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104143_student_uwtsd_ac_uk/Documents/AlternativePropulsionYear2Sem1/"/>
    </mc:Choice>
  </mc:AlternateContent>
  <xr:revisionPtr revIDLastSave="1569" documentId="8_{E22092E8-6BA6-4487-A0C3-0B969A0448AB}" xr6:coauthVersionLast="47" xr6:coauthVersionMax="47" xr10:uidLastSave="{E1E9834C-BB26-4B65-B5F7-801A27FECEF6}"/>
  <bookViews>
    <workbookView xWindow="-120" yWindow="-120" windowWidth="29040" windowHeight="15840" xr2:uid="{CFA0CA14-1AFB-4C0A-9203-1F2B49648715}"/>
  </bookViews>
  <sheets>
    <sheet name="Tables" sheetId="1" r:id="rId1"/>
    <sheet name="Vehicle Dynamics Graphs" sheetId="2" r:id="rId2"/>
    <sheet name="Potential KER graphs" sheetId="5" r:id="rId3"/>
    <sheet name="KERS Efficicency" sheetId="3" r:id="rId4"/>
    <sheet name="KERS Power Output" sheetId="7" r:id="rId5"/>
    <sheet name="KERS Impact" sheetId="4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99" i="1" l="1"/>
  <c r="AH674" i="1"/>
  <c r="AH344" i="1"/>
  <c r="AH86" i="1"/>
  <c r="AH72" i="1"/>
  <c r="AM1787" i="1"/>
  <c r="AO5" i="1"/>
  <c r="AO6" i="1" s="1"/>
  <c r="AO7" i="1" s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4" i="1"/>
  <c r="N3" i="1" l="1"/>
  <c r="AI4" i="1"/>
  <c r="AI5" i="1"/>
  <c r="AI6" i="1"/>
  <c r="AI7" i="1"/>
  <c r="AI8" i="1"/>
  <c r="AI9" i="1"/>
  <c r="AI10" i="1"/>
  <c r="AI11" i="1"/>
  <c r="AI12" i="1"/>
  <c r="AI13" i="1"/>
  <c r="AI14" i="1"/>
  <c r="AI15" i="1" s="1"/>
  <c r="AI16" i="1" s="1"/>
  <c r="AI17" i="1" s="1"/>
  <c r="AI18" i="1" s="1"/>
  <c r="AI19" i="1" s="1"/>
  <c r="AI20" i="1" s="1"/>
  <c r="AG3" i="1"/>
  <c r="H3" i="1"/>
  <c r="I3" i="1" s="1"/>
  <c r="H4" i="1"/>
  <c r="O4" i="1" s="1"/>
  <c r="H5" i="1"/>
  <c r="H6" i="1"/>
  <c r="I6" i="1" s="1"/>
  <c r="H7" i="1"/>
  <c r="H8" i="1"/>
  <c r="O8" i="1" s="1"/>
  <c r="N296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O5" i="1"/>
  <c r="O6" i="1"/>
  <c r="O7" i="1"/>
  <c r="H9" i="1"/>
  <c r="O9" i="1" s="1"/>
  <c r="H10" i="1"/>
  <c r="O10" i="1" s="1"/>
  <c r="H11" i="1"/>
  <c r="O11" i="1" s="1"/>
  <c r="H12" i="1"/>
  <c r="O12" i="1" s="1"/>
  <c r="H13" i="1"/>
  <c r="O13" i="1" s="1"/>
  <c r="H14" i="1"/>
  <c r="O14" i="1" s="1"/>
  <c r="H15" i="1"/>
  <c r="O15" i="1" s="1"/>
  <c r="H16" i="1"/>
  <c r="O16" i="1" s="1"/>
  <c r="H17" i="1"/>
  <c r="O17" i="1" s="1"/>
  <c r="H18" i="1"/>
  <c r="O18" i="1" s="1"/>
  <c r="H19" i="1"/>
  <c r="O19" i="1" s="1"/>
  <c r="H20" i="1"/>
  <c r="O20" i="1" s="1"/>
  <c r="H21" i="1"/>
  <c r="O21" i="1" s="1"/>
  <c r="H22" i="1"/>
  <c r="O22" i="1" s="1"/>
  <c r="H23" i="1"/>
  <c r="O23" i="1" s="1"/>
  <c r="H24" i="1"/>
  <c r="O24" i="1" s="1"/>
  <c r="H25" i="1"/>
  <c r="O25" i="1" s="1"/>
  <c r="H26" i="1"/>
  <c r="O26" i="1" s="1"/>
  <c r="H27" i="1"/>
  <c r="O27" i="1" s="1"/>
  <c r="H28" i="1"/>
  <c r="O28" i="1" s="1"/>
  <c r="H29" i="1"/>
  <c r="O29" i="1" s="1"/>
  <c r="H30" i="1"/>
  <c r="O30" i="1" s="1"/>
  <c r="H31" i="1"/>
  <c r="O31" i="1" s="1"/>
  <c r="H32" i="1"/>
  <c r="O32" i="1" s="1"/>
  <c r="H33" i="1"/>
  <c r="O33" i="1" s="1"/>
  <c r="H34" i="1"/>
  <c r="O34" i="1" s="1"/>
  <c r="H35" i="1"/>
  <c r="O35" i="1" s="1"/>
  <c r="H36" i="1"/>
  <c r="O36" i="1" s="1"/>
  <c r="H37" i="1"/>
  <c r="O37" i="1" s="1"/>
  <c r="H38" i="1"/>
  <c r="O38" i="1" s="1"/>
  <c r="H39" i="1"/>
  <c r="O39" i="1" s="1"/>
  <c r="H40" i="1"/>
  <c r="O40" i="1" s="1"/>
  <c r="H41" i="1"/>
  <c r="O41" i="1" s="1"/>
  <c r="H42" i="1"/>
  <c r="O42" i="1" s="1"/>
  <c r="H43" i="1"/>
  <c r="O43" i="1" s="1"/>
  <c r="H44" i="1"/>
  <c r="O44" i="1" s="1"/>
  <c r="H45" i="1"/>
  <c r="O45" i="1" s="1"/>
  <c r="H46" i="1"/>
  <c r="O46" i="1" s="1"/>
  <c r="H47" i="1"/>
  <c r="O47" i="1" s="1"/>
  <c r="H48" i="1"/>
  <c r="O48" i="1" s="1"/>
  <c r="H49" i="1"/>
  <c r="O49" i="1" s="1"/>
  <c r="H50" i="1"/>
  <c r="O50" i="1" s="1"/>
  <c r="H51" i="1"/>
  <c r="O51" i="1" s="1"/>
  <c r="H52" i="1"/>
  <c r="O52" i="1" s="1"/>
  <c r="H53" i="1"/>
  <c r="H54" i="1"/>
  <c r="O54" i="1" s="1"/>
  <c r="H55" i="1"/>
  <c r="O55" i="1" s="1"/>
  <c r="H56" i="1"/>
  <c r="O56" i="1" s="1"/>
  <c r="H57" i="1"/>
  <c r="O57" i="1" s="1"/>
  <c r="H58" i="1"/>
  <c r="O58" i="1" s="1"/>
  <c r="H59" i="1"/>
  <c r="O59" i="1" s="1"/>
  <c r="H60" i="1"/>
  <c r="O60" i="1" s="1"/>
  <c r="H61" i="1"/>
  <c r="O61" i="1" s="1"/>
  <c r="H62" i="1"/>
  <c r="O62" i="1" s="1"/>
  <c r="H63" i="1"/>
  <c r="O63" i="1" s="1"/>
  <c r="H64" i="1"/>
  <c r="O64" i="1" s="1"/>
  <c r="H65" i="1"/>
  <c r="O65" i="1" s="1"/>
  <c r="H66" i="1"/>
  <c r="O66" i="1" s="1"/>
  <c r="H67" i="1"/>
  <c r="O67" i="1" s="1"/>
  <c r="H68" i="1"/>
  <c r="O68" i="1" s="1"/>
  <c r="H69" i="1"/>
  <c r="O69" i="1" s="1"/>
  <c r="H70" i="1"/>
  <c r="O70" i="1" s="1"/>
  <c r="H71" i="1"/>
  <c r="O71" i="1" s="1"/>
  <c r="H72" i="1"/>
  <c r="O72" i="1" s="1"/>
  <c r="H73" i="1"/>
  <c r="O73" i="1" s="1"/>
  <c r="H74" i="1"/>
  <c r="O74" i="1" s="1"/>
  <c r="H75" i="1"/>
  <c r="O75" i="1" s="1"/>
  <c r="H76" i="1"/>
  <c r="O76" i="1" s="1"/>
  <c r="H77" i="1"/>
  <c r="O77" i="1" s="1"/>
  <c r="H78" i="1"/>
  <c r="O78" i="1" s="1"/>
  <c r="H79" i="1"/>
  <c r="O79" i="1" s="1"/>
  <c r="H80" i="1"/>
  <c r="O80" i="1" s="1"/>
  <c r="H81" i="1"/>
  <c r="O81" i="1" s="1"/>
  <c r="H82" i="1"/>
  <c r="O82" i="1" s="1"/>
  <c r="H83" i="1"/>
  <c r="O83" i="1" s="1"/>
  <c r="H84" i="1"/>
  <c r="O84" i="1" s="1"/>
  <c r="H85" i="1"/>
  <c r="O85" i="1" s="1"/>
  <c r="H86" i="1"/>
  <c r="O86" i="1" s="1"/>
  <c r="H87" i="1"/>
  <c r="O87" i="1" s="1"/>
  <c r="H88" i="1"/>
  <c r="O88" i="1" s="1"/>
  <c r="H89" i="1"/>
  <c r="O89" i="1" s="1"/>
  <c r="H90" i="1"/>
  <c r="O90" i="1" s="1"/>
  <c r="H91" i="1"/>
  <c r="O91" i="1" s="1"/>
  <c r="H92" i="1"/>
  <c r="O92" i="1" s="1"/>
  <c r="H93" i="1"/>
  <c r="O93" i="1" s="1"/>
  <c r="H94" i="1"/>
  <c r="O94" i="1" s="1"/>
  <c r="H95" i="1"/>
  <c r="O95" i="1" s="1"/>
  <c r="H96" i="1"/>
  <c r="O96" i="1" s="1"/>
  <c r="H97" i="1"/>
  <c r="O97" i="1" s="1"/>
  <c r="H98" i="1"/>
  <c r="O98" i="1" s="1"/>
  <c r="H99" i="1"/>
  <c r="O99" i="1" s="1"/>
  <c r="H100" i="1"/>
  <c r="O100" i="1" s="1"/>
  <c r="H101" i="1"/>
  <c r="O101" i="1" s="1"/>
  <c r="H102" i="1"/>
  <c r="O102" i="1" s="1"/>
  <c r="H103" i="1"/>
  <c r="O103" i="1" s="1"/>
  <c r="H104" i="1"/>
  <c r="O104" i="1" s="1"/>
  <c r="H105" i="1"/>
  <c r="O105" i="1" s="1"/>
  <c r="H106" i="1"/>
  <c r="O106" i="1" s="1"/>
  <c r="H107" i="1"/>
  <c r="O107" i="1" s="1"/>
  <c r="H108" i="1"/>
  <c r="O108" i="1" s="1"/>
  <c r="H109" i="1"/>
  <c r="O109" i="1" s="1"/>
  <c r="H110" i="1"/>
  <c r="O110" i="1" s="1"/>
  <c r="H111" i="1"/>
  <c r="O111" i="1" s="1"/>
  <c r="H112" i="1"/>
  <c r="O112" i="1" s="1"/>
  <c r="H113" i="1"/>
  <c r="O113" i="1" s="1"/>
  <c r="H114" i="1"/>
  <c r="O114" i="1" s="1"/>
  <c r="H115" i="1"/>
  <c r="O115" i="1" s="1"/>
  <c r="H116" i="1"/>
  <c r="O116" i="1" s="1"/>
  <c r="H117" i="1"/>
  <c r="O117" i="1" s="1"/>
  <c r="H118" i="1"/>
  <c r="O118" i="1" s="1"/>
  <c r="H119" i="1"/>
  <c r="O119" i="1" s="1"/>
  <c r="H120" i="1"/>
  <c r="O120" i="1" s="1"/>
  <c r="H121" i="1"/>
  <c r="O121" i="1" s="1"/>
  <c r="H122" i="1"/>
  <c r="O122" i="1" s="1"/>
  <c r="H123" i="1"/>
  <c r="O123" i="1" s="1"/>
  <c r="H124" i="1"/>
  <c r="O124" i="1" s="1"/>
  <c r="H125" i="1"/>
  <c r="O125" i="1" s="1"/>
  <c r="H126" i="1"/>
  <c r="O126" i="1" s="1"/>
  <c r="H127" i="1"/>
  <c r="O127" i="1" s="1"/>
  <c r="H128" i="1"/>
  <c r="O128" i="1" s="1"/>
  <c r="H129" i="1"/>
  <c r="O129" i="1" s="1"/>
  <c r="H130" i="1"/>
  <c r="O130" i="1" s="1"/>
  <c r="H131" i="1"/>
  <c r="O131" i="1" s="1"/>
  <c r="H132" i="1"/>
  <c r="O132" i="1" s="1"/>
  <c r="H133" i="1"/>
  <c r="O133" i="1" s="1"/>
  <c r="H134" i="1"/>
  <c r="O134" i="1" s="1"/>
  <c r="H135" i="1"/>
  <c r="O135" i="1" s="1"/>
  <c r="H136" i="1"/>
  <c r="O136" i="1" s="1"/>
  <c r="H137" i="1"/>
  <c r="O137" i="1" s="1"/>
  <c r="H138" i="1"/>
  <c r="O138" i="1" s="1"/>
  <c r="H139" i="1"/>
  <c r="O139" i="1" s="1"/>
  <c r="H140" i="1"/>
  <c r="O140" i="1" s="1"/>
  <c r="H141" i="1"/>
  <c r="O141" i="1" s="1"/>
  <c r="H142" i="1"/>
  <c r="O142" i="1" s="1"/>
  <c r="H143" i="1"/>
  <c r="O143" i="1" s="1"/>
  <c r="H144" i="1"/>
  <c r="O144" i="1" s="1"/>
  <c r="H145" i="1"/>
  <c r="O145" i="1" s="1"/>
  <c r="H146" i="1"/>
  <c r="O146" i="1" s="1"/>
  <c r="H147" i="1"/>
  <c r="O147" i="1" s="1"/>
  <c r="H148" i="1"/>
  <c r="O148" i="1" s="1"/>
  <c r="H149" i="1"/>
  <c r="O149" i="1" s="1"/>
  <c r="H150" i="1"/>
  <c r="O150" i="1" s="1"/>
  <c r="H151" i="1"/>
  <c r="O151" i="1" s="1"/>
  <c r="H152" i="1"/>
  <c r="O152" i="1" s="1"/>
  <c r="H153" i="1"/>
  <c r="O153" i="1" s="1"/>
  <c r="H154" i="1"/>
  <c r="O154" i="1" s="1"/>
  <c r="H155" i="1"/>
  <c r="O155" i="1" s="1"/>
  <c r="H156" i="1"/>
  <c r="O156" i="1" s="1"/>
  <c r="H157" i="1"/>
  <c r="O157" i="1" s="1"/>
  <c r="H158" i="1"/>
  <c r="O158" i="1" s="1"/>
  <c r="H159" i="1"/>
  <c r="O159" i="1" s="1"/>
  <c r="H160" i="1"/>
  <c r="O160" i="1" s="1"/>
  <c r="H161" i="1"/>
  <c r="O161" i="1" s="1"/>
  <c r="H162" i="1"/>
  <c r="O162" i="1" s="1"/>
  <c r="H163" i="1"/>
  <c r="O163" i="1" s="1"/>
  <c r="H164" i="1"/>
  <c r="O164" i="1" s="1"/>
  <c r="H165" i="1"/>
  <c r="O165" i="1" s="1"/>
  <c r="H166" i="1"/>
  <c r="O166" i="1" s="1"/>
  <c r="H167" i="1"/>
  <c r="O167" i="1" s="1"/>
  <c r="H168" i="1"/>
  <c r="O168" i="1" s="1"/>
  <c r="H169" i="1"/>
  <c r="O169" i="1" s="1"/>
  <c r="H170" i="1"/>
  <c r="O170" i="1" s="1"/>
  <c r="H171" i="1"/>
  <c r="O171" i="1" s="1"/>
  <c r="H172" i="1"/>
  <c r="O172" i="1" s="1"/>
  <c r="H173" i="1"/>
  <c r="O173" i="1" s="1"/>
  <c r="H174" i="1"/>
  <c r="O174" i="1" s="1"/>
  <c r="H175" i="1"/>
  <c r="O175" i="1" s="1"/>
  <c r="H176" i="1"/>
  <c r="O176" i="1" s="1"/>
  <c r="H177" i="1"/>
  <c r="O177" i="1" s="1"/>
  <c r="H178" i="1"/>
  <c r="O178" i="1" s="1"/>
  <c r="H179" i="1"/>
  <c r="O179" i="1" s="1"/>
  <c r="H180" i="1"/>
  <c r="O180" i="1" s="1"/>
  <c r="H181" i="1"/>
  <c r="O181" i="1" s="1"/>
  <c r="H182" i="1"/>
  <c r="O182" i="1" s="1"/>
  <c r="H183" i="1"/>
  <c r="O183" i="1" s="1"/>
  <c r="H184" i="1"/>
  <c r="O184" i="1" s="1"/>
  <c r="H185" i="1"/>
  <c r="O185" i="1" s="1"/>
  <c r="H186" i="1"/>
  <c r="O186" i="1" s="1"/>
  <c r="H187" i="1"/>
  <c r="O187" i="1" s="1"/>
  <c r="H188" i="1"/>
  <c r="O188" i="1" s="1"/>
  <c r="H189" i="1"/>
  <c r="O189" i="1" s="1"/>
  <c r="H190" i="1"/>
  <c r="O190" i="1" s="1"/>
  <c r="H191" i="1"/>
  <c r="O191" i="1" s="1"/>
  <c r="H192" i="1"/>
  <c r="O192" i="1" s="1"/>
  <c r="H193" i="1"/>
  <c r="O193" i="1" s="1"/>
  <c r="H194" i="1"/>
  <c r="O194" i="1" s="1"/>
  <c r="H195" i="1"/>
  <c r="O195" i="1" s="1"/>
  <c r="H196" i="1"/>
  <c r="O196" i="1" s="1"/>
  <c r="H197" i="1"/>
  <c r="O197" i="1" s="1"/>
  <c r="H198" i="1"/>
  <c r="O198" i="1" s="1"/>
  <c r="H199" i="1"/>
  <c r="O199" i="1" s="1"/>
  <c r="H200" i="1"/>
  <c r="O200" i="1" s="1"/>
  <c r="H201" i="1"/>
  <c r="O201" i="1" s="1"/>
  <c r="H202" i="1"/>
  <c r="O202" i="1" s="1"/>
  <c r="H203" i="1"/>
  <c r="O203" i="1" s="1"/>
  <c r="H204" i="1"/>
  <c r="O204" i="1" s="1"/>
  <c r="H205" i="1"/>
  <c r="O205" i="1" s="1"/>
  <c r="H206" i="1"/>
  <c r="O206" i="1" s="1"/>
  <c r="H207" i="1"/>
  <c r="O207" i="1" s="1"/>
  <c r="H208" i="1"/>
  <c r="O208" i="1" s="1"/>
  <c r="H209" i="1"/>
  <c r="O209" i="1" s="1"/>
  <c r="H210" i="1"/>
  <c r="O210" i="1" s="1"/>
  <c r="H211" i="1"/>
  <c r="O211" i="1" s="1"/>
  <c r="H212" i="1"/>
  <c r="O212" i="1" s="1"/>
  <c r="H213" i="1"/>
  <c r="O213" i="1" s="1"/>
  <c r="H214" i="1"/>
  <c r="O214" i="1" s="1"/>
  <c r="H215" i="1"/>
  <c r="O215" i="1" s="1"/>
  <c r="H216" i="1"/>
  <c r="O216" i="1" s="1"/>
  <c r="H217" i="1"/>
  <c r="O217" i="1" s="1"/>
  <c r="H218" i="1"/>
  <c r="O218" i="1" s="1"/>
  <c r="H219" i="1"/>
  <c r="O219" i="1" s="1"/>
  <c r="H220" i="1"/>
  <c r="O220" i="1" s="1"/>
  <c r="H221" i="1"/>
  <c r="O221" i="1" s="1"/>
  <c r="H222" i="1"/>
  <c r="O222" i="1" s="1"/>
  <c r="H223" i="1"/>
  <c r="O223" i="1" s="1"/>
  <c r="H224" i="1"/>
  <c r="O224" i="1" s="1"/>
  <c r="H225" i="1"/>
  <c r="O225" i="1" s="1"/>
  <c r="H226" i="1"/>
  <c r="O226" i="1" s="1"/>
  <c r="H227" i="1"/>
  <c r="O227" i="1" s="1"/>
  <c r="H228" i="1"/>
  <c r="O228" i="1" s="1"/>
  <c r="H229" i="1"/>
  <c r="O229" i="1" s="1"/>
  <c r="H230" i="1"/>
  <c r="O230" i="1" s="1"/>
  <c r="H231" i="1"/>
  <c r="O231" i="1" s="1"/>
  <c r="H232" i="1"/>
  <c r="O232" i="1" s="1"/>
  <c r="H233" i="1"/>
  <c r="O233" i="1" s="1"/>
  <c r="H234" i="1"/>
  <c r="O234" i="1" s="1"/>
  <c r="H235" i="1"/>
  <c r="O235" i="1" s="1"/>
  <c r="H236" i="1"/>
  <c r="O236" i="1" s="1"/>
  <c r="H237" i="1"/>
  <c r="O237" i="1" s="1"/>
  <c r="H238" i="1"/>
  <c r="O238" i="1" s="1"/>
  <c r="H239" i="1"/>
  <c r="O239" i="1" s="1"/>
  <c r="H240" i="1"/>
  <c r="O240" i="1" s="1"/>
  <c r="H241" i="1"/>
  <c r="O241" i="1" s="1"/>
  <c r="H242" i="1"/>
  <c r="O242" i="1" s="1"/>
  <c r="H243" i="1"/>
  <c r="O243" i="1" s="1"/>
  <c r="H244" i="1"/>
  <c r="H245" i="1"/>
  <c r="O245" i="1" s="1"/>
  <c r="H246" i="1"/>
  <c r="O246" i="1" s="1"/>
  <c r="H247" i="1"/>
  <c r="O247" i="1" s="1"/>
  <c r="H248" i="1"/>
  <c r="O248" i="1" s="1"/>
  <c r="H249" i="1"/>
  <c r="O249" i="1" s="1"/>
  <c r="H250" i="1"/>
  <c r="O250" i="1" s="1"/>
  <c r="H251" i="1"/>
  <c r="O251" i="1" s="1"/>
  <c r="H252" i="1"/>
  <c r="O252" i="1" s="1"/>
  <c r="H253" i="1"/>
  <c r="O253" i="1" s="1"/>
  <c r="H254" i="1"/>
  <c r="O254" i="1" s="1"/>
  <c r="H255" i="1"/>
  <c r="O255" i="1" s="1"/>
  <c r="H256" i="1"/>
  <c r="H257" i="1"/>
  <c r="O257" i="1" s="1"/>
  <c r="H258" i="1"/>
  <c r="O258" i="1" s="1"/>
  <c r="H259" i="1"/>
  <c r="O259" i="1" s="1"/>
  <c r="H260" i="1"/>
  <c r="O260" i="1" s="1"/>
  <c r="H261" i="1"/>
  <c r="O261" i="1" s="1"/>
  <c r="H262" i="1"/>
  <c r="O262" i="1" s="1"/>
  <c r="H263" i="1"/>
  <c r="O263" i="1" s="1"/>
  <c r="H264" i="1"/>
  <c r="O264" i="1" s="1"/>
  <c r="H265" i="1"/>
  <c r="O265" i="1" s="1"/>
  <c r="H266" i="1"/>
  <c r="O266" i="1" s="1"/>
  <c r="H267" i="1"/>
  <c r="O267" i="1" s="1"/>
  <c r="H268" i="1"/>
  <c r="H269" i="1"/>
  <c r="O269" i="1" s="1"/>
  <c r="H270" i="1"/>
  <c r="O270" i="1" s="1"/>
  <c r="H271" i="1"/>
  <c r="O271" i="1" s="1"/>
  <c r="H272" i="1"/>
  <c r="O272" i="1" s="1"/>
  <c r="H273" i="1"/>
  <c r="O273" i="1" s="1"/>
  <c r="H274" i="1"/>
  <c r="O274" i="1" s="1"/>
  <c r="H275" i="1"/>
  <c r="O275" i="1" s="1"/>
  <c r="H276" i="1"/>
  <c r="O276" i="1" s="1"/>
  <c r="H277" i="1"/>
  <c r="O277" i="1" s="1"/>
  <c r="H278" i="1"/>
  <c r="O278" i="1" s="1"/>
  <c r="H279" i="1"/>
  <c r="O279" i="1" s="1"/>
  <c r="H280" i="1"/>
  <c r="H281" i="1"/>
  <c r="O281" i="1" s="1"/>
  <c r="H282" i="1"/>
  <c r="O282" i="1" s="1"/>
  <c r="H283" i="1"/>
  <c r="O283" i="1" s="1"/>
  <c r="H284" i="1"/>
  <c r="O284" i="1" s="1"/>
  <c r="H285" i="1"/>
  <c r="O285" i="1" s="1"/>
  <c r="H286" i="1"/>
  <c r="O286" i="1" s="1"/>
  <c r="H287" i="1"/>
  <c r="O287" i="1" s="1"/>
  <c r="H288" i="1"/>
  <c r="O288" i="1" s="1"/>
  <c r="H289" i="1"/>
  <c r="O289" i="1" s="1"/>
  <c r="H290" i="1"/>
  <c r="O290" i="1" s="1"/>
  <c r="H291" i="1"/>
  <c r="O291" i="1" s="1"/>
  <c r="H292" i="1"/>
  <c r="H293" i="1"/>
  <c r="O293" i="1" s="1"/>
  <c r="H294" i="1"/>
  <c r="O294" i="1" s="1"/>
  <c r="H295" i="1"/>
  <c r="O295" i="1" s="1"/>
  <c r="H296" i="1"/>
  <c r="O296" i="1" s="1"/>
  <c r="H297" i="1"/>
  <c r="O297" i="1" s="1"/>
  <c r="H298" i="1"/>
  <c r="O298" i="1" s="1"/>
  <c r="H299" i="1"/>
  <c r="O299" i="1" s="1"/>
  <c r="H300" i="1"/>
  <c r="O300" i="1" s="1"/>
  <c r="H301" i="1"/>
  <c r="O301" i="1" s="1"/>
  <c r="H302" i="1"/>
  <c r="O302" i="1" s="1"/>
  <c r="H303" i="1"/>
  <c r="O303" i="1" s="1"/>
  <c r="H304" i="1"/>
  <c r="H305" i="1"/>
  <c r="O305" i="1" s="1"/>
  <c r="H306" i="1"/>
  <c r="O306" i="1" s="1"/>
  <c r="H307" i="1"/>
  <c r="O307" i="1" s="1"/>
  <c r="H308" i="1"/>
  <c r="O308" i="1" s="1"/>
  <c r="H309" i="1"/>
  <c r="O309" i="1" s="1"/>
  <c r="H310" i="1"/>
  <c r="O310" i="1" s="1"/>
  <c r="H311" i="1"/>
  <c r="O311" i="1" s="1"/>
  <c r="H312" i="1"/>
  <c r="O312" i="1" s="1"/>
  <c r="H313" i="1"/>
  <c r="O313" i="1" s="1"/>
  <c r="H314" i="1"/>
  <c r="O314" i="1" s="1"/>
  <c r="H315" i="1"/>
  <c r="O315" i="1" s="1"/>
  <c r="H316" i="1"/>
  <c r="H317" i="1"/>
  <c r="O317" i="1" s="1"/>
  <c r="H318" i="1"/>
  <c r="O318" i="1" s="1"/>
  <c r="H319" i="1"/>
  <c r="O319" i="1" s="1"/>
  <c r="H320" i="1"/>
  <c r="O320" i="1" s="1"/>
  <c r="H321" i="1"/>
  <c r="O321" i="1" s="1"/>
  <c r="H322" i="1"/>
  <c r="O322" i="1" s="1"/>
  <c r="H323" i="1"/>
  <c r="O323" i="1" s="1"/>
  <c r="H324" i="1"/>
  <c r="O324" i="1" s="1"/>
  <c r="H325" i="1"/>
  <c r="O325" i="1" s="1"/>
  <c r="H326" i="1"/>
  <c r="O326" i="1" s="1"/>
  <c r="H327" i="1"/>
  <c r="O327" i="1" s="1"/>
  <c r="H328" i="1"/>
  <c r="H329" i="1"/>
  <c r="O329" i="1" s="1"/>
  <c r="H330" i="1"/>
  <c r="O330" i="1" s="1"/>
  <c r="H331" i="1"/>
  <c r="O331" i="1" s="1"/>
  <c r="H332" i="1"/>
  <c r="O332" i="1" s="1"/>
  <c r="H333" i="1"/>
  <c r="O333" i="1" s="1"/>
  <c r="H334" i="1"/>
  <c r="O334" i="1" s="1"/>
  <c r="H335" i="1"/>
  <c r="O335" i="1" s="1"/>
  <c r="H336" i="1"/>
  <c r="O336" i="1" s="1"/>
  <c r="H337" i="1"/>
  <c r="O337" i="1" s="1"/>
  <c r="H338" i="1"/>
  <c r="O338" i="1" s="1"/>
  <c r="H339" i="1"/>
  <c r="O339" i="1" s="1"/>
  <c r="H340" i="1"/>
  <c r="H341" i="1"/>
  <c r="O341" i="1" s="1"/>
  <c r="H342" i="1"/>
  <c r="O342" i="1" s="1"/>
  <c r="H343" i="1"/>
  <c r="O343" i="1" s="1"/>
  <c r="H344" i="1"/>
  <c r="O344" i="1" s="1"/>
  <c r="H345" i="1"/>
  <c r="O345" i="1" s="1"/>
  <c r="H346" i="1"/>
  <c r="O346" i="1" s="1"/>
  <c r="H347" i="1"/>
  <c r="O347" i="1" s="1"/>
  <c r="H348" i="1"/>
  <c r="O348" i="1" s="1"/>
  <c r="H349" i="1"/>
  <c r="O349" i="1" s="1"/>
  <c r="H350" i="1"/>
  <c r="O350" i="1" s="1"/>
  <c r="H351" i="1"/>
  <c r="O351" i="1" s="1"/>
  <c r="H352" i="1"/>
  <c r="H353" i="1"/>
  <c r="O353" i="1" s="1"/>
  <c r="H354" i="1"/>
  <c r="O354" i="1" s="1"/>
  <c r="H355" i="1"/>
  <c r="O355" i="1" s="1"/>
  <c r="H356" i="1"/>
  <c r="O356" i="1" s="1"/>
  <c r="H357" i="1"/>
  <c r="O357" i="1" s="1"/>
  <c r="H358" i="1"/>
  <c r="O358" i="1" s="1"/>
  <c r="H359" i="1"/>
  <c r="O359" i="1" s="1"/>
  <c r="H360" i="1"/>
  <c r="O360" i="1" s="1"/>
  <c r="H361" i="1"/>
  <c r="O361" i="1" s="1"/>
  <c r="H362" i="1"/>
  <c r="O362" i="1" s="1"/>
  <c r="H363" i="1"/>
  <c r="O363" i="1" s="1"/>
  <c r="H364" i="1"/>
  <c r="H365" i="1"/>
  <c r="O365" i="1" s="1"/>
  <c r="H366" i="1"/>
  <c r="O366" i="1" s="1"/>
  <c r="H367" i="1"/>
  <c r="O367" i="1" s="1"/>
  <c r="H368" i="1"/>
  <c r="O368" i="1" s="1"/>
  <c r="H369" i="1"/>
  <c r="O369" i="1" s="1"/>
  <c r="H370" i="1"/>
  <c r="O370" i="1" s="1"/>
  <c r="H371" i="1"/>
  <c r="O371" i="1" s="1"/>
  <c r="H372" i="1"/>
  <c r="O372" i="1" s="1"/>
  <c r="H373" i="1"/>
  <c r="O373" i="1" s="1"/>
  <c r="H374" i="1"/>
  <c r="O374" i="1" s="1"/>
  <c r="H375" i="1"/>
  <c r="O375" i="1" s="1"/>
  <c r="H376" i="1"/>
  <c r="H377" i="1"/>
  <c r="O377" i="1" s="1"/>
  <c r="H378" i="1"/>
  <c r="O378" i="1" s="1"/>
  <c r="H379" i="1"/>
  <c r="O379" i="1" s="1"/>
  <c r="H380" i="1"/>
  <c r="O380" i="1" s="1"/>
  <c r="H381" i="1"/>
  <c r="O381" i="1" s="1"/>
  <c r="H382" i="1"/>
  <c r="O382" i="1" s="1"/>
  <c r="H383" i="1"/>
  <c r="O383" i="1" s="1"/>
  <c r="H384" i="1"/>
  <c r="O384" i="1" s="1"/>
  <c r="H385" i="1"/>
  <c r="O385" i="1" s="1"/>
  <c r="H386" i="1"/>
  <c r="O386" i="1" s="1"/>
  <c r="H387" i="1"/>
  <c r="O387" i="1" s="1"/>
  <c r="H388" i="1"/>
  <c r="H389" i="1"/>
  <c r="O389" i="1" s="1"/>
  <c r="H390" i="1"/>
  <c r="O390" i="1" s="1"/>
  <c r="H391" i="1"/>
  <c r="O391" i="1" s="1"/>
  <c r="H392" i="1"/>
  <c r="O392" i="1" s="1"/>
  <c r="H393" i="1"/>
  <c r="O393" i="1" s="1"/>
  <c r="H394" i="1"/>
  <c r="O394" i="1" s="1"/>
  <c r="H395" i="1"/>
  <c r="O395" i="1" s="1"/>
  <c r="H396" i="1"/>
  <c r="O396" i="1" s="1"/>
  <c r="H397" i="1"/>
  <c r="O397" i="1" s="1"/>
  <c r="H398" i="1"/>
  <c r="O398" i="1" s="1"/>
  <c r="H399" i="1"/>
  <c r="O399" i="1" s="1"/>
  <c r="H400" i="1"/>
  <c r="H401" i="1"/>
  <c r="O401" i="1" s="1"/>
  <c r="H402" i="1"/>
  <c r="O402" i="1" s="1"/>
  <c r="H403" i="1"/>
  <c r="O403" i="1" s="1"/>
  <c r="H404" i="1"/>
  <c r="O404" i="1" s="1"/>
  <c r="H405" i="1"/>
  <c r="O405" i="1" s="1"/>
  <c r="H406" i="1"/>
  <c r="O406" i="1" s="1"/>
  <c r="H407" i="1"/>
  <c r="O407" i="1" s="1"/>
  <c r="H408" i="1"/>
  <c r="O408" i="1" s="1"/>
  <c r="H409" i="1"/>
  <c r="O409" i="1" s="1"/>
  <c r="H410" i="1"/>
  <c r="O410" i="1" s="1"/>
  <c r="H411" i="1"/>
  <c r="O411" i="1" s="1"/>
  <c r="H412" i="1"/>
  <c r="H413" i="1"/>
  <c r="O413" i="1" s="1"/>
  <c r="H414" i="1"/>
  <c r="O414" i="1" s="1"/>
  <c r="H415" i="1"/>
  <c r="O415" i="1" s="1"/>
  <c r="H416" i="1"/>
  <c r="O416" i="1" s="1"/>
  <c r="H417" i="1"/>
  <c r="O417" i="1" s="1"/>
  <c r="H418" i="1"/>
  <c r="O418" i="1" s="1"/>
  <c r="H419" i="1"/>
  <c r="O419" i="1" s="1"/>
  <c r="H420" i="1"/>
  <c r="O420" i="1" s="1"/>
  <c r="H421" i="1"/>
  <c r="O421" i="1" s="1"/>
  <c r="H422" i="1"/>
  <c r="O422" i="1" s="1"/>
  <c r="H423" i="1"/>
  <c r="O423" i="1" s="1"/>
  <c r="H424" i="1"/>
  <c r="H425" i="1"/>
  <c r="O425" i="1" s="1"/>
  <c r="H426" i="1"/>
  <c r="O426" i="1" s="1"/>
  <c r="H427" i="1"/>
  <c r="O427" i="1" s="1"/>
  <c r="H428" i="1"/>
  <c r="O428" i="1" s="1"/>
  <c r="H429" i="1"/>
  <c r="O429" i="1" s="1"/>
  <c r="H430" i="1"/>
  <c r="O430" i="1" s="1"/>
  <c r="H431" i="1"/>
  <c r="O431" i="1" s="1"/>
  <c r="H432" i="1"/>
  <c r="O432" i="1" s="1"/>
  <c r="H433" i="1"/>
  <c r="O433" i="1" s="1"/>
  <c r="H434" i="1"/>
  <c r="O434" i="1" s="1"/>
  <c r="H435" i="1"/>
  <c r="O435" i="1" s="1"/>
  <c r="H436" i="1"/>
  <c r="H437" i="1"/>
  <c r="O437" i="1" s="1"/>
  <c r="H438" i="1"/>
  <c r="O438" i="1" s="1"/>
  <c r="H439" i="1"/>
  <c r="O439" i="1" s="1"/>
  <c r="H440" i="1"/>
  <c r="O440" i="1" s="1"/>
  <c r="H441" i="1"/>
  <c r="O441" i="1" s="1"/>
  <c r="H442" i="1"/>
  <c r="O442" i="1" s="1"/>
  <c r="H443" i="1"/>
  <c r="O443" i="1" s="1"/>
  <c r="H444" i="1"/>
  <c r="O444" i="1" s="1"/>
  <c r="H445" i="1"/>
  <c r="O445" i="1" s="1"/>
  <c r="H446" i="1"/>
  <c r="O446" i="1" s="1"/>
  <c r="H447" i="1"/>
  <c r="O447" i="1" s="1"/>
  <c r="H448" i="1"/>
  <c r="H449" i="1"/>
  <c r="O449" i="1" s="1"/>
  <c r="H450" i="1"/>
  <c r="O450" i="1" s="1"/>
  <c r="H451" i="1"/>
  <c r="O451" i="1" s="1"/>
  <c r="H452" i="1"/>
  <c r="O452" i="1" s="1"/>
  <c r="H453" i="1"/>
  <c r="O453" i="1" s="1"/>
  <c r="H454" i="1"/>
  <c r="O454" i="1" s="1"/>
  <c r="H455" i="1"/>
  <c r="O455" i="1" s="1"/>
  <c r="H456" i="1"/>
  <c r="O456" i="1" s="1"/>
  <c r="H457" i="1"/>
  <c r="O457" i="1" s="1"/>
  <c r="H458" i="1"/>
  <c r="O458" i="1" s="1"/>
  <c r="H459" i="1"/>
  <c r="O459" i="1" s="1"/>
  <c r="H460" i="1"/>
  <c r="H461" i="1"/>
  <c r="O461" i="1" s="1"/>
  <c r="H462" i="1"/>
  <c r="O462" i="1" s="1"/>
  <c r="H463" i="1"/>
  <c r="O463" i="1" s="1"/>
  <c r="H464" i="1"/>
  <c r="O464" i="1" s="1"/>
  <c r="H465" i="1"/>
  <c r="O465" i="1" s="1"/>
  <c r="H466" i="1"/>
  <c r="O466" i="1" s="1"/>
  <c r="H467" i="1"/>
  <c r="O467" i="1" s="1"/>
  <c r="H468" i="1"/>
  <c r="O468" i="1" s="1"/>
  <c r="H469" i="1"/>
  <c r="O469" i="1" s="1"/>
  <c r="H470" i="1"/>
  <c r="O470" i="1" s="1"/>
  <c r="H471" i="1"/>
  <c r="O471" i="1" s="1"/>
  <c r="H472" i="1"/>
  <c r="H473" i="1"/>
  <c r="O473" i="1" s="1"/>
  <c r="H474" i="1"/>
  <c r="O474" i="1" s="1"/>
  <c r="H475" i="1"/>
  <c r="O475" i="1" s="1"/>
  <c r="H476" i="1"/>
  <c r="O476" i="1" s="1"/>
  <c r="H477" i="1"/>
  <c r="O477" i="1" s="1"/>
  <c r="H478" i="1"/>
  <c r="O478" i="1" s="1"/>
  <c r="H479" i="1"/>
  <c r="O479" i="1" s="1"/>
  <c r="H480" i="1"/>
  <c r="O480" i="1" s="1"/>
  <c r="H481" i="1"/>
  <c r="O481" i="1" s="1"/>
  <c r="H482" i="1"/>
  <c r="O482" i="1" s="1"/>
  <c r="H483" i="1"/>
  <c r="O483" i="1" s="1"/>
  <c r="H484" i="1"/>
  <c r="H485" i="1"/>
  <c r="O485" i="1" s="1"/>
  <c r="H486" i="1"/>
  <c r="O486" i="1" s="1"/>
  <c r="H487" i="1"/>
  <c r="O487" i="1" s="1"/>
  <c r="H488" i="1"/>
  <c r="O488" i="1" s="1"/>
  <c r="H489" i="1"/>
  <c r="O489" i="1" s="1"/>
  <c r="H490" i="1"/>
  <c r="O490" i="1" s="1"/>
  <c r="H491" i="1"/>
  <c r="O491" i="1" s="1"/>
  <c r="H492" i="1"/>
  <c r="O492" i="1" s="1"/>
  <c r="H493" i="1"/>
  <c r="O493" i="1" s="1"/>
  <c r="H494" i="1"/>
  <c r="O494" i="1" s="1"/>
  <c r="H495" i="1"/>
  <c r="O495" i="1" s="1"/>
  <c r="H496" i="1"/>
  <c r="H497" i="1"/>
  <c r="O497" i="1" s="1"/>
  <c r="H498" i="1"/>
  <c r="O498" i="1" s="1"/>
  <c r="H499" i="1"/>
  <c r="O499" i="1" s="1"/>
  <c r="H500" i="1"/>
  <c r="O500" i="1" s="1"/>
  <c r="H501" i="1"/>
  <c r="O501" i="1" s="1"/>
  <c r="H502" i="1"/>
  <c r="O502" i="1" s="1"/>
  <c r="H503" i="1"/>
  <c r="O503" i="1" s="1"/>
  <c r="H504" i="1"/>
  <c r="O504" i="1" s="1"/>
  <c r="H505" i="1"/>
  <c r="O505" i="1" s="1"/>
  <c r="H506" i="1"/>
  <c r="O506" i="1" s="1"/>
  <c r="H507" i="1"/>
  <c r="O507" i="1" s="1"/>
  <c r="H508" i="1"/>
  <c r="H509" i="1"/>
  <c r="O509" i="1" s="1"/>
  <c r="H510" i="1"/>
  <c r="O510" i="1" s="1"/>
  <c r="H511" i="1"/>
  <c r="O511" i="1" s="1"/>
  <c r="H512" i="1"/>
  <c r="O512" i="1" s="1"/>
  <c r="H513" i="1"/>
  <c r="O513" i="1" s="1"/>
  <c r="H514" i="1"/>
  <c r="O514" i="1" s="1"/>
  <c r="H515" i="1"/>
  <c r="O515" i="1" s="1"/>
  <c r="H516" i="1"/>
  <c r="O516" i="1" s="1"/>
  <c r="H517" i="1"/>
  <c r="O517" i="1" s="1"/>
  <c r="H518" i="1"/>
  <c r="O518" i="1" s="1"/>
  <c r="H519" i="1"/>
  <c r="O519" i="1" s="1"/>
  <c r="H520" i="1"/>
  <c r="H521" i="1"/>
  <c r="O521" i="1" s="1"/>
  <c r="H522" i="1"/>
  <c r="O522" i="1" s="1"/>
  <c r="H523" i="1"/>
  <c r="O523" i="1" s="1"/>
  <c r="H524" i="1"/>
  <c r="O524" i="1" s="1"/>
  <c r="H525" i="1"/>
  <c r="O525" i="1" s="1"/>
  <c r="H526" i="1"/>
  <c r="O526" i="1" s="1"/>
  <c r="H527" i="1"/>
  <c r="O527" i="1" s="1"/>
  <c r="H528" i="1"/>
  <c r="O528" i="1" s="1"/>
  <c r="H529" i="1"/>
  <c r="O529" i="1" s="1"/>
  <c r="H530" i="1"/>
  <c r="O530" i="1" s="1"/>
  <c r="H531" i="1"/>
  <c r="O531" i="1" s="1"/>
  <c r="H532" i="1"/>
  <c r="H533" i="1"/>
  <c r="O533" i="1" s="1"/>
  <c r="H534" i="1"/>
  <c r="O534" i="1" s="1"/>
  <c r="H535" i="1"/>
  <c r="O535" i="1" s="1"/>
  <c r="H536" i="1"/>
  <c r="O536" i="1" s="1"/>
  <c r="H537" i="1"/>
  <c r="O537" i="1" s="1"/>
  <c r="H538" i="1"/>
  <c r="O538" i="1" s="1"/>
  <c r="H539" i="1"/>
  <c r="O539" i="1" s="1"/>
  <c r="H540" i="1"/>
  <c r="O540" i="1" s="1"/>
  <c r="H541" i="1"/>
  <c r="O541" i="1" s="1"/>
  <c r="H542" i="1"/>
  <c r="O542" i="1" s="1"/>
  <c r="H543" i="1"/>
  <c r="O543" i="1" s="1"/>
  <c r="H544" i="1"/>
  <c r="H545" i="1"/>
  <c r="O545" i="1" s="1"/>
  <c r="H546" i="1"/>
  <c r="O546" i="1" s="1"/>
  <c r="H547" i="1"/>
  <c r="O547" i="1" s="1"/>
  <c r="H548" i="1"/>
  <c r="O548" i="1" s="1"/>
  <c r="H549" i="1"/>
  <c r="O549" i="1" s="1"/>
  <c r="H550" i="1"/>
  <c r="O550" i="1" s="1"/>
  <c r="H551" i="1"/>
  <c r="O551" i="1" s="1"/>
  <c r="H552" i="1"/>
  <c r="O552" i="1" s="1"/>
  <c r="H553" i="1"/>
  <c r="O553" i="1" s="1"/>
  <c r="H554" i="1"/>
  <c r="O554" i="1" s="1"/>
  <c r="H555" i="1"/>
  <c r="O555" i="1" s="1"/>
  <c r="H556" i="1"/>
  <c r="H557" i="1"/>
  <c r="O557" i="1" s="1"/>
  <c r="H558" i="1"/>
  <c r="O558" i="1" s="1"/>
  <c r="H559" i="1"/>
  <c r="O559" i="1" s="1"/>
  <c r="H560" i="1"/>
  <c r="O560" i="1" s="1"/>
  <c r="H561" i="1"/>
  <c r="O561" i="1" s="1"/>
  <c r="H562" i="1"/>
  <c r="O562" i="1" s="1"/>
  <c r="H563" i="1"/>
  <c r="O563" i="1" s="1"/>
  <c r="H564" i="1"/>
  <c r="O564" i="1" s="1"/>
  <c r="H565" i="1"/>
  <c r="O565" i="1" s="1"/>
  <c r="H566" i="1"/>
  <c r="O566" i="1" s="1"/>
  <c r="H567" i="1"/>
  <c r="O567" i="1" s="1"/>
  <c r="H568" i="1"/>
  <c r="H569" i="1"/>
  <c r="O569" i="1" s="1"/>
  <c r="H570" i="1"/>
  <c r="O570" i="1" s="1"/>
  <c r="H571" i="1"/>
  <c r="O571" i="1" s="1"/>
  <c r="H572" i="1"/>
  <c r="O572" i="1" s="1"/>
  <c r="H573" i="1"/>
  <c r="O573" i="1" s="1"/>
  <c r="H574" i="1"/>
  <c r="O574" i="1" s="1"/>
  <c r="H575" i="1"/>
  <c r="O575" i="1" s="1"/>
  <c r="H576" i="1"/>
  <c r="O576" i="1" s="1"/>
  <c r="H577" i="1"/>
  <c r="O577" i="1" s="1"/>
  <c r="H578" i="1"/>
  <c r="O578" i="1" s="1"/>
  <c r="H579" i="1"/>
  <c r="O579" i="1" s="1"/>
  <c r="H580" i="1"/>
  <c r="H581" i="1"/>
  <c r="O581" i="1" s="1"/>
  <c r="H582" i="1"/>
  <c r="O582" i="1" s="1"/>
  <c r="H583" i="1"/>
  <c r="O583" i="1" s="1"/>
  <c r="H584" i="1"/>
  <c r="O584" i="1" s="1"/>
  <c r="H585" i="1"/>
  <c r="O585" i="1" s="1"/>
  <c r="H586" i="1"/>
  <c r="O586" i="1" s="1"/>
  <c r="H587" i="1"/>
  <c r="O587" i="1" s="1"/>
  <c r="H588" i="1"/>
  <c r="O588" i="1" s="1"/>
  <c r="H589" i="1"/>
  <c r="O589" i="1" s="1"/>
  <c r="H590" i="1"/>
  <c r="O590" i="1" s="1"/>
  <c r="H591" i="1"/>
  <c r="O591" i="1" s="1"/>
  <c r="H592" i="1"/>
  <c r="H593" i="1"/>
  <c r="O593" i="1" s="1"/>
  <c r="H594" i="1"/>
  <c r="O594" i="1" s="1"/>
  <c r="H595" i="1"/>
  <c r="O595" i="1" s="1"/>
  <c r="H596" i="1"/>
  <c r="O596" i="1" s="1"/>
  <c r="H597" i="1"/>
  <c r="O597" i="1" s="1"/>
  <c r="H598" i="1"/>
  <c r="O598" i="1" s="1"/>
  <c r="H599" i="1"/>
  <c r="O599" i="1" s="1"/>
  <c r="H600" i="1"/>
  <c r="O600" i="1" s="1"/>
  <c r="H601" i="1"/>
  <c r="O601" i="1" s="1"/>
  <c r="H602" i="1"/>
  <c r="O602" i="1" s="1"/>
  <c r="H603" i="1"/>
  <c r="O603" i="1" s="1"/>
  <c r="H604" i="1"/>
  <c r="H605" i="1"/>
  <c r="O605" i="1" s="1"/>
  <c r="H606" i="1"/>
  <c r="O606" i="1" s="1"/>
  <c r="H607" i="1"/>
  <c r="O607" i="1" s="1"/>
  <c r="H608" i="1"/>
  <c r="O608" i="1" s="1"/>
  <c r="H609" i="1"/>
  <c r="O609" i="1" s="1"/>
  <c r="H610" i="1"/>
  <c r="O610" i="1" s="1"/>
  <c r="H611" i="1"/>
  <c r="O611" i="1" s="1"/>
  <c r="H612" i="1"/>
  <c r="O612" i="1" s="1"/>
  <c r="H613" i="1"/>
  <c r="O613" i="1" s="1"/>
  <c r="H614" i="1"/>
  <c r="O614" i="1" s="1"/>
  <c r="H615" i="1"/>
  <c r="O615" i="1" s="1"/>
  <c r="H616" i="1"/>
  <c r="H617" i="1"/>
  <c r="O617" i="1" s="1"/>
  <c r="H618" i="1"/>
  <c r="O618" i="1" s="1"/>
  <c r="H619" i="1"/>
  <c r="O619" i="1" s="1"/>
  <c r="H620" i="1"/>
  <c r="O620" i="1" s="1"/>
  <c r="H621" i="1"/>
  <c r="O621" i="1" s="1"/>
  <c r="H622" i="1"/>
  <c r="O622" i="1" s="1"/>
  <c r="H623" i="1"/>
  <c r="O623" i="1" s="1"/>
  <c r="H624" i="1"/>
  <c r="O624" i="1" s="1"/>
  <c r="H625" i="1"/>
  <c r="O625" i="1" s="1"/>
  <c r="H626" i="1"/>
  <c r="O626" i="1" s="1"/>
  <c r="H627" i="1"/>
  <c r="O627" i="1" s="1"/>
  <c r="H628" i="1"/>
  <c r="H629" i="1"/>
  <c r="O629" i="1" s="1"/>
  <c r="H630" i="1"/>
  <c r="O630" i="1" s="1"/>
  <c r="H631" i="1"/>
  <c r="O631" i="1" s="1"/>
  <c r="H632" i="1"/>
  <c r="O632" i="1" s="1"/>
  <c r="H633" i="1"/>
  <c r="O633" i="1" s="1"/>
  <c r="H634" i="1"/>
  <c r="O634" i="1" s="1"/>
  <c r="H635" i="1"/>
  <c r="O635" i="1" s="1"/>
  <c r="H636" i="1"/>
  <c r="O636" i="1" s="1"/>
  <c r="H637" i="1"/>
  <c r="O637" i="1" s="1"/>
  <c r="H638" i="1"/>
  <c r="O638" i="1" s="1"/>
  <c r="H639" i="1"/>
  <c r="O639" i="1" s="1"/>
  <c r="H640" i="1"/>
  <c r="H641" i="1"/>
  <c r="O641" i="1" s="1"/>
  <c r="H642" i="1"/>
  <c r="O642" i="1" s="1"/>
  <c r="H643" i="1"/>
  <c r="O643" i="1" s="1"/>
  <c r="H644" i="1"/>
  <c r="O644" i="1" s="1"/>
  <c r="H645" i="1"/>
  <c r="O645" i="1" s="1"/>
  <c r="H646" i="1"/>
  <c r="O646" i="1" s="1"/>
  <c r="H647" i="1"/>
  <c r="O647" i="1" s="1"/>
  <c r="H648" i="1"/>
  <c r="O648" i="1" s="1"/>
  <c r="H649" i="1"/>
  <c r="O649" i="1" s="1"/>
  <c r="H650" i="1"/>
  <c r="O650" i="1" s="1"/>
  <c r="H651" i="1"/>
  <c r="O651" i="1" s="1"/>
  <c r="H652" i="1"/>
  <c r="H653" i="1"/>
  <c r="O653" i="1" s="1"/>
  <c r="H654" i="1"/>
  <c r="O654" i="1" s="1"/>
  <c r="H655" i="1"/>
  <c r="O655" i="1" s="1"/>
  <c r="H656" i="1"/>
  <c r="O656" i="1" s="1"/>
  <c r="H657" i="1"/>
  <c r="O657" i="1" s="1"/>
  <c r="H658" i="1"/>
  <c r="O658" i="1" s="1"/>
  <c r="H659" i="1"/>
  <c r="O659" i="1" s="1"/>
  <c r="H660" i="1"/>
  <c r="O660" i="1" s="1"/>
  <c r="H661" i="1"/>
  <c r="O661" i="1" s="1"/>
  <c r="H662" i="1"/>
  <c r="O662" i="1" s="1"/>
  <c r="H663" i="1"/>
  <c r="O663" i="1" s="1"/>
  <c r="H664" i="1"/>
  <c r="O664" i="1" s="1"/>
  <c r="H665" i="1"/>
  <c r="O665" i="1" s="1"/>
  <c r="H666" i="1"/>
  <c r="O666" i="1" s="1"/>
  <c r="H667" i="1"/>
  <c r="O667" i="1" s="1"/>
  <c r="H668" i="1"/>
  <c r="O668" i="1" s="1"/>
  <c r="H669" i="1"/>
  <c r="O669" i="1" s="1"/>
  <c r="H670" i="1"/>
  <c r="O670" i="1" s="1"/>
  <c r="H671" i="1"/>
  <c r="O671" i="1" s="1"/>
  <c r="H672" i="1"/>
  <c r="O672" i="1" s="1"/>
  <c r="H673" i="1"/>
  <c r="O673" i="1" s="1"/>
  <c r="H674" i="1"/>
  <c r="O674" i="1" s="1"/>
  <c r="H675" i="1"/>
  <c r="O675" i="1" s="1"/>
  <c r="H676" i="1"/>
  <c r="O676" i="1" s="1"/>
  <c r="H677" i="1"/>
  <c r="O677" i="1" s="1"/>
  <c r="H678" i="1"/>
  <c r="O678" i="1" s="1"/>
  <c r="H679" i="1"/>
  <c r="O679" i="1" s="1"/>
  <c r="H680" i="1"/>
  <c r="O680" i="1" s="1"/>
  <c r="H681" i="1"/>
  <c r="O681" i="1" s="1"/>
  <c r="H682" i="1"/>
  <c r="O682" i="1" s="1"/>
  <c r="H683" i="1"/>
  <c r="O683" i="1" s="1"/>
  <c r="H684" i="1"/>
  <c r="O684" i="1" s="1"/>
  <c r="H685" i="1"/>
  <c r="O685" i="1" s="1"/>
  <c r="H686" i="1"/>
  <c r="O686" i="1" s="1"/>
  <c r="H687" i="1"/>
  <c r="O687" i="1" s="1"/>
  <c r="H688" i="1"/>
  <c r="O688" i="1" s="1"/>
  <c r="H689" i="1"/>
  <c r="O689" i="1" s="1"/>
  <c r="H690" i="1"/>
  <c r="O690" i="1" s="1"/>
  <c r="H691" i="1"/>
  <c r="O691" i="1" s="1"/>
  <c r="H692" i="1"/>
  <c r="O692" i="1" s="1"/>
  <c r="H693" i="1"/>
  <c r="O693" i="1" s="1"/>
  <c r="H694" i="1"/>
  <c r="O694" i="1" s="1"/>
  <c r="H695" i="1"/>
  <c r="O695" i="1" s="1"/>
  <c r="H696" i="1"/>
  <c r="O696" i="1" s="1"/>
  <c r="H697" i="1"/>
  <c r="O697" i="1" s="1"/>
  <c r="H698" i="1"/>
  <c r="O698" i="1" s="1"/>
  <c r="H699" i="1"/>
  <c r="O699" i="1" s="1"/>
  <c r="H700" i="1"/>
  <c r="O700" i="1" s="1"/>
  <c r="H701" i="1"/>
  <c r="O701" i="1" s="1"/>
  <c r="H702" i="1"/>
  <c r="O702" i="1" s="1"/>
  <c r="H703" i="1"/>
  <c r="O703" i="1" s="1"/>
  <c r="H704" i="1"/>
  <c r="O704" i="1" s="1"/>
  <c r="H705" i="1"/>
  <c r="O705" i="1" s="1"/>
  <c r="H706" i="1"/>
  <c r="O706" i="1" s="1"/>
  <c r="H707" i="1"/>
  <c r="O707" i="1" s="1"/>
  <c r="H708" i="1"/>
  <c r="O708" i="1" s="1"/>
  <c r="H709" i="1"/>
  <c r="O709" i="1" s="1"/>
  <c r="H710" i="1"/>
  <c r="O710" i="1" s="1"/>
  <c r="H711" i="1"/>
  <c r="O711" i="1" s="1"/>
  <c r="H712" i="1"/>
  <c r="O712" i="1" s="1"/>
  <c r="H713" i="1"/>
  <c r="O713" i="1" s="1"/>
  <c r="H714" i="1"/>
  <c r="O714" i="1" s="1"/>
  <c r="H715" i="1"/>
  <c r="O715" i="1" s="1"/>
  <c r="H716" i="1"/>
  <c r="O716" i="1" s="1"/>
  <c r="H717" i="1"/>
  <c r="O717" i="1" s="1"/>
  <c r="H718" i="1"/>
  <c r="O718" i="1" s="1"/>
  <c r="H719" i="1"/>
  <c r="O719" i="1" s="1"/>
  <c r="H720" i="1"/>
  <c r="O720" i="1" s="1"/>
  <c r="H721" i="1"/>
  <c r="O721" i="1" s="1"/>
  <c r="H722" i="1"/>
  <c r="O722" i="1" s="1"/>
  <c r="H723" i="1"/>
  <c r="O723" i="1" s="1"/>
  <c r="H724" i="1"/>
  <c r="O724" i="1" s="1"/>
  <c r="H725" i="1"/>
  <c r="O725" i="1" s="1"/>
  <c r="H726" i="1"/>
  <c r="O726" i="1" s="1"/>
  <c r="H727" i="1"/>
  <c r="O727" i="1" s="1"/>
  <c r="H728" i="1"/>
  <c r="O728" i="1" s="1"/>
  <c r="H729" i="1"/>
  <c r="O729" i="1" s="1"/>
  <c r="H730" i="1"/>
  <c r="O730" i="1" s="1"/>
  <c r="H731" i="1"/>
  <c r="O731" i="1" s="1"/>
  <c r="H732" i="1"/>
  <c r="O732" i="1" s="1"/>
  <c r="H733" i="1"/>
  <c r="O733" i="1" s="1"/>
  <c r="H734" i="1"/>
  <c r="O734" i="1" s="1"/>
  <c r="H735" i="1"/>
  <c r="O735" i="1" s="1"/>
  <c r="H736" i="1"/>
  <c r="O736" i="1" s="1"/>
  <c r="H737" i="1"/>
  <c r="O737" i="1" s="1"/>
  <c r="H738" i="1"/>
  <c r="O738" i="1" s="1"/>
  <c r="H739" i="1"/>
  <c r="O739" i="1" s="1"/>
  <c r="H740" i="1"/>
  <c r="O740" i="1" s="1"/>
  <c r="H741" i="1"/>
  <c r="O741" i="1" s="1"/>
  <c r="H742" i="1"/>
  <c r="O742" i="1" s="1"/>
  <c r="H743" i="1"/>
  <c r="O743" i="1" s="1"/>
  <c r="H744" i="1"/>
  <c r="O744" i="1" s="1"/>
  <c r="H745" i="1"/>
  <c r="O745" i="1" s="1"/>
  <c r="H746" i="1"/>
  <c r="O746" i="1" s="1"/>
  <c r="H747" i="1"/>
  <c r="O747" i="1" s="1"/>
  <c r="H748" i="1"/>
  <c r="O748" i="1" s="1"/>
  <c r="H749" i="1"/>
  <c r="O749" i="1" s="1"/>
  <c r="H750" i="1"/>
  <c r="O750" i="1" s="1"/>
  <c r="H751" i="1"/>
  <c r="O751" i="1" s="1"/>
  <c r="H752" i="1"/>
  <c r="O752" i="1" s="1"/>
  <c r="H753" i="1"/>
  <c r="O753" i="1" s="1"/>
  <c r="H754" i="1"/>
  <c r="O754" i="1" s="1"/>
  <c r="H755" i="1"/>
  <c r="O755" i="1" s="1"/>
  <c r="H756" i="1"/>
  <c r="O756" i="1" s="1"/>
  <c r="H757" i="1"/>
  <c r="O757" i="1" s="1"/>
  <c r="H758" i="1"/>
  <c r="O758" i="1" s="1"/>
  <c r="H759" i="1"/>
  <c r="O759" i="1" s="1"/>
  <c r="H760" i="1"/>
  <c r="O760" i="1" s="1"/>
  <c r="H761" i="1"/>
  <c r="O761" i="1" s="1"/>
  <c r="H762" i="1"/>
  <c r="O762" i="1" s="1"/>
  <c r="H763" i="1"/>
  <c r="O763" i="1" s="1"/>
  <c r="H764" i="1"/>
  <c r="O764" i="1" s="1"/>
  <c r="H765" i="1"/>
  <c r="O765" i="1" s="1"/>
  <c r="H766" i="1"/>
  <c r="O766" i="1" s="1"/>
  <c r="H767" i="1"/>
  <c r="O767" i="1" s="1"/>
  <c r="H768" i="1"/>
  <c r="O768" i="1" s="1"/>
  <c r="H769" i="1"/>
  <c r="O769" i="1" s="1"/>
  <c r="H770" i="1"/>
  <c r="O770" i="1" s="1"/>
  <c r="H771" i="1"/>
  <c r="O771" i="1" s="1"/>
  <c r="H772" i="1"/>
  <c r="O772" i="1" s="1"/>
  <c r="H773" i="1"/>
  <c r="O773" i="1" s="1"/>
  <c r="H774" i="1"/>
  <c r="O774" i="1" s="1"/>
  <c r="H775" i="1"/>
  <c r="O775" i="1" s="1"/>
  <c r="H776" i="1"/>
  <c r="O776" i="1" s="1"/>
  <c r="H777" i="1"/>
  <c r="O777" i="1" s="1"/>
  <c r="H778" i="1"/>
  <c r="O778" i="1" s="1"/>
  <c r="H779" i="1"/>
  <c r="O779" i="1" s="1"/>
  <c r="H780" i="1"/>
  <c r="O780" i="1" s="1"/>
  <c r="H781" i="1"/>
  <c r="O781" i="1" s="1"/>
  <c r="H782" i="1"/>
  <c r="O782" i="1" s="1"/>
  <c r="H783" i="1"/>
  <c r="O783" i="1" s="1"/>
  <c r="H784" i="1"/>
  <c r="O784" i="1" s="1"/>
  <c r="H785" i="1"/>
  <c r="O785" i="1" s="1"/>
  <c r="H786" i="1"/>
  <c r="O786" i="1" s="1"/>
  <c r="H787" i="1"/>
  <c r="O787" i="1" s="1"/>
  <c r="H788" i="1"/>
  <c r="O788" i="1" s="1"/>
  <c r="H789" i="1"/>
  <c r="O789" i="1" s="1"/>
  <c r="H790" i="1"/>
  <c r="O790" i="1" s="1"/>
  <c r="H791" i="1"/>
  <c r="O791" i="1" s="1"/>
  <c r="H792" i="1"/>
  <c r="O792" i="1" s="1"/>
  <c r="H793" i="1"/>
  <c r="O793" i="1" s="1"/>
  <c r="H794" i="1"/>
  <c r="O794" i="1" s="1"/>
  <c r="H795" i="1"/>
  <c r="O795" i="1" s="1"/>
  <c r="H796" i="1"/>
  <c r="O796" i="1" s="1"/>
  <c r="H797" i="1"/>
  <c r="O797" i="1" s="1"/>
  <c r="H798" i="1"/>
  <c r="O798" i="1" s="1"/>
  <c r="H799" i="1"/>
  <c r="O799" i="1" s="1"/>
  <c r="H800" i="1"/>
  <c r="O800" i="1" s="1"/>
  <c r="H801" i="1"/>
  <c r="O801" i="1" s="1"/>
  <c r="H802" i="1"/>
  <c r="O802" i="1" s="1"/>
  <c r="H803" i="1"/>
  <c r="O803" i="1" s="1"/>
  <c r="H804" i="1"/>
  <c r="O804" i="1" s="1"/>
  <c r="H805" i="1"/>
  <c r="O805" i="1" s="1"/>
  <c r="H806" i="1"/>
  <c r="O806" i="1" s="1"/>
  <c r="H807" i="1"/>
  <c r="O807" i="1" s="1"/>
  <c r="H808" i="1"/>
  <c r="O808" i="1" s="1"/>
  <c r="H809" i="1"/>
  <c r="O809" i="1" s="1"/>
  <c r="H810" i="1"/>
  <c r="O810" i="1" s="1"/>
  <c r="H811" i="1"/>
  <c r="O811" i="1" s="1"/>
  <c r="H812" i="1"/>
  <c r="O812" i="1" s="1"/>
  <c r="H813" i="1"/>
  <c r="O813" i="1" s="1"/>
  <c r="H814" i="1"/>
  <c r="O814" i="1" s="1"/>
  <c r="H815" i="1"/>
  <c r="O815" i="1" s="1"/>
  <c r="H816" i="1"/>
  <c r="O816" i="1" s="1"/>
  <c r="H817" i="1"/>
  <c r="O817" i="1" s="1"/>
  <c r="H818" i="1"/>
  <c r="O818" i="1" s="1"/>
  <c r="H819" i="1"/>
  <c r="O819" i="1" s="1"/>
  <c r="H820" i="1"/>
  <c r="O820" i="1" s="1"/>
  <c r="H821" i="1"/>
  <c r="O821" i="1" s="1"/>
  <c r="H822" i="1"/>
  <c r="O822" i="1" s="1"/>
  <c r="H823" i="1"/>
  <c r="O823" i="1" s="1"/>
  <c r="H824" i="1"/>
  <c r="O824" i="1" s="1"/>
  <c r="H825" i="1"/>
  <c r="O825" i="1" s="1"/>
  <c r="H826" i="1"/>
  <c r="O826" i="1" s="1"/>
  <c r="H827" i="1"/>
  <c r="O827" i="1" s="1"/>
  <c r="H828" i="1"/>
  <c r="O828" i="1" s="1"/>
  <c r="H829" i="1"/>
  <c r="O829" i="1" s="1"/>
  <c r="H830" i="1"/>
  <c r="O830" i="1" s="1"/>
  <c r="H831" i="1"/>
  <c r="O831" i="1" s="1"/>
  <c r="H832" i="1"/>
  <c r="O832" i="1" s="1"/>
  <c r="H833" i="1"/>
  <c r="O833" i="1" s="1"/>
  <c r="H834" i="1"/>
  <c r="O834" i="1" s="1"/>
  <c r="H835" i="1"/>
  <c r="O835" i="1" s="1"/>
  <c r="H836" i="1"/>
  <c r="O836" i="1" s="1"/>
  <c r="H837" i="1"/>
  <c r="O837" i="1" s="1"/>
  <c r="H838" i="1"/>
  <c r="O838" i="1" s="1"/>
  <c r="H839" i="1"/>
  <c r="O839" i="1" s="1"/>
  <c r="H840" i="1"/>
  <c r="O840" i="1" s="1"/>
  <c r="H841" i="1"/>
  <c r="O841" i="1" s="1"/>
  <c r="H842" i="1"/>
  <c r="O842" i="1" s="1"/>
  <c r="H843" i="1"/>
  <c r="O843" i="1" s="1"/>
  <c r="H844" i="1"/>
  <c r="O844" i="1" s="1"/>
  <c r="H845" i="1"/>
  <c r="O845" i="1" s="1"/>
  <c r="H846" i="1"/>
  <c r="O846" i="1" s="1"/>
  <c r="H847" i="1"/>
  <c r="O847" i="1" s="1"/>
  <c r="H848" i="1"/>
  <c r="O848" i="1" s="1"/>
  <c r="H849" i="1"/>
  <c r="O849" i="1" s="1"/>
  <c r="H850" i="1"/>
  <c r="O850" i="1" s="1"/>
  <c r="H851" i="1"/>
  <c r="O851" i="1" s="1"/>
  <c r="H852" i="1"/>
  <c r="O852" i="1" s="1"/>
  <c r="H853" i="1"/>
  <c r="O853" i="1" s="1"/>
  <c r="H854" i="1"/>
  <c r="O854" i="1" s="1"/>
  <c r="H855" i="1"/>
  <c r="O855" i="1" s="1"/>
  <c r="H856" i="1"/>
  <c r="O856" i="1" s="1"/>
  <c r="H857" i="1"/>
  <c r="O857" i="1" s="1"/>
  <c r="H858" i="1"/>
  <c r="O858" i="1" s="1"/>
  <c r="H859" i="1"/>
  <c r="O859" i="1" s="1"/>
  <c r="H860" i="1"/>
  <c r="O860" i="1" s="1"/>
  <c r="H861" i="1"/>
  <c r="O861" i="1" s="1"/>
  <c r="H862" i="1"/>
  <c r="O862" i="1" s="1"/>
  <c r="H863" i="1"/>
  <c r="O863" i="1" s="1"/>
  <c r="H864" i="1"/>
  <c r="O864" i="1" s="1"/>
  <c r="H865" i="1"/>
  <c r="O865" i="1" s="1"/>
  <c r="H866" i="1"/>
  <c r="O866" i="1" s="1"/>
  <c r="H867" i="1"/>
  <c r="O867" i="1" s="1"/>
  <c r="H868" i="1"/>
  <c r="O868" i="1" s="1"/>
  <c r="H869" i="1"/>
  <c r="O869" i="1" s="1"/>
  <c r="H870" i="1"/>
  <c r="O870" i="1" s="1"/>
  <c r="H871" i="1"/>
  <c r="O871" i="1" s="1"/>
  <c r="H872" i="1"/>
  <c r="O872" i="1" s="1"/>
  <c r="H873" i="1"/>
  <c r="O873" i="1" s="1"/>
  <c r="H874" i="1"/>
  <c r="O874" i="1" s="1"/>
  <c r="H875" i="1"/>
  <c r="O875" i="1" s="1"/>
  <c r="H876" i="1"/>
  <c r="O876" i="1" s="1"/>
  <c r="H877" i="1"/>
  <c r="O877" i="1" s="1"/>
  <c r="H878" i="1"/>
  <c r="O878" i="1" s="1"/>
  <c r="H879" i="1"/>
  <c r="O879" i="1" s="1"/>
  <c r="H880" i="1"/>
  <c r="O880" i="1" s="1"/>
  <c r="H881" i="1"/>
  <c r="O881" i="1" s="1"/>
  <c r="H882" i="1"/>
  <c r="O882" i="1" s="1"/>
  <c r="H883" i="1"/>
  <c r="O883" i="1" s="1"/>
  <c r="H884" i="1"/>
  <c r="O884" i="1" s="1"/>
  <c r="H885" i="1"/>
  <c r="O885" i="1" s="1"/>
  <c r="H886" i="1"/>
  <c r="O886" i="1" s="1"/>
  <c r="H887" i="1"/>
  <c r="O887" i="1" s="1"/>
  <c r="H888" i="1"/>
  <c r="O888" i="1" s="1"/>
  <c r="H889" i="1"/>
  <c r="O889" i="1" s="1"/>
  <c r="H890" i="1"/>
  <c r="O890" i="1" s="1"/>
  <c r="H891" i="1"/>
  <c r="O891" i="1" s="1"/>
  <c r="H892" i="1"/>
  <c r="O892" i="1" s="1"/>
  <c r="H893" i="1"/>
  <c r="O893" i="1" s="1"/>
  <c r="H894" i="1"/>
  <c r="O894" i="1" s="1"/>
  <c r="H895" i="1"/>
  <c r="O895" i="1" s="1"/>
  <c r="H896" i="1"/>
  <c r="O896" i="1" s="1"/>
  <c r="H897" i="1"/>
  <c r="O897" i="1" s="1"/>
  <c r="H898" i="1"/>
  <c r="O898" i="1" s="1"/>
  <c r="H899" i="1"/>
  <c r="O899" i="1" s="1"/>
  <c r="H900" i="1"/>
  <c r="O900" i="1" s="1"/>
  <c r="H901" i="1"/>
  <c r="O901" i="1" s="1"/>
  <c r="H902" i="1"/>
  <c r="O902" i="1" s="1"/>
  <c r="H903" i="1"/>
  <c r="O903" i="1" s="1"/>
  <c r="H904" i="1"/>
  <c r="O904" i="1" s="1"/>
  <c r="H905" i="1"/>
  <c r="O905" i="1" s="1"/>
  <c r="H906" i="1"/>
  <c r="O906" i="1" s="1"/>
  <c r="H907" i="1"/>
  <c r="O907" i="1" s="1"/>
  <c r="H908" i="1"/>
  <c r="O908" i="1" s="1"/>
  <c r="H909" i="1"/>
  <c r="O909" i="1" s="1"/>
  <c r="H910" i="1"/>
  <c r="O910" i="1" s="1"/>
  <c r="H911" i="1"/>
  <c r="O911" i="1" s="1"/>
  <c r="H912" i="1"/>
  <c r="O912" i="1" s="1"/>
  <c r="H913" i="1"/>
  <c r="O913" i="1" s="1"/>
  <c r="H914" i="1"/>
  <c r="O914" i="1" s="1"/>
  <c r="H915" i="1"/>
  <c r="O915" i="1" s="1"/>
  <c r="H916" i="1"/>
  <c r="O916" i="1" s="1"/>
  <c r="H917" i="1"/>
  <c r="O917" i="1" s="1"/>
  <c r="H918" i="1"/>
  <c r="O918" i="1" s="1"/>
  <c r="H919" i="1"/>
  <c r="O919" i="1" s="1"/>
  <c r="H920" i="1"/>
  <c r="O920" i="1" s="1"/>
  <c r="H921" i="1"/>
  <c r="O921" i="1" s="1"/>
  <c r="H922" i="1"/>
  <c r="O922" i="1" s="1"/>
  <c r="H923" i="1"/>
  <c r="O923" i="1" s="1"/>
  <c r="H924" i="1"/>
  <c r="O924" i="1" s="1"/>
  <c r="H925" i="1"/>
  <c r="O925" i="1" s="1"/>
  <c r="H926" i="1"/>
  <c r="O926" i="1" s="1"/>
  <c r="H927" i="1"/>
  <c r="O927" i="1" s="1"/>
  <c r="H928" i="1"/>
  <c r="O928" i="1" s="1"/>
  <c r="H929" i="1"/>
  <c r="O929" i="1" s="1"/>
  <c r="H930" i="1"/>
  <c r="O930" i="1" s="1"/>
  <c r="H931" i="1"/>
  <c r="O931" i="1" s="1"/>
  <c r="H932" i="1"/>
  <c r="O932" i="1" s="1"/>
  <c r="H933" i="1"/>
  <c r="O933" i="1" s="1"/>
  <c r="H934" i="1"/>
  <c r="O934" i="1" s="1"/>
  <c r="H935" i="1"/>
  <c r="O935" i="1" s="1"/>
  <c r="H936" i="1"/>
  <c r="O936" i="1" s="1"/>
  <c r="H937" i="1"/>
  <c r="O937" i="1" s="1"/>
  <c r="H938" i="1"/>
  <c r="O938" i="1" s="1"/>
  <c r="H939" i="1"/>
  <c r="O939" i="1" s="1"/>
  <c r="H940" i="1"/>
  <c r="O940" i="1" s="1"/>
  <c r="H941" i="1"/>
  <c r="O941" i="1" s="1"/>
  <c r="H942" i="1"/>
  <c r="O942" i="1" s="1"/>
  <c r="H943" i="1"/>
  <c r="O943" i="1" s="1"/>
  <c r="H944" i="1"/>
  <c r="O944" i="1" s="1"/>
  <c r="H945" i="1"/>
  <c r="O945" i="1" s="1"/>
  <c r="H946" i="1"/>
  <c r="O946" i="1" s="1"/>
  <c r="H947" i="1"/>
  <c r="O947" i="1" s="1"/>
  <c r="H948" i="1"/>
  <c r="O948" i="1" s="1"/>
  <c r="H949" i="1"/>
  <c r="O949" i="1" s="1"/>
  <c r="H950" i="1"/>
  <c r="O950" i="1" s="1"/>
  <c r="H951" i="1"/>
  <c r="O951" i="1" s="1"/>
  <c r="H952" i="1"/>
  <c r="O952" i="1" s="1"/>
  <c r="H953" i="1"/>
  <c r="O953" i="1" s="1"/>
  <c r="H954" i="1"/>
  <c r="O954" i="1" s="1"/>
  <c r="H955" i="1"/>
  <c r="O955" i="1" s="1"/>
  <c r="H956" i="1"/>
  <c r="O956" i="1" s="1"/>
  <c r="H957" i="1"/>
  <c r="O957" i="1" s="1"/>
  <c r="H958" i="1"/>
  <c r="O958" i="1" s="1"/>
  <c r="H959" i="1"/>
  <c r="O959" i="1" s="1"/>
  <c r="H960" i="1"/>
  <c r="O960" i="1" s="1"/>
  <c r="H961" i="1"/>
  <c r="O961" i="1" s="1"/>
  <c r="H962" i="1"/>
  <c r="O962" i="1" s="1"/>
  <c r="H963" i="1"/>
  <c r="O963" i="1" s="1"/>
  <c r="H964" i="1"/>
  <c r="O964" i="1" s="1"/>
  <c r="H965" i="1"/>
  <c r="O965" i="1" s="1"/>
  <c r="H966" i="1"/>
  <c r="O966" i="1" s="1"/>
  <c r="H967" i="1"/>
  <c r="O967" i="1" s="1"/>
  <c r="H968" i="1"/>
  <c r="O968" i="1" s="1"/>
  <c r="H969" i="1"/>
  <c r="O969" i="1" s="1"/>
  <c r="H970" i="1"/>
  <c r="O970" i="1" s="1"/>
  <c r="H971" i="1"/>
  <c r="O971" i="1" s="1"/>
  <c r="H972" i="1"/>
  <c r="O972" i="1" s="1"/>
  <c r="H973" i="1"/>
  <c r="O973" i="1" s="1"/>
  <c r="H974" i="1"/>
  <c r="O974" i="1" s="1"/>
  <c r="H975" i="1"/>
  <c r="O975" i="1" s="1"/>
  <c r="H976" i="1"/>
  <c r="O976" i="1" s="1"/>
  <c r="H977" i="1"/>
  <c r="O977" i="1" s="1"/>
  <c r="H978" i="1"/>
  <c r="O978" i="1" s="1"/>
  <c r="H979" i="1"/>
  <c r="O979" i="1" s="1"/>
  <c r="H980" i="1"/>
  <c r="O980" i="1" s="1"/>
  <c r="H981" i="1"/>
  <c r="O981" i="1" s="1"/>
  <c r="H982" i="1"/>
  <c r="O982" i="1" s="1"/>
  <c r="H983" i="1"/>
  <c r="O983" i="1" s="1"/>
  <c r="H984" i="1"/>
  <c r="O984" i="1" s="1"/>
  <c r="H985" i="1"/>
  <c r="O985" i="1" s="1"/>
  <c r="H986" i="1"/>
  <c r="O986" i="1" s="1"/>
  <c r="H987" i="1"/>
  <c r="O987" i="1" s="1"/>
  <c r="H988" i="1"/>
  <c r="O988" i="1" s="1"/>
  <c r="H989" i="1"/>
  <c r="O989" i="1" s="1"/>
  <c r="H990" i="1"/>
  <c r="O990" i="1" s="1"/>
  <c r="H991" i="1"/>
  <c r="O991" i="1" s="1"/>
  <c r="H992" i="1"/>
  <c r="O992" i="1" s="1"/>
  <c r="H993" i="1"/>
  <c r="O993" i="1" s="1"/>
  <c r="H994" i="1"/>
  <c r="O994" i="1" s="1"/>
  <c r="H995" i="1"/>
  <c r="O995" i="1" s="1"/>
  <c r="H996" i="1"/>
  <c r="O996" i="1" s="1"/>
  <c r="H997" i="1"/>
  <c r="O997" i="1" s="1"/>
  <c r="H998" i="1"/>
  <c r="O998" i="1" s="1"/>
  <c r="H999" i="1"/>
  <c r="O999" i="1" s="1"/>
  <c r="H1000" i="1"/>
  <c r="O1000" i="1" s="1"/>
  <c r="H1001" i="1"/>
  <c r="O1001" i="1" s="1"/>
  <c r="H1002" i="1"/>
  <c r="O1002" i="1" s="1"/>
  <c r="H1003" i="1"/>
  <c r="O1003" i="1" s="1"/>
  <c r="H1004" i="1"/>
  <c r="O1004" i="1" s="1"/>
  <c r="H1005" i="1"/>
  <c r="O1005" i="1" s="1"/>
  <c r="H1006" i="1"/>
  <c r="O1006" i="1" s="1"/>
  <c r="H1007" i="1"/>
  <c r="O1007" i="1" s="1"/>
  <c r="H1008" i="1"/>
  <c r="O1008" i="1" s="1"/>
  <c r="H1009" i="1"/>
  <c r="O1009" i="1" s="1"/>
  <c r="H1010" i="1"/>
  <c r="O1010" i="1" s="1"/>
  <c r="H1011" i="1"/>
  <c r="O1011" i="1" s="1"/>
  <c r="H1012" i="1"/>
  <c r="O1012" i="1" s="1"/>
  <c r="H1013" i="1"/>
  <c r="O1013" i="1" s="1"/>
  <c r="H1014" i="1"/>
  <c r="O1014" i="1" s="1"/>
  <c r="H1015" i="1"/>
  <c r="O1015" i="1" s="1"/>
  <c r="H1016" i="1"/>
  <c r="O1016" i="1" s="1"/>
  <c r="H1017" i="1"/>
  <c r="O1017" i="1" s="1"/>
  <c r="H1018" i="1"/>
  <c r="O1018" i="1" s="1"/>
  <c r="H1019" i="1"/>
  <c r="O1019" i="1" s="1"/>
  <c r="H1020" i="1"/>
  <c r="O1020" i="1" s="1"/>
  <c r="H1021" i="1"/>
  <c r="O1021" i="1" s="1"/>
  <c r="H1022" i="1"/>
  <c r="O1022" i="1" s="1"/>
  <c r="H1023" i="1"/>
  <c r="O1023" i="1" s="1"/>
  <c r="H1024" i="1"/>
  <c r="O1024" i="1" s="1"/>
  <c r="H1025" i="1"/>
  <c r="O1025" i="1" s="1"/>
  <c r="H1026" i="1"/>
  <c r="O1026" i="1" s="1"/>
  <c r="H1027" i="1"/>
  <c r="O1027" i="1" s="1"/>
  <c r="H1028" i="1"/>
  <c r="O1028" i="1" s="1"/>
  <c r="H1029" i="1"/>
  <c r="O1029" i="1" s="1"/>
  <c r="H1030" i="1"/>
  <c r="O1030" i="1" s="1"/>
  <c r="H1031" i="1"/>
  <c r="O1031" i="1" s="1"/>
  <c r="H1032" i="1"/>
  <c r="O1032" i="1" s="1"/>
  <c r="H1033" i="1"/>
  <c r="O1033" i="1" s="1"/>
  <c r="H1034" i="1"/>
  <c r="O1034" i="1" s="1"/>
  <c r="H1035" i="1"/>
  <c r="O1035" i="1" s="1"/>
  <c r="H1036" i="1"/>
  <c r="O1036" i="1" s="1"/>
  <c r="H1037" i="1"/>
  <c r="O1037" i="1" s="1"/>
  <c r="H1038" i="1"/>
  <c r="O1038" i="1" s="1"/>
  <c r="H1039" i="1"/>
  <c r="O1039" i="1" s="1"/>
  <c r="H1040" i="1"/>
  <c r="O1040" i="1" s="1"/>
  <c r="H1041" i="1"/>
  <c r="O1041" i="1" s="1"/>
  <c r="H1042" i="1"/>
  <c r="O1042" i="1" s="1"/>
  <c r="H1043" i="1"/>
  <c r="O1043" i="1" s="1"/>
  <c r="H1044" i="1"/>
  <c r="O1044" i="1" s="1"/>
  <c r="H1045" i="1"/>
  <c r="O1045" i="1" s="1"/>
  <c r="H1046" i="1"/>
  <c r="O1046" i="1" s="1"/>
  <c r="H1047" i="1"/>
  <c r="O1047" i="1" s="1"/>
  <c r="H1048" i="1"/>
  <c r="O1048" i="1" s="1"/>
  <c r="H1049" i="1"/>
  <c r="O1049" i="1" s="1"/>
  <c r="H1050" i="1"/>
  <c r="O1050" i="1" s="1"/>
  <c r="H1051" i="1"/>
  <c r="O1051" i="1" s="1"/>
  <c r="H1052" i="1"/>
  <c r="O1052" i="1" s="1"/>
  <c r="H1053" i="1"/>
  <c r="O1053" i="1" s="1"/>
  <c r="H1054" i="1"/>
  <c r="O1054" i="1" s="1"/>
  <c r="H1055" i="1"/>
  <c r="O1055" i="1" s="1"/>
  <c r="H1056" i="1"/>
  <c r="O1056" i="1" s="1"/>
  <c r="H1057" i="1"/>
  <c r="O1057" i="1" s="1"/>
  <c r="H1058" i="1"/>
  <c r="O1058" i="1" s="1"/>
  <c r="H1059" i="1"/>
  <c r="O1059" i="1" s="1"/>
  <c r="H1060" i="1"/>
  <c r="O1060" i="1" s="1"/>
  <c r="H1061" i="1"/>
  <c r="O1061" i="1" s="1"/>
  <c r="H1062" i="1"/>
  <c r="O1062" i="1" s="1"/>
  <c r="H1063" i="1"/>
  <c r="O1063" i="1" s="1"/>
  <c r="H1064" i="1"/>
  <c r="O1064" i="1" s="1"/>
  <c r="H1065" i="1"/>
  <c r="O1065" i="1" s="1"/>
  <c r="H1066" i="1"/>
  <c r="O1066" i="1" s="1"/>
  <c r="H1067" i="1"/>
  <c r="O1067" i="1" s="1"/>
  <c r="H1068" i="1"/>
  <c r="O1068" i="1" s="1"/>
  <c r="H1069" i="1"/>
  <c r="O1069" i="1" s="1"/>
  <c r="H1070" i="1"/>
  <c r="O1070" i="1" s="1"/>
  <c r="H1071" i="1"/>
  <c r="O1071" i="1" s="1"/>
  <c r="H1072" i="1"/>
  <c r="O1072" i="1" s="1"/>
  <c r="H1073" i="1"/>
  <c r="O1073" i="1" s="1"/>
  <c r="H1074" i="1"/>
  <c r="O1074" i="1" s="1"/>
  <c r="H1075" i="1"/>
  <c r="O1075" i="1" s="1"/>
  <c r="H1076" i="1"/>
  <c r="O1076" i="1" s="1"/>
  <c r="H1077" i="1"/>
  <c r="O1077" i="1" s="1"/>
  <c r="H1078" i="1"/>
  <c r="O1078" i="1" s="1"/>
  <c r="H1079" i="1"/>
  <c r="O1079" i="1" s="1"/>
  <c r="H1080" i="1"/>
  <c r="O1080" i="1" s="1"/>
  <c r="H1081" i="1"/>
  <c r="O1081" i="1" s="1"/>
  <c r="H1082" i="1"/>
  <c r="O1082" i="1" s="1"/>
  <c r="H1083" i="1"/>
  <c r="O1083" i="1" s="1"/>
  <c r="H1084" i="1"/>
  <c r="O1084" i="1" s="1"/>
  <c r="H1085" i="1"/>
  <c r="O1085" i="1" s="1"/>
  <c r="H1086" i="1"/>
  <c r="O1086" i="1" s="1"/>
  <c r="H1087" i="1"/>
  <c r="O1087" i="1" s="1"/>
  <c r="H1088" i="1"/>
  <c r="O1088" i="1" s="1"/>
  <c r="H1089" i="1"/>
  <c r="O1089" i="1" s="1"/>
  <c r="H1090" i="1"/>
  <c r="O1090" i="1" s="1"/>
  <c r="H1091" i="1"/>
  <c r="O1091" i="1" s="1"/>
  <c r="H1092" i="1"/>
  <c r="O1092" i="1" s="1"/>
  <c r="H1093" i="1"/>
  <c r="O1093" i="1" s="1"/>
  <c r="H1094" i="1"/>
  <c r="O1094" i="1" s="1"/>
  <c r="H1095" i="1"/>
  <c r="O1095" i="1" s="1"/>
  <c r="H1096" i="1"/>
  <c r="O1096" i="1" s="1"/>
  <c r="H1097" i="1"/>
  <c r="O1097" i="1" s="1"/>
  <c r="H1098" i="1"/>
  <c r="O1098" i="1" s="1"/>
  <c r="H1099" i="1"/>
  <c r="O1099" i="1" s="1"/>
  <c r="H1100" i="1"/>
  <c r="O1100" i="1" s="1"/>
  <c r="H1101" i="1"/>
  <c r="O1101" i="1" s="1"/>
  <c r="H1102" i="1"/>
  <c r="O1102" i="1" s="1"/>
  <c r="H1103" i="1"/>
  <c r="O1103" i="1" s="1"/>
  <c r="H1104" i="1"/>
  <c r="O1104" i="1" s="1"/>
  <c r="H1105" i="1"/>
  <c r="O1105" i="1" s="1"/>
  <c r="H1106" i="1"/>
  <c r="O1106" i="1" s="1"/>
  <c r="H1107" i="1"/>
  <c r="O1107" i="1" s="1"/>
  <c r="H1108" i="1"/>
  <c r="O1108" i="1" s="1"/>
  <c r="H1109" i="1"/>
  <c r="O1109" i="1" s="1"/>
  <c r="H1110" i="1"/>
  <c r="O1110" i="1" s="1"/>
  <c r="H1111" i="1"/>
  <c r="O1111" i="1" s="1"/>
  <c r="H1112" i="1"/>
  <c r="O1112" i="1" s="1"/>
  <c r="H1113" i="1"/>
  <c r="O1113" i="1" s="1"/>
  <c r="H1114" i="1"/>
  <c r="O1114" i="1" s="1"/>
  <c r="H1115" i="1"/>
  <c r="O1115" i="1" s="1"/>
  <c r="H1116" i="1"/>
  <c r="O1116" i="1" s="1"/>
  <c r="H1117" i="1"/>
  <c r="O1117" i="1" s="1"/>
  <c r="H1118" i="1"/>
  <c r="O1118" i="1" s="1"/>
  <c r="H1119" i="1"/>
  <c r="O1119" i="1" s="1"/>
  <c r="H1120" i="1"/>
  <c r="O1120" i="1" s="1"/>
  <c r="H1121" i="1"/>
  <c r="O1121" i="1" s="1"/>
  <c r="H1122" i="1"/>
  <c r="O1122" i="1" s="1"/>
  <c r="H1123" i="1"/>
  <c r="O1123" i="1" s="1"/>
  <c r="H1124" i="1"/>
  <c r="O1124" i="1" s="1"/>
  <c r="H1125" i="1"/>
  <c r="O1125" i="1" s="1"/>
  <c r="H1126" i="1"/>
  <c r="O1126" i="1" s="1"/>
  <c r="H1127" i="1"/>
  <c r="O1127" i="1" s="1"/>
  <c r="H1128" i="1"/>
  <c r="O1128" i="1" s="1"/>
  <c r="H1129" i="1"/>
  <c r="O1129" i="1" s="1"/>
  <c r="H1130" i="1"/>
  <c r="O1130" i="1" s="1"/>
  <c r="H1131" i="1"/>
  <c r="O1131" i="1" s="1"/>
  <c r="H1132" i="1"/>
  <c r="O1132" i="1" s="1"/>
  <c r="H1133" i="1"/>
  <c r="O1133" i="1" s="1"/>
  <c r="H1134" i="1"/>
  <c r="O1134" i="1" s="1"/>
  <c r="H1135" i="1"/>
  <c r="O1135" i="1" s="1"/>
  <c r="H1136" i="1"/>
  <c r="O1136" i="1" s="1"/>
  <c r="H1137" i="1"/>
  <c r="O1137" i="1" s="1"/>
  <c r="H1138" i="1"/>
  <c r="O1138" i="1" s="1"/>
  <c r="H1139" i="1"/>
  <c r="O1139" i="1" s="1"/>
  <c r="H1140" i="1"/>
  <c r="O1140" i="1" s="1"/>
  <c r="H1141" i="1"/>
  <c r="O1141" i="1" s="1"/>
  <c r="H1142" i="1"/>
  <c r="O1142" i="1" s="1"/>
  <c r="H1143" i="1"/>
  <c r="O1143" i="1" s="1"/>
  <c r="H1144" i="1"/>
  <c r="O1144" i="1" s="1"/>
  <c r="H1145" i="1"/>
  <c r="O1145" i="1" s="1"/>
  <c r="H1146" i="1"/>
  <c r="O1146" i="1" s="1"/>
  <c r="H1147" i="1"/>
  <c r="O1147" i="1" s="1"/>
  <c r="H1148" i="1"/>
  <c r="O1148" i="1" s="1"/>
  <c r="H1149" i="1"/>
  <c r="O1149" i="1" s="1"/>
  <c r="H1150" i="1"/>
  <c r="O1150" i="1" s="1"/>
  <c r="H1151" i="1"/>
  <c r="O1151" i="1" s="1"/>
  <c r="H1152" i="1"/>
  <c r="O1152" i="1" s="1"/>
  <c r="H1153" i="1"/>
  <c r="O1153" i="1" s="1"/>
  <c r="H1154" i="1"/>
  <c r="O1154" i="1" s="1"/>
  <c r="H1155" i="1"/>
  <c r="O1155" i="1" s="1"/>
  <c r="H1156" i="1"/>
  <c r="O1156" i="1" s="1"/>
  <c r="H1157" i="1"/>
  <c r="O1157" i="1" s="1"/>
  <c r="H1158" i="1"/>
  <c r="O1158" i="1" s="1"/>
  <c r="H1159" i="1"/>
  <c r="O1159" i="1" s="1"/>
  <c r="H1160" i="1"/>
  <c r="O1160" i="1" s="1"/>
  <c r="H1161" i="1"/>
  <c r="O1161" i="1" s="1"/>
  <c r="H1162" i="1"/>
  <c r="O1162" i="1" s="1"/>
  <c r="H1163" i="1"/>
  <c r="O1163" i="1" s="1"/>
  <c r="H1164" i="1"/>
  <c r="O1164" i="1" s="1"/>
  <c r="H1165" i="1"/>
  <c r="O1165" i="1" s="1"/>
  <c r="H1166" i="1"/>
  <c r="O1166" i="1" s="1"/>
  <c r="H1167" i="1"/>
  <c r="O1167" i="1" s="1"/>
  <c r="H1168" i="1"/>
  <c r="O1168" i="1" s="1"/>
  <c r="H1169" i="1"/>
  <c r="O1169" i="1" s="1"/>
  <c r="H1170" i="1"/>
  <c r="O1170" i="1" s="1"/>
  <c r="H1171" i="1"/>
  <c r="O1171" i="1" s="1"/>
  <c r="H1172" i="1"/>
  <c r="O1172" i="1" s="1"/>
  <c r="H1173" i="1"/>
  <c r="O1173" i="1" s="1"/>
  <c r="H1174" i="1"/>
  <c r="O1174" i="1" s="1"/>
  <c r="H1175" i="1"/>
  <c r="O1175" i="1" s="1"/>
  <c r="H1176" i="1"/>
  <c r="O1176" i="1" s="1"/>
  <c r="H1177" i="1"/>
  <c r="O1177" i="1" s="1"/>
  <c r="H1178" i="1"/>
  <c r="O1178" i="1" s="1"/>
  <c r="H1179" i="1"/>
  <c r="O1179" i="1" s="1"/>
  <c r="H1180" i="1"/>
  <c r="O1180" i="1" s="1"/>
  <c r="H1181" i="1"/>
  <c r="O1181" i="1" s="1"/>
  <c r="H1182" i="1"/>
  <c r="O1182" i="1" s="1"/>
  <c r="H1183" i="1"/>
  <c r="O1183" i="1" s="1"/>
  <c r="H1184" i="1"/>
  <c r="O1184" i="1" s="1"/>
  <c r="H1185" i="1"/>
  <c r="O1185" i="1" s="1"/>
  <c r="H1186" i="1"/>
  <c r="O1186" i="1" s="1"/>
  <c r="H1187" i="1"/>
  <c r="O1187" i="1" s="1"/>
  <c r="H1188" i="1"/>
  <c r="O1188" i="1" s="1"/>
  <c r="H1189" i="1"/>
  <c r="O1189" i="1" s="1"/>
  <c r="H1190" i="1"/>
  <c r="O1190" i="1" s="1"/>
  <c r="H1191" i="1"/>
  <c r="O1191" i="1" s="1"/>
  <c r="H1192" i="1"/>
  <c r="O1192" i="1" s="1"/>
  <c r="H1193" i="1"/>
  <c r="O1193" i="1" s="1"/>
  <c r="H1194" i="1"/>
  <c r="O1194" i="1" s="1"/>
  <c r="H1195" i="1"/>
  <c r="O1195" i="1" s="1"/>
  <c r="H1196" i="1"/>
  <c r="O1196" i="1" s="1"/>
  <c r="H1197" i="1"/>
  <c r="O1197" i="1" s="1"/>
  <c r="H1198" i="1"/>
  <c r="O1198" i="1" s="1"/>
  <c r="H1199" i="1"/>
  <c r="O1199" i="1" s="1"/>
  <c r="H1200" i="1"/>
  <c r="O1200" i="1" s="1"/>
  <c r="H1201" i="1"/>
  <c r="O1201" i="1" s="1"/>
  <c r="H1202" i="1"/>
  <c r="O1202" i="1" s="1"/>
  <c r="H1203" i="1"/>
  <c r="O1203" i="1" s="1"/>
  <c r="H1204" i="1"/>
  <c r="H1205" i="1"/>
  <c r="O1205" i="1" s="1"/>
  <c r="H1206" i="1"/>
  <c r="O1206" i="1" s="1"/>
  <c r="H1207" i="1"/>
  <c r="O1207" i="1" s="1"/>
  <c r="H1208" i="1"/>
  <c r="O1208" i="1" s="1"/>
  <c r="H1209" i="1"/>
  <c r="O1209" i="1" s="1"/>
  <c r="H1210" i="1"/>
  <c r="O1210" i="1" s="1"/>
  <c r="H1211" i="1"/>
  <c r="O1211" i="1" s="1"/>
  <c r="H1212" i="1"/>
  <c r="O1212" i="1" s="1"/>
  <c r="H1213" i="1"/>
  <c r="O1213" i="1" s="1"/>
  <c r="H1214" i="1"/>
  <c r="O1214" i="1" s="1"/>
  <c r="H1215" i="1"/>
  <c r="O1215" i="1" s="1"/>
  <c r="H1216" i="1"/>
  <c r="H1217" i="1"/>
  <c r="O1217" i="1" s="1"/>
  <c r="H1218" i="1"/>
  <c r="O1218" i="1" s="1"/>
  <c r="H1219" i="1"/>
  <c r="O1219" i="1" s="1"/>
  <c r="H1220" i="1"/>
  <c r="O1220" i="1" s="1"/>
  <c r="H1221" i="1"/>
  <c r="O1221" i="1" s="1"/>
  <c r="H1222" i="1"/>
  <c r="O1222" i="1" s="1"/>
  <c r="H1223" i="1"/>
  <c r="O1223" i="1" s="1"/>
  <c r="H1224" i="1"/>
  <c r="O1224" i="1" s="1"/>
  <c r="H1225" i="1"/>
  <c r="O1225" i="1" s="1"/>
  <c r="H1226" i="1"/>
  <c r="O1226" i="1" s="1"/>
  <c r="H1227" i="1"/>
  <c r="O1227" i="1" s="1"/>
  <c r="H1228" i="1"/>
  <c r="H1229" i="1"/>
  <c r="O1229" i="1" s="1"/>
  <c r="H1230" i="1"/>
  <c r="O1230" i="1" s="1"/>
  <c r="H1231" i="1"/>
  <c r="O1231" i="1" s="1"/>
  <c r="H1232" i="1"/>
  <c r="O1232" i="1" s="1"/>
  <c r="H1233" i="1"/>
  <c r="O1233" i="1" s="1"/>
  <c r="H1234" i="1"/>
  <c r="O1234" i="1" s="1"/>
  <c r="H1235" i="1"/>
  <c r="O1235" i="1" s="1"/>
  <c r="H1236" i="1"/>
  <c r="O1236" i="1" s="1"/>
  <c r="H1237" i="1"/>
  <c r="O1237" i="1" s="1"/>
  <c r="H1238" i="1"/>
  <c r="O1238" i="1" s="1"/>
  <c r="H1239" i="1"/>
  <c r="O1239" i="1" s="1"/>
  <c r="H1240" i="1"/>
  <c r="H1241" i="1"/>
  <c r="O1241" i="1" s="1"/>
  <c r="H1242" i="1"/>
  <c r="O1242" i="1" s="1"/>
  <c r="H1243" i="1"/>
  <c r="O1243" i="1" s="1"/>
  <c r="H1244" i="1"/>
  <c r="O1244" i="1" s="1"/>
  <c r="H1245" i="1"/>
  <c r="O1245" i="1" s="1"/>
  <c r="H1246" i="1"/>
  <c r="O1246" i="1" s="1"/>
  <c r="H1247" i="1"/>
  <c r="O1247" i="1" s="1"/>
  <c r="H1248" i="1"/>
  <c r="O1248" i="1" s="1"/>
  <c r="H1249" i="1"/>
  <c r="O1249" i="1" s="1"/>
  <c r="H1250" i="1"/>
  <c r="O1250" i="1" s="1"/>
  <c r="H1251" i="1"/>
  <c r="O1251" i="1" s="1"/>
  <c r="H1252" i="1"/>
  <c r="H1253" i="1"/>
  <c r="O1253" i="1" s="1"/>
  <c r="H1254" i="1"/>
  <c r="O1254" i="1" s="1"/>
  <c r="H1255" i="1"/>
  <c r="O1255" i="1" s="1"/>
  <c r="H1256" i="1"/>
  <c r="O1256" i="1" s="1"/>
  <c r="H1257" i="1"/>
  <c r="O1257" i="1" s="1"/>
  <c r="H1258" i="1"/>
  <c r="O1258" i="1" s="1"/>
  <c r="H1259" i="1"/>
  <c r="O1259" i="1" s="1"/>
  <c r="H1260" i="1"/>
  <c r="O1260" i="1" s="1"/>
  <c r="H1261" i="1"/>
  <c r="O1261" i="1" s="1"/>
  <c r="H1262" i="1"/>
  <c r="O1262" i="1" s="1"/>
  <c r="H1263" i="1"/>
  <c r="O1263" i="1" s="1"/>
  <c r="H1264" i="1"/>
  <c r="H1265" i="1"/>
  <c r="O1265" i="1" s="1"/>
  <c r="H1266" i="1"/>
  <c r="O1266" i="1" s="1"/>
  <c r="H1267" i="1"/>
  <c r="O1267" i="1" s="1"/>
  <c r="H1268" i="1"/>
  <c r="O1268" i="1" s="1"/>
  <c r="H1269" i="1"/>
  <c r="O1269" i="1" s="1"/>
  <c r="H1270" i="1"/>
  <c r="O1270" i="1" s="1"/>
  <c r="H1271" i="1"/>
  <c r="O1271" i="1" s="1"/>
  <c r="H1272" i="1"/>
  <c r="O1272" i="1" s="1"/>
  <c r="H1273" i="1"/>
  <c r="O1273" i="1" s="1"/>
  <c r="H1274" i="1"/>
  <c r="O1274" i="1" s="1"/>
  <c r="H1275" i="1"/>
  <c r="O1275" i="1" s="1"/>
  <c r="H1276" i="1"/>
  <c r="H1277" i="1"/>
  <c r="O1277" i="1" s="1"/>
  <c r="H1278" i="1"/>
  <c r="O1278" i="1" s="1"/>
  <c r="H1279" i="1"/>
  <c r="O1279" i="1" s="1"/>
  <c r="H1280" i="1"/>
  <c r="O1280" i="1" s="1"/>
  <c r="H1281" i="1"/>
  <c r="O1281" i="1" s="1"/>
  <c r="H1282" i="1"/>
  <c r="O1282" i="1" s="1"/>
  <c r="H1283" i="1"/>
  <c r="O1283" i="1" s="1"/>
  <c r="H1284" i="1"/>
  <c r="O1284" i="1" s="1"/>
  <c r="H1285" i="1"/>
  <c r="O1285" i="1" s="1"/>
  <c r="H1286" i="1"/>
  <c r="O1286" i="1" s="1"/>
  <c r="H1287" i="1"/>
  <c r="O1287" i="1" s="1"/>
  <c r="H1288" i="1"/>
  <c r="H1289" i="1"/>
  <c r="O1289" i="1" s="1"/>
  <c r="H1290" i="1"/>
  <c r="O1290" i="1" s="1"/>
  <c r="H1291" i="1"/>
  <c r="O1291" i="1" s="1"/>
  <c r="H1292" i="1"/>
  <c r="O1292" i="1" s="1"/>
  <c r="H1293" i="1"/>
  <c r="O1293" i="1" s="1"/>
  <c r="H1294" i="1"/>
  <c r="O1294" i="1" s="1"/>
  <c r="H1295" i="1"/>
  <c r="O1295" i="1" s="1"/>
  <c r="H1296" i="1"/>
  <c r="O1296" i="1" s="1"/>
  <c r="H1297" i="1"/>
  <c r="O1297" i="1" s="1"/>
  <c r="H1298" i="1"/>
  <c r="O1298" i="1" s="1"/>
  <c r="H1299" i="1"/>
  <c r="O1299" i="1" s="1"/>
  <c r="H1300" i="1"/>
  <c r="H1301" i="1"/>
  <c r="O1301" i="1" s="1"/>
  <c r="H1302" i="1"/>
  <c r="O1302" i="1" s="1"/>
  <c r="H1303" i="1"/>
  <c r="O1303" i="1" s="1"/>
  <c r="H1304" i="1"/>
  <c r="O1304" i="1" s="1"/>
  <c r="H1305" i="1"/>
  <c r="O1305" i="1" s="1"/>
  <c r="H1306" i="1"/>
  <c r="O1306" i="1" s="1"/>
  <c r="H1307" i="1"/>
  <c r="O1307" i="1" s="1"/>
  <c r="H1308" i="1"/>
  <c r="O1308" i="1" s="1"/>
  <c r="H1309" i="1"/>
  <c r="O1309" i="1" s="1"/>
  <c r="H1310" i="1"/>
  <c r="O1310" i="1" s="1"/>
  <c r="H1311" i="1"/>
  <c r="O1311" i="1" s="1"/>
  <c r="H1312" i="1"/>
  <c r="H1313" i="1"/>
  <c r="O1313" i="1" s="1"/>
  <c r="H1314" i="1"/>
  <c r="O1314" i="1" s="1"/>
  <c r="H1315" i="1"/>
  <c r="O1315" i="1" s="1"/>
  <c r="H1316" i="1"/>
  <c r="O1316" i="1" s="1"/>
  <c r="H1317" i="1"/>
  <c r="O1317" i="1" s="1"/>
  <c r="H1318" i="1"/>
  <c r="O1318" i="1" s="1"/>
  <c r="H1319" i="1"/>
  <c r="O1319" i="1" s="1"/>
  <c r="H1320" i="1"/>
  <c r="O1320" i="1" s="1"/>
  <c r="H1321" i="1"/>
  <c r="O1321" i="1" s="1"/>
  <c r="H1322" i="1"/>
  <c r="O1322" i="1" s="1"/>
  <c r="H1323" i="1"/>
  <c r="O1323" i="1" s="1"/>
  <c r="H1324" i="1"/>
  <c r="H1325" i="1"/>
  <c r="O1325" i="1" s="1"/>
  <c r="H1326" i="1"/>
  <c r="O1326" i="1" s="1"/>
  <c r="H1327" i="1"/>
  <c r="O1327" i="1" s="1"/>
  <c r="H1328" i="1"/>
  <c r="O1328" i="1" s="1"/>
  <c r="H1329" i="1"/>
  <c r="O1329" i="1" s="1"/>
  <c r="H1330" i="1"/>
  <c r="O1330" i="1" s="1"/>
  <c r="H1331" i="1"/>
  <c r="O1331" i="1" s="1"/>
  <c r="H1332" i="1"/>
  <c r="O1332" i="1" s="1"/>
  <c r="H1333" i="1"/>
  <c r="O1333" i="1" s="1"/>
  <c r="H1334" i="1"/>
  <c r="O1334" i="1" s="1"/>
  <c r="H1335" i="1"/>
  <c r="O1335" i="1" s="1"/>
  <c r="H1336" i="1"/>
  <c r="H1337" i="1"/>
  <c r="O1337" i="1" s="1"/>
  <c r="H1338" i="1"/>
  <c r="O1338" i="1" s="1"/>
  <c r="H1339" i="1"/>
  <c r="O1339" i="1" s="1"/>
  <c r="H1340" i="1"/>
  <c r="O1340" i="1" s="1"/>
  <c r="H1341" i="1"/>
  <c r="O1341" i="1" s="1"/>
  <c r="H1342" i="1"/>
  <c r="O1342" i="1" s="1"/>
  <c r="H1343" i="1"/>
  <c r="O1343" i="1" s="1"/>
  <c r="H1344" i="1"/>
  <c r="O1344" i="1" s="1"/>
  <c r="H1345" i="1"/>
  <c r="O1345" i="1" s="1"/>
  <c r="H1346" i="1"/>
  <c r="O1346" i="1" s="1"/>
  <c r="H1347" i="1"/>
  <c r="O1347" i="1" s="1"/>
  <c r="H1348" i="1"/>
  <c r="H1349" i="1"/>
  <c r="O1349" i="1" s="1"/>
  <c r="H1350" i="1"/>
  <c r="O1350" i="1" s="1"/>
  <c r="H1351" i="1"/>
  <c r="O1351" i="1" s="1"/>
  <c r="H1352" i="1"/>
  <c r="O1352" i="1" s="1"/>
  <c r="H1353" i="1"/>
  <c r="O1353" i="1" s="1"/>
  <c r="H1354" i="1"/>
  <c r="O1354" i="1" s="1"/>
  <c r="H1355" i="1"/>
  <c r="O1355" i="1" s="1"/>
  <c r="H1356" i="1"/>
  <c r="O1356" i="1" s="1"/>
  <c r="H1357" i="1"/>
  <c r="O1357" i="1" s="1"/>
  <c r="H1358" i="1"/>
  <c r="O1358" i="1" s="1"/>
  <c r="H1359" i="1"/>
  <c r="O1359" i="1" s="1"/>
  <c r="H1360" i="1"/>
  <c r="H1361" i="1"/>
  <c r="O1361" i="1" s="1"/>
  <c r="H1362" i="1"/>
  <c r="O1362" i="1" s="1"/>
  <c r="H1363" i="1"/>
  <c r="O1363" i="1" s="1"/>
  <c r="H1364" i="1"/>
  <c r="O1364" i="1" s="1"/>
  <c r="H1365" i="1"/>
  <c r="O1365" i="1" s="1"/>
  <c r="H1366" i="1"/>
  <c r="O1366" i="1" s="1"/>
  <c r="H1367" i="1"/>
  <c r="O1367" i="1" s="1"/>
  <c r="H1368" i="1"/>
  <c r="O1368" i="1" s="1"/>
  <c r="H1369" i="1"/>
  <c r="O1369" i="1" s="1"/>
  <c r="H1370" i="1"/>
  <c r="O1370" i="1" s="1"/>
  <c r="H1371" i="1"/>
  <c r="O1371" i="1" s="1"/>
  <c r="H1372" i="1"/>
  <c r="H1373" i="1"/>
  <c r="O1373" i="1" s="1"/>
  <c r="H1374" i="1"/>
  <c r="O1374" i="1" s="1"/>
  <c r="H1375" i="1"/>
  <c r="O1375" i="1" s="1"/>
  <c r="H1376" i="1"/>
  <c r="O1376" i="1" s="1"/>
  <c r="H1377" i="1"/>
  <c r="O1377" i="1" s="1"/>
  <c r="H1378" i="1"/>
  <c r="O1378" i="1" s="1"/>
  <c r="H1379" i="1"/>
  <c r="O1379" i="1" s="1"/>
  <c r="H1380" i="1"/>
  <c r="O1380" i="1" s="1"/>
  <c r="H1381" i="1"/>
  <c r="O1381" i="1" s="1"/>
  <c r="H1382" i="1"/>
  <c r="O1382" i="1" s="1"/>
  <c r="H1383" i="1"/>
  <c r="O1383" i="1" s="1"/>
  <c r="H1384" i="1"/>
  <c r="H1385" i="1"/>
  <c r="O1385" i="1" s="1"/>
  <c r="H1386" i="1"/>
  <c r="O1386" i="1" s="1"/>
  <c r="H1387" i="1"/>
  <c r="O1387" i="1" s="1"/>
  <c r="H1388" i="1"/>
  <c r="O1388" i="1" s="1"/>
  <c r="H1389" i="1"/>
  <c r="O1389" i="1" s="1"/>
  <c r="H1390" i="1"/>
  <c r="O1390" i="1" s="1"/>
  <c r="H1391" i="1"/>
  <c r="O1391" i="1" s="1"/>
  <c r="H1392" i="1"/>
  <c r="O1392" i="1" s="1"/>
  <c r="H1393" i="1"/>
  <c r="O1393" i="1" s="1"/>
  <c r="H1394" i="1"/>
  <c r="O1394" i="1" s="1"/>
  <c r="H1395" i="1"/>
  <c r="O1395" i="1" s="1"/>
  <c r="H1396" i="1"/>
  <c r="H1397" i="1"/>
  <c r="O1397" i="1" s="1"/>
  <c r="H1398" i="1"/>
  <c r="O1398" i="1" s="1"/>
  <c r="H1399" i="1"/>
  <c r="O1399" i="1" s="1"/>
  <c r="H1400" i="1"/>
  <c r="O1400" i="1" s="1"/>
  <c r="H1401" i="1"/>
  <c r="O1401" i="1" s="1"/>
  <c r="H1402" i="1"/>
  <c r="O1402" i="1" s="1"/>
  <c r="H1403" i="1"/>
  <c r="O1403" i="1" s="1"/>
  <c r="H1404" i="1"/>
  <c r="O1404" i="1" s="1"/>
  <c r="H1405" i="1"/>
  <c r="O1405" i="1" s="1"/>
  <c r="H1406" i="1"/>
  <c r="O1406" i="1" s="1"/>
  <c r="H1407" i="1"/>
  <c r="O1407" i="1" s="1"/>
  <c r="H1408" i="1"/>
  <c r="H1409" i="1"/>
  <c r="O1409" i="1" s="1"/>
  <c r="H1410" i="1"/>
  <c r="O1410" i="1" s="1"/>
  <c r="H1411" i="1"/>
  <c r="O1411" i="1" s="1"/>
  <c r="H1412" i="1"/>
  <c r="O1412" i="1" s="1"/>
  <c r="H1413" i="1"/>
  <c r="O1413" i="1" s="1"/>
  <c r="H1414" i="1"/>
  <c r="O1414" i="1" s="1"/>
  <c r="H1415" i="1"/>
  <c r="O1415" i="1" s="1"/>
  <c r="H1416" i="1"/>
  <c r="O1416" i="1" s="1"/>
  <c r="H1417" i="1"/>
  <c r="O1417" i="1" s="1"/>
  <c r="H1418" i="1"/>
  <c r="O1418" i="1" s="1"/>
  <c r="H1419" i="1"/>
  <c r="O1419" i="1" s="1"/>
  <c r="H1420" i="1"/>
  <c r="H1421" i="1"/>
  <c r="O1421" i="1" s="1"/>
  <c r="H1422" i="1"/>
  <c r="O1422" i="1" s="1"/>
  <c r="H1423" i="1"/>
  <c r="O1423" i="1" s="1"/>
  <c r="H1424" i="1"/>
  <c r="O1424" i="1" s="1"/>
  <c r="H1425" i="1"/>
  <c r="O1425" i="1" s="1"/>
  <c r="H1426" i="1"/>
  <c r="O1426" i="1" s="1"/>
  <c r="H1427" i="1"/>
  <c r="O1427" i="1" s="1"/>
  <c r="H1428" i="1"/>
  <c r="O1428" i="1" s="1"/>
  <c r="H1429" i="1"/>
  <c r="O1429" i="1" s="1"/>
  <c r="H1430" i="1"/>
  <c r="O1430" i="1" s="1"/>
  <c r="H1431" i="1"/>
  <c r="O1431" i="1" s="1"/>
  <c r="H1432" i="1"/>
  <c r="H1433" i="1"/>
  <c r="O1433" i="1" s="1"/>
  <c r="H1434" i="1"/>
  <c r="O1434" i="1" s="1"/>
  <c r="H1435" i="1"/>
  <c r="O1435" i="1" s="1"/>
  <c r="H1436" i="1"/>
  <c r="O1436" i="1" s="1"/>
  <c r="H1437" i="1"/>
  <c r="O1437" i="1" s="1"/>
  <c r="H1438" i="1"/>
  <c r="O1438" i="1" s="1"/>
  <c r="H1439" i="1"/>
  <c r="O1439" i="1" s="1"/>
  <c r="H1440" i="1"/>
  <c r="O1440" i="1" s="1"/>
  <c r="H1441" i="1"/>
  <c r="O1441" i="1" s="1"/>
  <c r="H1442" i="1"/>
  <c r="O1442" i="1" s="1"/>
  <c r="H1443" i="1"/>
  <c r="O1443" i="1" s="1"/>
  <c r="H1444" i="1"/>
  <c r="H1445" i="1"/>
  <c r="O1445" i="1" s="1"/>
  <c r="H1446" i="1"/>
  <c r="O1446" i="1" s="1"/>
  <c r="H1447" i="1"/>
  <c r="O1447" i="1" s="1"/>
  <c r="H1448" i="1"/>
  <c r="O1448" i="1" s="1"/>
  <c r="H1449" i="1"/>
  <c r="O1449" i="1" s="1"/>
  <c r="H1450" i="1"/>
  <c r="O1450" i="1" s="1"/>
  <c r="H1451" i="1"/>
  <c r="O1451" i="1" s="1"/>
  <c r="H1452" i="1"/>
  <c r="O1452" i="1" s="1"/>
  <c r="H1453" i="1"/>
  <c r="O1453" i="1" s="1"/>
  <c r="H1454" i="1"/>
  <c r="O1454" i="1" s="1"/>
  <c r="H1455" i="1"/>
  <c r="O1455" i="1" s="1"/>
  <c r="H1456" i="1"/>
  <c r="H1457" i="1"/>
  <c r="O1457" i="1" s="1"/>
  <c r="H1458" i="1"/>
  <c r="O1458" i="1" s="1"/>
  <c r="H1459" i="1"/>
  <c r="O1459" i="1" s="1"/>
  <c r="H1460" i="1"/>
  <c r="O1460" i="1" s="1"/>
  <c r="H1461" i="1"/>
  <c r="O1461" i="1" s="1"/>
  <c r="H1462" i="1"/>
  <c r="O1462" i="1" s="1"/>
  <c r="H1463" i="1"/>
  <c r="O1463" i="1" s="1"/>
  <c r="H1464" i="1"/>
  <c r="O1464" i="1" s="1"/>
  <c r="H1465" i="1"/>
  <c r="O1465" i="1" s="1"/>
  <c r="H1466" i="1"/>
  <c r="O1466" i="1" s="1"/>
  <c r="H1467" i="1"/>
  <c r="O1467" i="1" s="1"/>
  <c r="H1468" i="1"/>
  <c r="H1469" i="1"/>
  <c r="O1469" i="1" s="1"/>
  <c r="H1470" i="1"/>
  <c r="O1470" i="1" s="1"/>
  <c r="H1471" i="1"/>
  <c r="O1471" i="1" s="1"/>
  <c r="H1472" i="1"/>
  <c r="O1472" i="1" s="1"/>
  <c r="H1473" i="1"/>
  <c r="O1473" i="1" s="1"/>
  <c r="H1474" i="1"/>
  <c r="O1474" i="1" s="1"/>
  <c r="H1475" i="1"/>
  <c r="O1475" i="1" s="1"/>
  <c r="H1476" i="1"/>
  <c r="O1476" i="1" s="1"/>
  <c r="H1477" i="1"/>
  <c r="O1477" i="1" s="1"/>
  <c r="H1478" i="1"/>
  <c r="O1478" i="1" s="1"/>
  <c r="H1479" i="1"/>
  <c r="O1479" i="1" s="1"/>
  <c r="H1480" i="1"/>
  <c r="H1481" i="1"/>
  <c r="O1481" i="1" s="1"/>
  <c r="H1482" i="1"/>
  <c r="O1482" i="1" s="1"/>
  <c r="H1483" i="1"/>
  <c r="O1483" i="1" s="1"/>
  <c r="H1484" i="1"/>
  <c r="O1484" i="1" s="1"/>
  <c r="H1485" i="1"/>
  <c r="O1485" i="1" s="1"/>
  <c r="H1486" i="1"/>
  <c r="O1486" i="1" s="1"/>
  <c r="H1487" i="1"/>
  <c r="O1487" i="1" s="1"/>
  <c r="H1488" i="1"/>
  <c r="O1488" i="1" s="1"/>
  <c r="H1489" i="1"/>
  <c r="O1489" i="1" s="1"/>
  <c r="H1490" i="1"/>
  <c r="O1490" i="1" s="1"/>
  <c r="H1491" i="1"/>
  <c r="O1491" i="1" s="1"/>
  <c r="H1492" i="1"/>
  <c r="H1493" i="1"/>
  <c r="O1493" i="1" s="1"/>
  <c r="H1494" i="1"/>
  <c r="O1494" i="1" s="1"/>
  <c r="H1495" i="1"/>
  <c r="O1495" i="1" s="1"/>
  <c r="H1496" i="1"/>
  <c r="O1496" i="1" s="1"/>
  <c r="H1497" i="1"/>
  <c r="O1497" i="1" s="1"/>
  <c r="H1498" i="1"/>
  <c r="O1498" i="1" s="1"/>
  <c r="H1499" i="1"/>
  <c r="O1499" i="1" s="1"/>
  <c r="H1500" i="1"/>
  <c r="O1500" i="1" s="1"/>
  <c r="H1501" i="1"/>
  <c r="O1501" i="1" s="1"/>
  <c r="H1502" i="1"/>
  <c r="O1502" i="1" s="1"/>
  <c r="H1503" i="1"/>
  <c r="O1503" i="1" s="1"/>
  <c r="H1504" i="1"/>
  <c r="H1505" i="1"/>
  <c r="O1505" i="1" s="1"/>
  <c r="H1506" i="1"/>
  <c r="O1506" i="1" s="1"/>
  <c r="H1507" i="1"/>
  <c r="O1507" i="1" s="1"/>
  <c r="H1508" i="1"/>
  <c r="O1508" i="1" s="1"/>
  <c r="H1509" i="1"/>
  <c r="O1509" i="1" s="1"/>
  <c r="H1510" i="1"/>
  <c r="O1510" i="1" s="1"/>
  <c r="H1511" i="1"/>
  <c r="O1511" i="1" s="1"/>
  <c r="H1512" i="1"/>
  <c r="O1512" i="1" s="1"/>
  <c r="H1513" i="1"/>
  <c r="O1513" i="1" s="1"/>
  <c r="H1514" i="1"/>
  <c r="O1514" i="1" s="1"/>
  <c r="H1515" i="1"/>
  <c r="O1515" i="1" s="1"/>
  <c r="H1516" i="1"/>
  <c r="H1517" i="1"/>
  <c r="O1517" i="1" s="1"/>
  <c r="H1518" i="1"/>
  <c r="O1518" i="1" s="1"/>
  <c r="H1519" i="1"/>
  <c r="O1519" i="1" s="1"/>
  <c r="H1520" i="1"/>
  <c r="O1520" i="1" s="1"/>
  <c r="H1521" i="1"/>
  <c r="O1521" i="1" s="1"/>
  <c r="H1522" i="1"/>
  <c r="O1522" i="1" s="1"/>
  <c r="H1523" i="1"/>
  <c r="O1523" i="1" s="1"/>
  <c r="H1524" i="1"/>
  <c r="O1524" i="1" s="1"/>
  <c r="H1525" i="1"/>
  <c r="O1525" i="1" s="1"/>
  <c r="H1526" i="1"/>
  <c r="O1526" i="1" s="1"/>
  <c r="H1527" i="1"/>
  <c r="O1527" i="1" s="1"/>
  <c r="H1528" i="1"/>
  <c r="H1529" i="1"/>
  <c r="O1529" i="1" s="1"/>
  <c r="H1530" i="1"/>
  <c r="O1530" i="1" s="1"/>
  <c r="H1531" i="1"/>
  <c r="O1531" i="1" s="1"/>
  <c r="H1532" i="1"/>
  <c r="O1532" i="1" s="1"/>
  <c r="H1533" i="1"/>
  <c r="O1533" i="1" s="1"/>
  <c r="H1534" i="1"/>
  <c r="O1534" i="1" s="1"/>
  <c r="H1535" i="1"/>
  <c r="O1535" i="1" s="1"/>
  <c r="H1536" i="1"/>
  <c r="O1536" i="1" s="1"/>
  <c r="H1537" i="1"/>
  <c r="O1537" i="1" s="1"/>
  <c r="H1538" i="1"/>
  <c r="O1538" i="1" s="1"/>
  <c r="H1539" i="1"/>
  <c r="O1539" i="1" s="1"/>
  <c r="H1540" i="1"/>
  <c r="H1541" i="1"/>
  <c r="O1541" i="1" s="1"/>
  <c r="H1542" i="1"/>
  <c r="O1542" i="1" s="1"/>
  <c r="H1543" i="1"/>
  <c r="O1543" i="1" s="1"/>
  <c r="H1544" i="1"/>
  <c r="O1544" i="1" s="1"/>
  <c r="H1545" i="1"/>
  <c r="O1545" i="1" s="1"/>
  <c r="H1546" i="1"/>
  <c r="O1546" i="1" s="1"/>
  <c r="H1547" i="1"/>
  <c r="O1547" i="1" s="1"/>
  <c r="H1548" i="1"/>
  <c r="O1548" i="1" s="1"/>
  <c r="H1549" i="1"/>
  <c r="O1549" i="1" s="1"/>
  <c r="H1550" i="1"/>
  <c r="O1550" i="1" s="1"/>
  <c r="H1551" i="1"/>
  <c r="O1551" i="1" s="1"/>
  <c r="H1552" i="1"/>
  <c r="H1553" i="1"/>
  <c r="O1553" i="1" s="1"/>
  <c r="H1554" i="1"/>
  <c r="O1554" i="1" s="1"/>
  <c r="H1555" i="1"/>
  <c r="O1555" i="1" s="1"/>
  <c r="H1556" i="1"/>
  <c r="O1556" i="1" s="1"/>
  <c r="H1557" i="1"/>
  <c r="O1557" i="1" s="1"/>
  <c r="H1558" i="1"/>
  <c r="O1558" i="1" s="1"/>
  <c r="H1559" i="1"/>
  <c r="O1559" i="1" s="1"/>
  <c r="H1560" i="1"/>
  <c r="O1560" i="1" s="1"/>
  <c r="H1561" i="1"/>
  <c r="O1561" i="1" s="1"/>
  <c r="H1562" i="1"/>
  <c r="O1562" i="1" s="1"/>
  <c r="H1563" i="1"/>
  <c r="O1563" i="1" s="1"/>
  <c r="H1564" i="1"/>
  <c r="H1565" i="1"/>
  <c r="O1565" i="1" s="1"/>
  <c r="H1566" i="1"/>
  <c r="O1566" i="1" s="1"/>
  <c r="H1567" i="1"/>
  <c r="O1567" i="1" s="1"/>
  <c r="H1568" i="1"/>
  <c r="O1568" i="1" s="1"/>
  <c r="H1569" i="1"/>
  <c r="O1569" i="1" s="1"/>
  <c r="H1570" i="1"/>
  <c r="O1570" i="1" s="1"/>
  <c r="H1571" i="1"/>
  <c r="O1571" i="1" s="1"/>
  <c r="H1572" i="1"/>
  <c r="O1572" i="1" s="1"/>
  <c r="H1573" i="1"/>
  <c r="O1573" i="1" s="1"/>
  <c r="H1574" i="1"/>
  <c r="O1574" i="1" s="1"/>
  <c r="H1575" i="1"/>
  <c r="O1575" i="1" s="1"/>
  <c r="H1576" i="1"/>
  <c r="H1577" i="1"/>
  <c r="O1577" i="1" s="1"/>
  <c r="H1578" i="1"/>
  <c r="O1578" i="1" s="1"/>
  <c r="H1579" i="1"/>
  <c r="O1579" i="1" s="1"/>
  <c r="H1580" i="1"/>
  <c r="O1580" i="1" s="1"/>
  <c r="H1581" i="1"/>
  <c r="O1581" i="1" s="1"/>
  <c r="H1582" i="1"/>
  <c r="O1582" i="1" s="1"/>
  <c r="H1583" i="1"/>
  <c r="O1583" i="1" s="1"/>
  <c r="H1584" i="1"/>
  <c r="O1584" i="1" s="1"/>
  <c r="H1585" i="1"/>
  <c r="O1585" i="1" s="1"/>
  <c r="H1586" i="1"/>
  <c r="O1586" i="1" s="1"/>
  <c r="H1587" i="1"/>
  <c r="O1587" i="1" s="1"/>
  <c r="H1588" i="1"/>
  <c r="H1589" i="1"/>
  <c r="O1589" i="1" s="1"/>
  <c r="H1590" i="1"/>
  <c r="O1590" i="1" s="1"/>
  <c r="H1591" i="1"/>
  <c r="O1591" i="1" s="1"/>
  <c r="H1592" i="1"/>
  <c r="O1592" i="1" s="1"/>
  <c r="H1593" i="1"/>
  <c r="O1593" i="1" s="1"/>
  <c r="H1594" i="1"/>
  <c r="O1594" i="1" s="1"/>
  <c r="H1595" i="1"/>
  <c r="O1595" i="1" s="1"/>
  <c r="H1596" i="1"/>
  <c r="O1596" i="1" s="1"/>
  <c r="H1597" i="1"/>
  <c r="O1597" i="1" s="1"/>
  <c r="H1598" i="1"/>
  <c r="O1598" i="1" s="1"/>
  <c r="H1599" i="1"/>
  <c r="O1599" i="1" s="1"/>
  <c r="H1600" i="1"/>
  <c r="H1601" i="1"/>
  <c r="O1601" i="1" s="1"/>
  <c r="H1602" i="1"/>
  <c r="O1602" i="1" s="1"/>
  <c r="H1603" i="1"/>
  <c r="O1603" i="1" s="1"/>
  <c r="H1604" i="1"/>
  <c r="O1604" i="1" s="1"/>
  <c r="H1605" i="1"/>
  <c r="O1605" i="1" s="1"/>
  <c r="H1606" i="1"/>
  <c r="O1606" i="1" s="1"/>
  <c r="H1607" i="1"/>
  <c r="O1607" i="1" s="1"/>
  <c r="H1608" i="1"/>
  <c r="O1608" i="1" s="1"/>
  <c r="H1609" i="1"/>
  <c r="O1609" i="1" s="1"/>
  <c r="H1610" i="1"/>
  <c r="O1610" i="1" s="1"/>
  <c r="H1611" i="1"/>
  <c r="O1611" i="1" s="1"/>
  <c r="H1612" i="1"/>
  <c r="H1613" i="1"/>
  <c r="O1613" i="1" s="1"/>
  <c r="H1614" i="1"/>
  <c r="O1614" i="1" s="1"/>
  <c r="H1615" i="1"/>
  <c r="O1615" i="1" s="1"/>
  <c r="H1616" i="1"/>
  <c r="O1616" i="1" s="1"/>
  <c r="H1617" i="1"/>
  <c r="O1617" i="1" s="1"/>
  <c r="H1618" i="1"/>
  <c r="O1618" i="1" s="1"/>
  <c r="H1619" i="1"/>
  <c r="O1619" i="1" s="1"/>
  <c r="H1620" i="1"/>
  <c r="O1620" i="1" s="1"/>
  <c r="H1621" i="1"/>
  <c r="O1621" i="1" s="1"/>
  <c r="H1622" i="1"/>
  <c r="O1622" i="1" s="1"/>
  <c r="H1623" i="1"/>
  <c r="O1623" i="1" s="1"/>
  <c r="H1624" i="1"/>
  <c r="H1625" i="1"/>
  <c r="O1625" i="1" s="1"/>
  <c r="H1626" i="1"/>
  <c r="O1626" i="1" s="1"/>
  <c r="H1627" i="1"/>
  <c r="O1627" i="1" s="1"/>
  <c r="H1628" i="1"/>
  <c r="O1628" i="1" s="1"/>
  <c r="H1629" i="1"/>
  <c r="O1629" i="1" s="1"/>
  <c r="H1630" i="1"/>
  <c r="O1630" i="1" s="1"/>
  <c r="H1631" i="1"/>
  <c r="O1631" i="1" s="1"/>
  <c r="H1632" i="1"/>
  <c r="O1632" i="1" s="1"/>
  <c r="H1633" i="1"/>
  <c r="O1633" i="1" s="1"/>
  <c r="H1634" i="1"/>
  <c r="O1634" i="1" s="1"/>
  <c r="H1635" i="1"/>
  <c r="O1635" i="1" s="1"/>
  <c r="H1636" i="1"/>
  <c r="H1637" i="1"/>
  <c r="O1637" i="1" s="1"/>
  <c r="H1638" i="1"/>
  <c r="O1638" i="1" s="1"/>
  <c r="H1639" i="1"/>
  <c r="O1639" i="1" s="1"/>
  <c r="H1640" i="1"/>
  <c r="O1640" i="1" s="1"/>
  <c r="H1641" i="1"/>
  <c r="O1641" i="1" s="1"/>
  <c r="H1642" i="1"/>
  <c r="O1642" i="1" s="1"/>
  <c r="H1643" i="1"/>
  <c r="O1643" i="1" s="1"/>
  <c r="H1644" i="1"/>
  <c r="O1644" i="1" s="1"/>
  <c r="H1645" i="1"/>
  <c r="O1645" i="1" s="1"/>
  <c r="H1646" i="1"/>
  <c r="O1646" i="1" s="1"/>
  <c r="H1647" i="1"/>
  <c r="O1647" i="1" s="1"/>
  <c r="H1648" i="1"/>
  <c r="H1649" i="1"/>
  <c r="O1649" i="1" s="1"/>
  <c r="H1650" i="1"/>
  <c r="O1650" i="1" s="1"/>
  <c r="H1651" i="1"/>
  <c r="O1651" i="1" s="1"/>
  <c r="H1652" i="1"/>
  <c r="O1652" i="1" s="1"/>
  <c r="H1653" i="1"/>
  <c r="O1653" i="1" s="1"/>
  <c r="H1654" i="1"/>
  <c r="O1654" i="1" s="1"/>
  <c r="H1655" i="1"/>
  <c r="O1655" i="1" s="1"/>
  <c r="H1656" i="1"/>
  <c r="O1656" i="1" s="1"/>
  <c r="H1657" i="1"/>
  <c r="O1657" i="1" s="1"/>
  <c r="H1658" i="1"/>
  <c r="O1658" i="1" s="1"/>
  <c r="H1659" i="1"/>
  <c r="O1659" i="1" s="1"/>
  <c r="H1660" i="1"/>
  <c r="H1661" i="1"/>
  <c r="O1661" i="1" s="1"/>
  <c r="H1662" i="1"/>
  <c r="O1662" i="1" s="1"/>
  <c r="H1663" i="1"/>
  <c r="O1663" i="1" s="1"/>
  <c r="H1664" i="1"/>
  <c r="O1664" i="1" s="1"/>
  <c r="H1665" i="1"/>
  <c r="O1665" i="1" s="1"/>
  <c r="H1666" i="1"/>
  <c r="O1666" i="1" s="1"/>
  <c r="H1667" i="1"/>
  <c r="O1667" i="1" s="1"/>
  <c r="H1668" i="1"/>
  <c r="O1668" i="1" s="1"/>
  <c r="H1669" i="1"/>
  <c r="O1669" i="1" s="1"/>
  <c r="H1670" i="1"/>
  <c r="O1670" i="1" s="1"/>
  <c r="H1671" i="1"/>
  <c r="O1671" i="1" s="1"/>
  <c r="H1672" i="1"/>
  <c r="H1673" i="1"/>
  <c r="O1673" i="1" s="1"/>
  <c r="H1674" i="1"/>
  <c r="O1674" i="1" s="1"/>
  <c r="H1675" i="1"/>
  <c r="O1675" i="1" s="1"/>
  <c r="H1676" i="1"/>
  <c r="O1676" i="1" s="1"/>
  <c r="H1677" i="1"/>
  <c r="O1677" i="1" s="1"/>
  <c r="H1678" i="1"/>
  <c r="O1678" i="1" s="1"/>
  <c r="H1679" i="1"/>
  <c r="O1679" i="1" s="1"/>
  <c r="H1680" i="1"/>
  <c r="O1680" i="1" s="1"/>
  <c r="H1681" i="1"/>
  <c r="O1681" i="1" s="1"/>
  <c r="H1682" i="1"/>
  <c r="O1682" i="1" s="1"/>
  <c r="H1683" i="1"/>
  <c r="O1683" i="1" s="1"/>
  <c r="H1684" i="1"/>
  <c r="H1685" i="1"/>
  <c r="O1685" i="1" s="1"/>
  <c r="H1686" i="1"/>
  <c r="O1686" i="1" s="1"/>
  <c r="H1687" i="1"/>
  <c r="O1687" i="1" s="1"/>
  <c r="H1688" i="1"/>
  <c r="O1688" i="1" s="1"/>
  <c r="H1689" i="1"/>
  <c r="O1689" i="1" s="1"/>
  <c r="H1690" i="1"/>
  <c r="O1690" i="1" s="1"/>
  <c r="H1691" i="1"/>
  <c r="O1691" i="1" s="1"/>
  <c r="H1692" i="1"/>
  <c r="O1692" i="1" s="1"/>
  <c r="H1693" i="1"/>
  <c r="O1693" i="1" s="1"/>
  <c r="H1694" i="1"/>
  <c r="O1694" i="1" s="1"/>
  <c r="H1695" i="1"/>
  <c r="O1695" i="1" s="1"/>
  <c r="H1696" i="1"/>
  <c r="H1697" i="1"/>
  <c r="O1697" i="1" s="1"/>
  <c r="H1698" i="1"/>
  <c r="O1698" i="1" s="1"/>
  <c r="H1699" i="1"/>
  <c r="O1699" i="1" s="1"/>
  <c r="H1700" i="1"/>
  <c r="O1700" i="1" s="1"/>
  <c r="H1701" i="1"/>
  <c r="O1701" i="1" s="1"/>
  <c r="H1702" i="1"/>
  <c r="O1702" i="1" s="1"/>
  <c r="H1703" i="1"/>
  <c r="O1703" i="1" s="1"/>
  <c r="H1704" i="1"/>
  <c r="O1704" i="1" s="1"/>
  <c r="H1705" i="1"/>
  <c r="O1705" i="1" s="1"/>
  <c r="H1706" i="1"/>
  <c r="O1706" i="1" s="1"/>
  <c r="H1707" i="1"/>
  <c r="O1707" i="1" s="1"/>
  <c r="H1708" i="1"/>
  <c r="H1709" i="1"/>
  <c r="O1709" i="1" s="1"/>
  <c r="H1710" i="1"/>
  <c r="O1710" i="1" s="1"/>
  <c r="H1711" i="1"/>
  <c r="O1711" i="1" s="1"/>
  <c r="H1712" i="1"/>
  <c r="O1712" i="1" s="1"/>
  <c r="H1713" i="1"/>
  <c r="O1713" i="1" s="1"/>
  <c r="H1714" i="1"/>
  <c r="O1714" i="1" s="1"/>
  <c r="H1715" i="1"/>
  <c r="O1715" i="1" s="1"/>
  <c r="H1716" i="1"/>
  <c r="O1716" i="1" s="1"/>
  <c r="H1717" i="1"/>
  <c r="O1717" i="1" s="1"/>
  <c r="H1718" i="1"/>
  <c r="O1718" i="1" s="1"/>
  <c r="H1719" i="1"/>
  <c r="O1719" i="1" s="1"/>
  <c r="H1720" i="1"/>
  <c r="H1721" i="1"/>
  <c r="O1721" i="1" s="1"/>
  <c r="H1722" i="1"/>
  <c r="O1722" i="1" s="1"/>
  <c r="H1723" i="1"/>
  <c r="O1723" i="1" s="1"/>
  <c r="H1724" i="1"/>
  <c r="O1724" i="1" s="1"/>
  <c r="H1725" i="1"/>
  <c r="O1725" i="1" s="1"/>
  <c r="H1726" i="1"/>
  <c r="O1726" i="1" s="1"/>
  <c r="H1727" i="1"/>
  <c r="O1727" i="1" s="1"/>
  <c r="H1728" i="1"/>
  <c r="O1728" i="1" s="1"/>
  <c r="H1729" i="1"/>
  <c r="O1729" i="1" s="1"/>
  <c r="H1730" i="1"/>
  <c r="O1730" i="1" s="1"/>
  <c r="H1731" i="1"/>
  <c r="O1731" i="1" s="1"/>
  <c r="H1732" i="1"/>
  <c r="H1733" i="1"/>
  <c r="O1733" i="1" s="1"/>
  <c r="H1734" i="1"/>
  <c r="O1734" i="1" s="1"/>
  <c r="H1735" i="1"/>
  <c r="O1735" i="1" s="1"/>
  <c r="H1736" i="1"/>
  <c r="O1736" i="1" s="1"/>
  <c r="H1737" i="1"/>
  <c r="O1737" i="1" s="1"/>
  <c r="H1738" i="1"/>
  <c r="O1738" i="1" s="1"/>
  <c r="H1739" i="1"/>
  <c r="O1739" i="1" s="1"/>
  <c r="H1740" i="1"/>
  <c r="O1740" i="1" s="1"/>
  <c r="H1741" i="1"/>
  <c r="O1741" i="1" s="1"/>
  <c r="H1742" i="1"/>
  <c r="O1742" i="1" s="1"/>
  <c r="H1743" i="1"/>
  <c r="O1743" i="1" s="1"/>
  <c r="H1744" i="1"/>
  <c r="H1745" i="1"/>
  <c r="O1745" i="1" s="1"/>
  <c r="H1746" i="1"/>
  <c r="O1746" i="1" s="1"/>
  <c r="H1747" i="1"/>
  <c r="O1747" i="1" s="1"/>
  <c r="H1748" i="1"/>
  <c r="O1748" i="1" s="1"/>
  <c r="H1749" i="1"/>
  <c r="O1749" i="1" s="1"/>
  <c r="H1750" i="1"/>
  <c r="O1750" i="1" s="1"/>
  <c r="H1751" i="1"/>
  <c r="O1751" i="1" s="1"/>
  <c r="H1752" i="1"/>
  <c r="O1752" i="1" s="1"/>
  <c r="H1753" i="1"/>
  <c r="O1753" i="1" s="1"/>
  <c r="H1754" i="1"/>
  <c r="O1754" i="1" s="1"/>
  <c r="H1755" i="1"/>
  <c r="O1755" i="1" s="1"/>
  <c r="H1756" i="1"/>
  <c r="O1756" i="1" s="1"/>
  <c r="H1757" i="1"/>
  <c r="O1757" i="1" s="1"/>
  <c r="H1758" i="1"/>
  <c r="O1758" i="1" s="1"/>
  <c r="H1759" i="1"/>
  <c r="O1759" i="1" s="1"/>
  <c r="H1760" i="1"/>
  <c r="O1760" i="1" s="1"/>
  <c r="H1761" i="1"/>
  <c r="O1761" i="1" s="1"/>
  <c r="H1762" i="1"/>
  <c r="O1762" i="1" s="1"/>
  <c r="H1763" i="1"/>
  <c r="O1763" i="1" s="1"/>
  <c r="H1764" i="1"/>
  <c r="O1764" i="1" s="1"/>
  <c r="H1765" i="1"/>
  <c r="O1765" i="1" s="1"/>
  <c r="H1766" i="1"/>
  <c r="O1766" i="1" s="1"/>
  <c r="H1767" i="1"/>
  <c r="O1767" i="1" s="1"/>
  <c r="H1768" i="1"/>
  <c r="O1768" i="1" s="1"/>
  <c r="H1769" i="1"/>
  <c r="O1769" i="1" s="1"/>
  <c r="H1770" i="1"/>
  <c r="O1770" i="1" s="1"/>
  <c r="H1771" i="1"/>
  <c r="O1771" i="1" s="1"/>
  <c r="H1772" i="1"/>
  <c r="O1772" i="1" s="1"/>
  <c r="H1773" i="1"/>
  <c r="O1773" i="1" s="1"/>
  <c r="H1774" i="1"/>
  <c r="O1774" i="1" s="1"/>
  <c r="H1775" i="1"/>
  <c r="O1775" i="1" s="1"/>
  <c r="H1776" i="1"/>
  <c r="O1776" i="1" s="1"/>
  <c r="H1777" i="1"/>
  <c r="O1777" i="1" s="1"/>
  <c r="H1778" i="1"/>
  <c r="O1778" i="1" s="1"/>
  <c r="H1779" i="1"/>
  <c r="O1779" i="1" s="1"/>
  <c r="H1780" i="1"/>
  <c r="O1780" i="1" s="1"/>
  <c r="H1781" i="1"/>
  <c r="O1781" i="1" s="1"/>
  <c r="H1782" i="1"/>
  <c r="O1782" i="1" s="1"/>
  <c r="H1783" i="1"/>
  <c r="O1783" i="1" s="1"/>
  <c r="H1784" i="1"/>
  <c r="O1784" i="1" s="1"/>
  <c r="H1785" i="1"/>
  <c r="O1785" i="1" s="1"/>
  <c r="H1786" i="1"/>
  <c r="O1786" i="1" s="1"/>
  <c r="H1787" i="1"/>
  <c r="O1787" i="1" s="1"/>
  <c r="H1788" i="1"/>
  <c r="O1788" i="1" s="1"/>
  <c r="H1789" i="1"/>
  <c r="O1789" i="1" s="1"/>
  <c r="H1790" i="1"/>
  <c r="O1790" i="1" s="1"/>
  <c r="H1791" i="1"/>
  <c r="O1791" i="1" s="1"/>
  <c r="H1792" i="1"/>
  <c r="O1792" i="1" s="1"/>
  <c r="H1793" i="1"/>
  <c r="O1793" i="1" s="1"/>
  <c r="H1794" i="1"/>
  <c r="O1794" i="1" s="1"/>
  <c r="H1795" i="1"/>
  <c r="O1795" i="1" s="1"/>
  <c r="H1796" i="1"/>
  <c r="O1796" i="1" s="1"/>
  <c r="H1797" i="1"/>
  <c r="O1797" i="1" s="1"/>
  <c r="H1798" i="1"/>
  <c r="O1798" i="1" s="1"/>
  <c r="H1799" i="1"/>
  <c r="O1799" i="1" s="1"/>
  <c r="H1800" i="1"/>
  <c r="O1800" i="1" s="1"/>
  <c r="H1801" i="1"/>
  <c r="O1801" i="1" s="1"/>
  <c r="H1802" i="1"/>
  <c r="O1802" i="1" s="1"/>
  <c r="H1803" i="1"/>
  <c r="O1803" i="1" s="1"/>
  <c r="AI21" i="1" l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I5" i="1"/>
  <c r="I8" i="1"/>
  <c r="J4" i="1"/>
  <c r="I4" i="1"/>
  <c r="J3" i="1" s="1"/>
  <c r="J7" i="1"/>
  <c r="I7" i="1"/>
  <c r="J6" i="1" s="1"/>
  <c r="O53" i="1"/>
  <c r="I53" i="1"/>
  <c r="P53" i="1" s="1"/>
  <c r="Q53" i="1" s="1"/>
  <c r="R53" i="1" s="1"/>
  <c r="S53" i="1" s="1"/>
  <c r="P3" i="1"/>
  <c r="O3" i="1"/>
  <c r="I1792" i="1"/>
  <c r="P1792" i="1" s="1"/>
  <c r="Q1792" i="1" s="1"/>
  <c r="R1792" i="1" s="1"/>
  <c r="S1792" i="1" s="1"/>
  <c r="I1780" i="1"/>
  <c r="P1780" i="1" s="1"/>
  <c r="Q1780" i="1" s="1"/>
  <c r="R1780" i="1" s="1"/>
  <c r="S1780" i="1" s="1"/>
  <c r="I1768" i="1"/>
  <c r="P1768" i="1" s="1"/>
  <c r="Q1768" i="1" s="1"/>
  <c r="R1768" i="1" s="1"/>
  <c r="S1768" i="1" s="1"/>
  <c r="I1756" i="1"/>
  <c r="P1756" i="1" s="1"/>
  <c r="Q1756" i="1" s="1"/>
  <c r="R1756" i="1" s="1"/>
  <c r="I1744" i="1"/>
  <c r="P1744" i="1" s="1"/>
  <c r="O1744" i="1"/>
  <c r="I1732" i="1"/>
  <c r="P1732" i="1" s="1"/>
  <c r="O1732" i="1"/>
  <c r="I1720" i="1"/>
  <c r="P1720" i="1" s="1"/>
  <c r="O1720" i="1"/>
  <c r="I1708" i="1"/>
  <c r="P1708" i="1" s="1"/>
  <c r="O1708" i="1"/>
  <c r="I1696" i="1"/>
  <c r="P1696" i="1" s="1"/>
  <c r="O1696" i="1"/>
  <c r="I1684" i="1"/>
  <c r="P1684" i="1" s="1"/>
  <c r="O1684" i="1"/>
  <c r="I1672" i="1"/>
  <c r="P1672" i="1" s="1"/>
  <c r="O1672" i="1"/>
  <c r="I1660" i="1"/>
  <c r="P1660" i="1" s="1"/>
  <c r="O1660" i="1"/>
  <c r="I1648" i="1"/>
  <c r="P1648" i="1" s="1"/>
  <c r="O1648" i="1"/>
  <c r="I1636" i="1"/>
  <c r="P1636" i="1" s="1"/>
  <c r="O1636" i="1"/>
  <c r="I1624" i="1"/>
  <c r="P1624" i="1" s="1"/>
  <c r="O1624" i="1"/>
  <c r="I1612" i="1"/>
  <c r="P1612" i="1" s="1"/>
  <c r="O1612" i="1"/>
  <c r="I1600" i="1"/>
  <c r="P1600" i="1" s="1"/>
  <c r="O1600" i="1"/>
  <c r="I1588" i="1"/>
  <c r="P1588" i="1" s="1"/>
  <c r="O1588" i="1"/>
  <c r="I1576" i="1"/>
  <c r="P1576" i="1" s="1"/>
  <c r="O1576" i="1"/>
  <c r="I1564" i="1"/>
  <c r="P1564" i="1" s="1"/>
  <c r="O1564" i="1"/>
  <c r="I1552" i="1"/>
  <c r="P1552" i="1" s="1"/>
  <c r="O1552" i="1"/>
  <c r="I1540" i="1"/>
  <c r="P1540" i="1" s="1"/>
  <c r="O1540" i="1"/>
  <c r="I1528" i="1"/>
  <c r="P1528" i="1" s="1"/>
  <c r="O1528" i="1"/>
  <c r="I1516" i="1"/>
  <c r="P1516" i="1" s="1"/>
  <c r="O1516" i="1"/>
  <c r="I1504" i="1"/>
  <c r="P1504" i="1" s="1"/>
  <c r="O1504" i="1"/>
  <c r="I1492" i="1"/>
  <c r="P1492" i="1" s="1"/>
  <c r="O1492" i="1"/>
  <c r="I1480" i="1"/>
  <c r="P1480" i="1" s="1"/>
  <c r="O1480" i="1"/>
  <c r="I1468" i="1"/>
  <c r="P1468" i="1" s="1"/>
  <c r="O1468" i="1"/>
  <c r="I1456" i="1"/>
  <c r="P1456" i="1" s="1"/>
  <c r="O1456" i="1"/>
  <c r="I1444" i="1"/>
  <c r="P1444" i="1" s="1"/>
  <c r="O1444" i="1"/>
  <c r="I1432" i="1"/>
  <c r="P1432" i="1" s="1"/>
  <c r="O1432" i="1"/>
  <c r="I1420" i="1"/>
  <c r="P1420" i="1" s="1"/>
  <c r="O1420" i="1"/>
  <c r="I1408" i="1"/>
  <c r="P1408" i="1" s="1"/>
  <c r="O1408" i="1"/>
  <c r="I1396" i="1"/>
  <c r="P1396" i="1" s="1"/>
  <c r="O1396" i="1"/>
  <c r="I1384" i="1"/>
  <c r="P1384" i="1" s="1"/>
  <c r="O1384" i="1"/>
  <c r="I1372" i="1"/>
  <c r="P1372" i="1" s="1"/>
  <c r="O1372" i="1"/>
  <c r="I1360" i="1"/>
  <c r="P1360" i="1" s="1"/>
  <c r="O1360" i="1"/>
  <c r="I1348" i="1"/>
  <c r="P1348" i="1" s="1"/>
  <c r="O1348" i="1"/>
  <c r="I1336" i="1"/>
  <c r="P1336" i="1" s="1"/>
  <c r="O1336" i="1"/>
  <c r="I1324" i="1"/>
  <c r="P1324" i="1" s="1"/>
  <c r="O1324" i="1"/>
  <c r="I1312" i="1"/>
  <c r="P1312" i="1" s="1"/>
  <c r="O1312" i="1"/>
  <c r="I1300" i="1"/>
  <c r="P1300" i="1" s="1"/>
  <c r="O1300" i="1"/>
  <c r="I1288" i="1"/>
  <c r="P1288" i="1" s="1"/>
  <c r="O1288" i="1"/>
  <c r="I1276" i="1"/>
  <c r="P1276" i="1" s="1"/>
  <c r="O1276" i="1"/>
  <c r="I1264" i="1"/>
  <c r="P1264" i="1" s="1"/>
  <c r="O1264" i="1"/>
  <c r="I1252" i="1"/>
  <c r="P1252" i="1" s="1"/>
  <c r="O1252" i="1"/>
  <c r="I1240" i="1"/>
  <c r="P1240" i="1" s="1"/>
  <c r="O1240" i="1"/>
  <c r="I1228" i="1"/>
  <c r="P1228" i="1" s="1"/>
  <c r="O1228" i="1"/>
  <c r="I1216" i="1"/>
  <c r="P1216" i="1" s="1"/>
  <c r="O1216" i="1"/>
  <c r="I1204" i="1"/>
  <c r="P1204" i="1" s="1"/>
  <c r="O1204" i="1"/>
  <c r="I652" i="1"/>
  <c r="P652" i="1" s="1"/>
  <c r="O652" i="1"/>
  <c r="I640" i="1"/>
  <c r="P640" i="1" s="1"/>
  <c r="O640" i="1"/>
  <c r="I628" i="1"/>
  <c r="P628" i="1" s="1"/>
  <c r="O628" i="1"/>
  <c r="I616" i="1"/>
  <c r="P616" i="1" s="1"/>
  <c r="O616" i="1"/>
  <c r="I604" i="1"/>
  <c r="P604" i="1" s="1"/>
  <c r="O604" i="1"/>
  <c r="I592" i="1"/>
  <c r="P592" i="1" s="1"/>
  <c r="O592" i="1"/>
  <c r="I580" i="1"/>
  <c r="P580" i="1" s="1"/>
  <c r="O580" i="1"/>
  <c r="I568" i="1"/>
  <c r="P568" i="1" s="1"/>
  <c r="O568" i="1"/>
  <c r="I556" i="1"/>
  <c r="P556" i="1" s="1"/>
  <c r="O556" i="1"/>
  <c r="I544" i="1"/>
  <c r="P544" i="1" s="1"/>
  <c r="O544" i="1"/>
  <c r="I532" i="1"/>
  <c r="P532" i="1" s="1"/>
  <c r="O532" i="1"/>
  <c r="I520" i="1"/>
  <c r="P520" i="1" s="1"/>
  <c r="O520" i="1"/>
  <c r="I508" i="1"/>
  <c r="P508" i="1" s="1"/>
  <c r="O508" i="1"/>
  <c r="I496" i="1"/>
  <c r="P496" i="1" s="1"/>
  <c r="O496" i="1"/>
  <c r="I484" i="1"/>
  <c r="P484" i="1" s="1"/>
  <c r="O484" i="1"/>
  <c r="I472" i="1"/>
  <c r="P472" i="1" s="1"/>
  <c r="O472" i="1"/>
  <c r="I460" i="1"/>
  <c r="P460" i="1" s="1"/>
  <c r="O460" i="1"/>
  <c r="I448" i="1"/>
  <c r="P448" i="1" s="1"/>
  <c r="O448" i="1"/>
  <c r="I436" i="1"/>
  <c r="P436" i="1" s="1"/>
  <c r="O436" i="1"/>
  <c r="I424" i="1"/>
  <c r="P424" i="1" s="1"/>
  <c r="O424" i="1"/>
  <c r="I412" i="1"/>
  <c r="P412" i="1" s="1"/>
  <c r="O412" i="1"/>
  <c r="I400" i="1"/>
  <c r="P400" i="1" s="1"/>
  <c r="O400" i="1"/>
  <c r="I388" i="1"/>
  <c r="P388" i="1" s="1"/>
  <c r="O388" i="1"/>
  <c r="I376" i="1"/>
  <c r="P376" i="1" s="1"/>
  <c r="O376" i="1"/>
  <c r="I364" i="1"/>
  <c r="P364" i="1" s="1"/>
  <c r="O364" i="1"/>
  <c r="I352" i="1"/>
  <c r="P352" i="1" s="1"/>
  <c r="O352" i="1"/>
  <c r="I340" i="1"/>
  <c r="P340" i="1" s="1"/>
  <c r="O340" i="1"/>
  <c r="I328" i="1"/>
  <c r="P328" i="1" s="1"/>
  <c r="O328" i="1"/>
  <c r="I316" i="1"/>
  <c r="P316" i="1" s="1"/>
  <c r="O316" i="1"/>
  <c r="I304" i="1"/>
  <c r="P304" i="1" s="1"/>
  <c r="O304" i="1"/>
  <c r="I292" i="1"/>
  <c r="P292" i="1" s="1"/>
  <c r="O292" i="1"/>
  <c r="I280" i="1"/>
  <c r="P280" i="1" s="1"/>
  <c r="O280" i="1"/>
  <c r="I268" i="1"/>
  <c r="P268" i="1" s="1"/>
  <c r="O268" i="1"/>
  <c r="I256" i="1"/>
  <c r="P256" i="1" s="1"/>
  <c r="O256" i="1"/>
  <c r="I244" i="1"/>
  <c r="P244" i="1" s="1"/>
  <c r="O244" i="1"/>
  <c r="I232" i="1"/>
  <c r="P232" i="1" s="1"/>
  <c r="Q232" i="1" s="1"/>
  <c r="R232" i="1" s="1"/>
  <c r="I220" i="1"/>
  <c r="P220" i="1" s="1"/>
  <c r="Q220" i="1" s="1"/>
  <c r="R220" i="1" s="1"/>
  <c r="I1794" i="1"/>
  <c r="P1794" i="1" s="1"/>
  <c r="Q1794" i="1" s="1"/>
  <c r="R1794" i="1" s="1"/>
  <c r="S1794" i="1" s="1"/>
  <c r="I1782" i="1"/>
  <c r="P1782" i="1" s="1"/>
  <c r="Q1782" i="1" s="1"/>
  <c r="R1782" i="1" s="1"/>
  <c r="S1782" i="1" s="1"/>
  <c r="I1770" i="1"/>
  <c r="P1770" i="1" s="1"/>
  <c r="Q1770" i="1" s="1"/>
  <c r="R1770" i="1" s="1"/>
  <c r="S1770" i="1" s="1"/>
  <c r="I1734" i="1"/>
  <c r="P1734" i="1" s="1"/>
  <c r="Q1734" i="1" s="1"/>
  <c r="R1734" i="1" s="1"/>
  <c r="S1734" i="1" s="1"/>
  <c r="I1722" i="1"/>
  <c r="P1722" i="1" s="1"/>
  <c r="Q1722" i="1" s="1"/>
  <c r="R1722" i="1" s="1"/>
  <c r="S1722" i="1" s="1"/>
  <c r="I1578" i="1"/>
  <c r="P1578" i="1" s="1"/>
  <c r="Q1578" i="1" s="1"/>
  <c r="R1578" i="1" s="1"/>
  <c r="S1578" i="1" s="1"/>
  <c r="I1566" i="1"/>
  <c r="P1566" i="1" s="1"/>
  <c r="Q1566" i="1" s="1"/>
  <c r="R1566" i="1" s="1"/>
  <c r="S1566" i="1" s="1"/>
  <c r="I1554" i="1"/>
  <c r="P1554" i="1" s="1"/>
  <c r="Q1554" i="1" s="1"/>
  <c r="R1554" i="1" s="1"/>
  <c r="S1554" i="1" s="1"/>
  <c r="I1542" i="1"/>
  <c r="P1542" i="1" s="1"/>
  <c r="Q1542" i="1" s="1"/>
  <c r="R1542" i="1" s="1"/>
  <c r="S1542" i="1" s="1"/>
  <c r="I1530" i="1"/>
  <c r="P1530" i="1" s="1"/>
  <c r="Q1530" i="1" s="1"/>
  <c r="R1530" i="1" s="1"/>
  <c r="S1530" i="1" s="1"/>
  <c r="I1518" i="1"/>
  <c r="P1518" i="1" s="1"/>
  <c r="Q1518" i="1" s="1"/>
  <c r="R1518" i="1" s="1"/>
  <c r="S1518" i="1" s="1"/>
  <c r="I1506" i="1"/>
  <c r="P1506" i="1" s="1"/>
  <c r="Q1506" i="1" s="1"/>
  <c r="R1506" i="1" s="1"/>
  <c r="S1506" i="1" s="1"/>
  <c r="I1494" i="1"/>
  <c r="P1494" i="1" s="1"/>
  <c r="Q1494" i="1" s="1"/>
  <c r="R1494" i="1" s="1"/>
  <c r="S1494" i="1" s="1"/>
  <c r="I1482" i="1"/>
  <c r="P1482" i="1" s="1"/>
  <c r="Q1482" i="1" s="1"/>
  <c r="R1482" i="1" s="1"/>
  <c r="I1470" i="1"/>
  <c r="P1470" i="1" s="1"/>
  <c r="Q1470" i="1" s="1"/>
  <c r="R1470" i="1" s="1"/>
  <c r="I1458" i="1"/>
  <c r="P1458" i="1" s="1"/>
  <c r="Q1458" i="1" s="1"/>
  <c r="R1458" i="1" s="1"/>
  <c r="I1446" i="1"/>
  <c r="P1446" i="1" s="1"/>
  <c r="Q1446" i="1" s="1"/>
  <c r="R1446" i="1" s="1"/>
  <c r="S1446" i="1" s="1"/>
  <c r="I1434" i="1"/>
  <c r="P1434" i="1" s="1"/>
  <c r="Q1434" i="1" s="1"/>
  <c r="R1434" i="1" s="1"/>
  <c r="S1434" i="1" s="1"/>
  <c r="I1422" i="1"/>
  <c r="P1422" i="1" s="1"/>
  <c r="Q1422" i="1" s="1"/>
  <c r="R1422" i="1" s="1"/>
  <c r="S1422" i="1" s="1"/>
  <c r="I1410" i="1"/>
  <c r="P1410" i="1" s="1"/>
  <c r="Q1410" i="1" s="1"/>
  <c r="R1410" i="1" s="1"/>
  <c r="S1410" i="1" s="1"/>
  <c r="I1398" i="1"/>
  <c r="P1398" i="1" s="1"/>
  <c r="Q1398" i="1" s="1"/>
  <c r="R1398" i="1" s="1"/>
  <c r="S1398" i="1" s="1"/>
  <c r="I1386" i="1"/>
  <c r="P1386" i="1" s="1"/>
  <c r="Q1386" i="1" s="1"/>
  <c r="R1386" i="1" s="1"/>
  <c r="I1374" i="1"/>
  <c r="P1374" i="1" s="1"/>
  <c r="Q1374" i="1" s="1"/>
  <c r="R1374" i="1" s="1"/>
  <c r="I1362" i="1"/>
  <c r="P1362" i="1" s="1"/>
  <c r="Q1362" i="1" s="1"/>
  <c r="R1362" i="1" s="1"/>
  <c r="S1362" i="1" s="1"/>
  <c r="I1350" i="1"/>
  <c r="P1350" i="1" s="1"/>
  <c r="Q1350" i="1" s="1"/>
  <c r="R1350" i="1" s="1"/>
  <c r="S1350" i="1" s="1"/>
  <c r="I1338" i="1"/>
  <c r="P1338" i="1" s="1"/>
  <c r="Q1338" i="1" s="1"/>
  <c r="R1338" i="1" s="1"/>
  <c r="S1338" i="1" s="1"/>
  <c r="I1326" i="1"/>
  <c r="P1326" i="1" s="1"/>
  <c r="Q1326" i="1" s="1"/>
  <c r="R1326" i="1" s="1"/>
  <c r="S1326" i="1" s="1"/>
  <c r="I1314" i="1"/>
  <c r="P1314" i="1" s="1"/>
  <c r="Q1314" i="1" s="1"/>
  <c r="R1314" i="1" s="1"/>
  <c r="S1314" i="1" s="1"/>
  <c r="I1302" i="1"/>
  <c r="P1302" i="1" s="1"/>
  <c r="Q1302" i="1" s="1"/>
  <c r="R1302" i="1" s="1"/>
  <c r="S1302" i="1" s="1"/>
  <c r="I1290" i="1"/>
  <c r="P1290" i="1" s="1"/>
  <c r="Q1290" i="1" s="1"/>
  <c r="R1290" i="1" s="1"/>
  <c r="S1290" i="1" s="1"/>
  <c r="I1278" i="1"/>
  <c r="P1278" i="1" s="1"/>
  <c r="Q1278" i="1" s="1"/>
  <c r="R1278" i="1" s="1"/>
  <c r="S1278" i="1" s="1"/>
  <c r="I1266" i="1"/>
  <c r="P1266" i="1" s="1"/>
  <c r="Q1266" i="1" s="1"/>
  <c r="R1266" i="1" s="1"/>
  <c r="S1266" i="1" s="1"/>
  <c r="I1254" i="1"/>
  <c r="P1254" i="1" s="1"/>
  <c r="Q1254" i="1" s="1"/>
  <c r="R1254" i="1" s="1"/>
  <c r="S1254" i="1" s="1"/>
  <c r="I1242" i="1"/>
  <c r="P1242" i="1" s="1"/>
  <c r="Q1242" i="1" s="1"/>
  <c r="R1242" i="1" s="1"/>
  <c r="S1242" i="1" s="1"/>
  <c r="I1230" i="1"/>
  <c r="P1230" i="1" s="1"/>
  <c r="Q1230" i="1" s="1"/>
  <c r="R1230" i="1" s="1"/>
  <c r="S1230" i="1" s="1"/>
  <c r="I1218" i="1"/>
  <c r="P1218" i="1" s="1"/>
  <c r="Q1218" i="1" s="1"/>
  <c r="R1218" i="1" s="1"/>
  <c r="S1218" i="1" s="1"/>
  <c r="I1206" i="1"/>
  <c r="P1206" i="1" s="1"/>
  <c r="Q1206" i="1" s="1"/>
  <c r="R1206" i="1" s="1"/>
  <c r="S1206" i="1" s="1"/>
  <c r="I1194" i="1"/>
  <c r="P1194" i="1" s="1"/>
  <c r="Q1194" i="1" s="1"/>
  <c r="R1194" i="1" s="1"/>
  <c r="S1194" i="1" s="1"/>
  <c r="I1182" i="1"/>
  <c r="P1182" i="1" s="1"/>
  <c r="Q1182" i="1" s="1"/>
  <c r="R1182" i="1" s="1"/>
  <c r="S1182" i="1" s="1"/>
  <c r="I1170" i="1"/>
  <c r="P1170" i="1" s="1"/>
  <c r="Q1170" i="1" s="1"/>
  <c r="R1170" i="1" s="1"/>
  <c r="S1170" i="1" s="1"/>
  <c r="I1158" i="1"/>
  <c r="P1158" i="1" s="1"/>
  <c r="Q1158" i="1" s="1"/>
  <c r="R1158" i="1" s="1"/>
  <c r="I1146" i="1"/>
  <c r="P1146" i="1" s="1"/>
  <c r="Q1146" i="1" s="1"/>
  <c r="R1146" i="1" s="1"/>
  <c r="I1134" i="1"/>
  <c r="P1134" i="1" s="1"/>
  <c r="Q1134" i="1" s="1"/>
  <c r="R1134" i="1" s="1"/>
  <c r="S1134" i="1" s="1"/>
  <c r="I1122" i="1"/>
  <c r="P1122" i="1" s="1"/>
  <c r="Q1122" i="1" s="1"/>
  <c r="R1122" i="1" s="1"/>
  <c r="S1122" i="1" s="1"/>
  <c r="I1110" i="1"/>
  <c r="P1110" i="1" s="1"/>
  <c r="Q1110" i="1" s="1"/>
  <c r="R1110" i="1" s="1"/>
  <c r="S1110" i="1" s="1"/>
  <c r="I1098" i="1"/>
  <c r="P1098" i="1" s="1"/>
  <c r="Q1098" i="1" s="1"/>
  <c r="R1098" i="1" s="1"/>
  <c r="S1098" i="1" s="1"/>
  <c r="I1086" i="1"/>
  <c r="P1086" i="1" s="1"/>
  <c r="Q1086" i="1" s="1"/>
  <c r="R1086" i="1" s="1"/>
  <c r="S1086" i="1" s="1"/>
  <c r="I1074" i="1"/>
  <c r="P1074" i="1" s="1"/>
  <c r="Q1074" i="1" s="1"/>
  <c r="R1074" i="1" s="1"/>
  <c r="I1062" i="1"/>
  <c r="P1062" i="1" s="1"/>
  <c r="Q1062" i="1" s="1"/>
  <c r="R1062" i="1" s="1"/>
  <c r="S1062" i="1" s="1"/>
  <c r="I1050" i="1"/>
  <c r="P1050" i="1" s="1"/>
  <c r="Q1050" i="1" s="1"/>
  <c r="R1050" i="1" s="1"/>
  <c r="S1050" i="1" s="1"/>
  <c r="I1038" i="1"/>
  <c r="P1038" i="1" s="1"/>
  <c r="Q1038" i="1" s="1"/>
  <c r="R1038" i="1" s="1"/>
  <c r="S1038" i="1" s="1"/>
  <c r="I1026" i="1"/>
  <c r="P1026" i="1" s="1"/>
  <c r="Q1026" i="1" s="1"/>
  <c r="R1026" i="1" s="1"/>
  <c r="I1014" i="1"/>
  <c r="P1014" i="1" s="1"/>
  <c r="Q1014" i="1" s="1"/>
  <c r="R1014" i="1" s="1"/>
  <c r="I1002" i="1"/>
  <c r="P1002" i="1" s="1"/>
  <c r="Q1002" i="1" s="1"/>
  <c r="R1002" i="1" s="1"/>
  <c r="I990" i="1"/>
  <c r="P990" i="1" s="1"/>
  <c r="Q990" i="1" s="1"/>
  <c r="R990" i="1" s="1"/>
  <c r="I978" i="1"/>
  <c r="P978" i="1" s="1"/>
  <c r="Q978" i="1" s="1"/>
  <c r="R978" i="1" s="1"/>
  <c r="S978" i="1" s="1"/>
  <c r="I966" i="1"/>
  <c r="P966" i="1" s="1"/>
  <c r="Q966" i="1" s="1"/>
  <c r="R966" i="1" s="1"/>
  <c r="S966" i="1" s="1"/>
  <c r="I954" i="1"/>
  <c r="P954" i="1" s="1"/>
  <c r="Q954" i="1" s="1"/>
  <c r="R954" i="1" s="1"/>
  <c r="S954" i="1" s="1"/>
  <c r="I942" i="1"/>
  <c r="P942" i="1" s="1"/>
  <c r="Q942" i="1" s="1"/>
  <c r="R942" i="1" s="1"/>
  <c r="S942" i="1" s="1"/>
  <c r="I930" i="1"/>
  <c r="P930" i="1" s="1"/>
  <c r="Q930" i="1" s="1"/>
  <c r="R930" i="1" s="1"/>
  <c r="I918" i="1"/>
  <c r="P918" i="1" s="1"/>
  <c r="Q918" i="1" s="1"/>
  <c r="R918" i="1" s="1"/>
  <c r="S918" i="1" s="1"/>
  <c r="I906" i="1"/>
  <c r="P906" i="1" s="1"/>
  <c r="Q906" i="1" s="1"/>
  <c r="R906" i="1" s="1"/>
  <c r="S906" i="1" s="1"/>
  <c r="I894" i="1"/>
  <c r="P894" i="1" s="1"/>
  <c r="Q894" i="1" s="1"/>
  <c r="R894" i="1" s="1"/>
  <c r="S894" i="1" s="1"/>
  <c r="I882" i="1"/>
  <c r="P882" i="1" s="1"/>
  <c r="Q882" i="1" s="1"/>
  <c r="R882" i="1" s="1"/>
  <c r="S882" i="1" s="1"/>
  <c r="I870" i="1"/>
  <c r="P870" i="1" s="1"/>
  <c r="Q870" i="1" s="1"/>
  <c r="R870" i="1" s="1"/>
  <c r="S870" i="1" s="1"/>
  <c r="I858" i="1"/>
  <c r="P858" i="1" s="1"/>
  <c r="Q858" i="1" s="1"/>
  <c r="R858" i="1" s="1"/>
  <c r="S858" i="1" s="1"/>
  <c r="I846" i="1"/>
  <c r="P846" i="1" s="1"/>
  <c r="Q846" i="1" s="1"/>
  <c r="R846" i="1" s="1"/>
  <c r="S846" i="1" s="1"/>
  <c r="I834" i="1"/>
  <c r="P834" i="1" s="1"/>
  <c r="Q834" i="1" s="1"/>
  <c r="R834" i="1" s="1"/>
  <c r="S834" i="1" s="1"/>
  <c r="I822" i="1"/>
  <c r="P822" i="1" s="1"/>
  <c r="Q822" i="1" s="1"/>
  <c r="R822" i="1" s="1"/>
  <c r="S822" i="1" s="1"/>
  <c r="I810" i="1"/>
  <c r="P810" i="1" s="1"/>
  <c r="Q810" i="1" s="1"/>
  <c r="R810" i="1" s="1"/>
  <c r="S810" i="1" s="1"/>
  <c r="I798" i="1"/>
  <c r="P798" i="1" s="1"/>
  <c r="Q798" i="1" s="1"/>
  <c r="R798" i="1" s="1"/>
  <c r="S798" i="1" s="1"/>
  <c r="I786" i="1"/>
  <c r="P786" i="1" s="1"/>
  <c r="Q786" i="1" s="1"/>
  <c r="R786" i="1" s="1"/>
  <c r="S786" i="1" s="1"/>
  <c r="I774" i="1"/>
  <c r="P774" i="1" s="1"/>
  <c r="Q774" i="1" s="1"/>
  <c r="R774" i="1" s="1"/>
  <c r="S774" i="1" s="1"/>
  <c r="I762" i="1"/>
  <c r="P762" i="1" s="1"/>
  <c r="Q762" i="1" s="1"/>
  <c r="R762" i="1" s="1"/>
  <c r="I750" i="1"/>
  <c r="P750" i="1" s="1"/>
  <c r="Q750" i="1" s="1"/>
  <c r="R750" i="1" s="1"/>
  <c r="I738" i="1"/>
  <c r="P738" i="1" s="1"/>
  <c r="Q738" i="1" s="1"/>
  <c r="R738" i="1" s="1"/>
  <c r="I726" i="1"/>
  <c r="P726" i="1" s="1"/>
  <c r="Q726" i="1" s="1"/>
  <c r="R726" i="1" s="1"/>
  <c r="I714" i="1"/>
  <c r="P714" i="1" s="1"/>
  <c r="Q714" i="1" s="1"/>
  <c r="R714" i="1" s="1"/>
  <c r="S714" i="1" s="1"/>
  <c r="I702" i="1"/>
  <c r="P702" i="1" s="1"/>
  <c r="Q702" i="1" s="1"/>
  <c r="R702" i="1" s="1"/>
  <c r="I690" i="1"/>
  <c r="P690" i="1" s="1"/>
  <c r="Q690" i="1" s="1"/>
  <c r="R690" i="1" s="1"/>
  <c r="S690" i="1" s="1"/>
  <c r="I678" i="1"/>
  <c r="P678" i="1" s="1"/>
  <c r="Q678" i="1" s="1"/>
  <c r="R678" i="1" s="1"/>
  <c r="I666" i="1"/>
  <c r="P666" i="1" s="1"/>
  <c r="Q666" i="1" s="1"/>
  <c r="R666" i="1" s="1"/>
  <c r="I654" i="1"/>
  <c r="P654" i="1" s="1"/>
  <c r="Q654" i="1" s="1"/>
  <c r="R654" i="1" s="1"/>
  <c r="I642" i="1"/>
  <c r="P642" i="1" s="1"/>
  <c r="Q642" i="1" s="1"/>
  <c r="R642" i="1" s="1"/>
  <c r="I630" i="1"/>
  <c r="P630" i="1" s="1"/>
  <c r="Q630" i="1" s="1"/>
  <c r="R630" i="1" s="1"/>
  <c r="I618" i="1"/>
  <c r="P618" i="1" s="1"/>
  <c r="Q618" i="1" s="1"/>
  <c r="R618" i="1" s="1"/>
  <c r="I606" i="1"/>
  <c r="P606" i="1" s="1"/>
  <c r="Q606" i="1" s="1"/>
  <c r="R606" i="1" s="1"/>
  <c r="S606" i="1" s="1"/>
  <c r="I594" i="1"/>
  <c r="P594" i="1" s="1"/>
  <c r="Q594" i="1" s="1"/>
  <c r="R594" i="1" s="1"/>
  <c r="I582" i="1"/>
  <c r="P582" i="1" s="1"/>
  <c r="Q582" i="1" s="1"/>
  <c r="R582" i="1" s="1"/>
  <c r="I570" i="1"/>
  <c r="P570" i="1" s="1"/>
  <c r="Q570" i="1" s="1"/>
  <c r="R570" i="1" s="1"/>
  <c r="I558" i="1"/>
  <c r="P558" i="1" s="1"/>
  <c r="Q558" i="1" s="1"/>
  <c r="R558" i="1" s="1"/>
  <c r="S558" i="1" s="1"/>
  <c r="I546" i="1"/>
  <c r="P546" i="1" s="1"/>
  <c r="Q546" i="1" s="1"/>
  <c r="R546" i="1" s="1"/>
  <c r="I534" i="1"/>
  <c r="P534" i="1" s="1"/>
  <c r="Q534" i="1" s="1"/>
  <c r="R534" i="1" s="1"/>
  <c r="I522" i="1"/>
  <c r="P522" i="1" s="1"/>
  <c r="Q522" i="1" s="1"/>
  <c r="R522" i="1" s="1"/>
  <c r="I510" i="1"/>
  <c r="P510" i="1" s="1"/>
  <c r="Q510" i="1" s="1"/>
  <c r="R510" i="1" s="1"/>
  <c r="I498" i="1"/>
  <c r="P498" i="1" s="1"/>
  <c r="Q498" i="1" s="1"/>
  <c r="R498" i="1" s="1"/>
  <c r="I486" i="1"/>
  <c r="P486" i="1" s="1"/>
  <c r="Q486" i="1" s="1"/>
  <c r="R486" i="1" s="1"/>
  <c r="I474" i="1"/>
  <c r="P474" i="1" s="1"/>
  <c r="Q474" i="1" s="1"/>
  <c r="R474" i="1" s="1"/>
  <c r="I462" i="1"/>
  <c r="P462" i="1" s="1"/>
  <c r="Q462" i="1" s="1"/>
  <c r="R462" i="1" s="1"/>
  <c r="I450" i="1"/>
  <c r="P450" i="1" s="1"/>
  <c r="Q450" i="1" s="1"/>
  <c r="R450" i="1" s="1"/>
  <c r="I438" i="1"/>
  <c r="P438" i="1" s="1"/>
  <c r="Q438" i="1" s="1"/>
  <c r="R438" i="1" s="1"/>
  <c r="S438" i="1" s="1"/>
  <c r="I426" i="1"/>
  <c r="P426" i="1" s="1"/>
  <c r="Q426" i="1" s="1"/>
  <c r="R426" i="1" s="1"/>
  <c r="I414" i="1"/>
  <c r="P414" i="1" s="1"/>
  <c r="Q414" i="1" s="1"/>
  <c r="R414" i="1" s="1"/>
  <c r="S414" i="1" s="1"/>
  <c r="I402" i="1"/>
  <c r="P402" i="1" s="1"/>
  <c r="Q402" i="1" s="1"/>
  <c r="R402" i="1" s="1"/>
  <c r="I390" i="1"/>
  <c r="P390" i="1" s="1"/>
  <c r="Q390" i="1" s="1"/>
  <c r="R390" i="1" s="1"/>
  <c r="I378" i="1"/>
  <c r="P378" i="1" s="1"/>
  <c r="Q378" i="1" s="1"/>
  <c r="R378" i="1" s="1"/>
  <c r="I366" i="1"/>
  <c r="P366" i="1" s="1"/>
  <c r="Q366" i="1" s="1"/>
  <c r="R366" i="1" s="1"/>
  <c r="I354" i="1"/>
  <c r="P354" i="1" s="1"/>
  <c r="Q354" i="1" s="1"/>
  <c r="R354" i="1" s="1"/>
  <c r="I342" i="1"/>
  <c r="P342" i="1" s="1"/>
  <c r="Q342" i="1" s="1"/>
  <c r="R342" i="1" s="1"/>
  <c r="S342" i="1" s="1"/>
  <c r="I330" i="1"/>
  <c r="P330" i="1" s="1"/>
  <c r="Q330" i="1" s="1"/>
  <c r="R330" i="1" s="1"/>
  <c r="S330" i="1" s="1"/>
  <c r="I318" i="1"/>
  <c r="P318" i="1" s="1"/>
  <c r="Q318" i="1" s="1"/>
  <c r="R318" i="1" s="1"/>
  <c r="I306" i="1"/>
  <c r="P306" i="1" s="1"/>
  <c r="Q306" i="1" s="1"/>
  <c r="R306" i="1" s="1"/>
  <c r="S306" i="1" s="1"/>
  <c r="I294" i="1"/>
  <c r="P294" i="1" s="1"/>
  <c r="Q294" i="1" s="1"/>
  <c r="R294" i="1" s="1"/>
  <c r="I282" i="1"/>
  <c r="P282" i="1" s="1"/>
  <c r="Q282" i="1" s="1"/>
  <c r="R282" i="1" s="1"/>
  <c r="I270" i="1"/>
  <c r="P270" i="1" s="1"/>
  <c r="Q270" i="1" s="1"/>
  <c r="R270" i="1" s="1"/>
  <c r="I258" i="1"/>
  <c r="P258" i="1" s="1"/>
  <c r="Q258" i="1" s="1"/>
  <c r="R258" i="1" s="1"/>
  <c r="S258" i="1" s="1"/>
  <c r="I246" i="1"/>
  <c r="P246" i="1" s="1"/>
  <c r="Q246" i="1" s="1"/>
  <c r="R246" i="1" s="1"/>
  <c r="I234" i="1"/>
  <c r="P234" i="1" s="1"/>
  <c r="Q234" i="1" s="1"/>
  <c r="R234" i="1" s="1"/>
  <c r="I222" i="1"/>
  <c r="P222" i="1" s="1"/>
  <c r="Q222" i="1" s="1"/>
  <c r="R222" i="1" s="1"/>
  <c r="I210" i="1"/>
  <c r="P210" i="1" s="1"/>
  <c r="Q210" i="1" s="1"/>
  <c r="R210" i="1" s="1"/>
  <c r="I198" i="1"/>
  <c r="P198" i="1" s="1"/>
  <c r="Q198" i="1" s="1"/>
  <c r="R198" i="1" s="1"/>
  <c r="S198" i="1" s="1"/>
  <c r="I186" i="1"/>
  <c r="P186" i="1" s="1"/>
  <c r="Q186" i="1" s="1"/>
  <c r="R186" i="1" s="1"/>
  <c r="S186" i="1" s="1"/>
  <c r="I174" i="1"/>
  <c r="P174" i="1" s="1"/>
  <c r="Q174" i="1" s="1"/>
  <c r="R174" i="1" s="1"/>
  <c r="S174" i="1" s="1"/>
  <c r="I162" i="1"/>
  <c r="P162" i="1" s="1"/>
  <c r="Q162" i="1" s="1"/>
  <c r="R162" i="1" s="1"/>
  <c r="S162" i="1" s="1"/>
  <c r="P4" i="1"/>
  <c r="I955" i="1"/>
  <c r="P955" i="1" s="1"/>
  <c r="Q955" i="1" s="1"/>
  <c r="R955" i="1" s="1"/>
  <c r="S955" i="1" s="1"/>
  <c r="I943" i="1"/>
  <c r="P943" i="1" s="1"/>
  <c r="Q943" i="1" s="1"/>
  <c r="R943" i="1" s="1"/>
  <c r="S943" i="1" s="1"/>
  <c r="I931" i="1"/>
  <c r="P931" i="1" s="1"/>
  <c r="Q931" i="1" s="1"/>
  <c r="R931" i="1" s="1"/>
  <c r="I919" i="1"/>
  <c r="P919" i="1" s="1"/>
  <c r="Q919" i="1" s="1"/>
  <c r="R919" i="1" s="1"/>
  <c r="S919" i="1" s="1"/>
  <c r="I907" i="1"/>
  <c r="P907" i="1" s="1"/>
  <c r="Q907" i="1" s="1"/>
  <c r="R907" i="1" s="1"/>
  <c r="S907" i="1" s="1"/>
  <c r="I895" i="1"/>
  <c r="P895" i="1" s="1"/>
  <c r="Q895" i="1" s="1"/>
  <c r="R895" i="1" s="1"/>
  <c r="S895" i="1" s="1"/>
  <c r="I883" i="1"/>
  <c r="P883" i="1" s="1"/>
  <c r="Q883" i="1" s="1"/>
  <c r="R883" i="1" s="1"/>
  <c r="S883" i="1" s="1"/>
  <c r="I871" i="1"/>
  <c r="P871" i="1" s="1"/>
  <c r="Q871" i="1" s="1"/>
  <c r="R871" i="1" s="1"/>
  <c r="S871" i="1" s="1"/>
  <c r="I859" i="1"/>
  <c r="P859" i="1" s="1"/>
  <c r="Q859" i="1" s="1"/>
  <c r="R859" i="1" s="1"/>
  <c r="S859" i="1" s="1"/>
  <c r="I847" i="1"/>
  <c r="P847" i="1" s="1"/>
  <c r="Q847" i="1" s="1"/>
  <c r="R847" i="1" s="1"/>
  <c r="S847" i="1" s="1"/>
  <c r="I835" i="1"/>
  <c r="P835" i="1" s="1"/>
  <c r="Q835" i="1" s="1"/>
  <c r="R835" i="1" s="1"/>
  <c r="S835" i="1" s="1"/>
  <c r="I823" i="1"/>
  <c r="P823" i="1" s="1"/>
  <c r="Q823" i="1" s="1"/>
  <c r="R823" i="1" s="1"/>
  <c r="I811" i="1"/>
  <c r="P811" i="1" s="1"/>
  <c r="Q811" i="1" s="1"/>
  <c r="R811" i="1" s="1"/>
  <c r="S811" i="1" s="1"/>
  <c r="I799" i="1"/>
  <c r="P799" i="1" s="1"/>
  <c r="R799" i="1" s="1"/>
  <c r="I787" i="1"/>
  <c r="P787" i="1" s="1"/>
  <c r="Q787" i="1" s="1"/>
  <c r="R787" i="1" s="1"/>
  <c r="S787" i="1" s="1"/>
  <c r="I775" i="1"/>
  <c r="P775" i="1" s="1"/>
  <c r="Q775" i="1" s="1"/>
  <c r="R775" i="1" s="1"/>
  <c r="S775" i="1" s="1"/>
  <c r="I763" i="1"/>
  <c r="P763" i="1" s="1"/>
  <c r="Q763" i="1" s="1"/>
  <c r="R763" i="1" s="1"/>
  <c r="I751" i="1"/>
  <c r="P751" i="1" s="1"/>
  <c r="Q751" i="1" s="1"/>
  <c r="R751" i="1" s="1"/>
  <c r="I739" i="1"/>
  <c r="P739" i="1" s="1"/>
  <c r="Q739" i="1" s="1"/>
  <c r="R739" i="1" s="1"/>
  <c r="I727" i="1"/>
  <c r="P727" i="1" s="1"/>
  <c r="Q727" i="1" s="1"/>
  <c r="R727" i="1" s="1"/>
  <c r="I715" i="1"/>
  <c r="P715" i="1" s="1"/>
  <c r="Q715" i="1" s="1"/>
  <c r="R715" i="1" s="1"/>
  <c r="I703" i="1"/>
  <c r="P703" i="1" s="1"/>
  <c r="Q703" i="1" s="1"/>
  <c r="R703" i="1" s="1"/>
  <c r="I691" i="1"/>
  <c r="P691" i="1" s="1"/>
  <c r="Q691" i="1" s="1"/>
  <c r="R691" i="1" s="1"/>
  <c r="S691" i="1" s="1"/>
  <c r="I679" i="1"/>
  <c r="P679" i="1" s="1"/>
  <c r="Q679" i="1" s="1"/>
  <c r="R679" i="1" s="1"/>
  <c r="I667" i="1"/>
  <c r="P667" i="1" s="1"/>
  <c r="Q667" i="1" s="1"/>
  <c r="R667" i="1" s="1"/>
  <c r="I655" i="1"/>
  <c r="P655" i="1" s="1"/>
  <c r="Q655" i="1" s="1"/>
  <c r="R655" i="1" s="1"/>
  <c r="I643" i="1"/>
  <c r="P643" i="1" s="1"/>
  <c r="Q643" i="1" s="1"/>
  <c r="R643" i="1" s="1"/>
  <c r="I619" i="1"/>
  <c r="P619" i="1" s="1"/>
  <c r="Q619" i="1" s="1"/>
  <c r="R619" i="1" s="1"/>
  <c r="I607" i="1"/>
  <c r="P607" i="1" s="1"/>
  <c r="Q607" i="1" s="1"/>
  <c r="R607" i="1" s="1"/>
  <c r="I595" i="1"/>
  <c r="P595" i="1" s="1"/>
  <c r="Q595" i="1" s="1"/>
  <c r="R595" i="1" s="1"/>
  <c r="I583" i="1"/>
  <c r="P583" i="1" s="1"/>
  <c r="Q583" i="1" s="1"/>
  <c r="R583" i="1" s="1"/>
  <c r="I571" i="1"/>
  <c r="P571" i="1" s="1"/>
  <c r="Q571" i="1" s="1"/>
  <c r="R571" i="1" s="1"/>
  <c r="I559" i="1"/>
  <c r="P559" i="1" s="1"/>
  <c r="Q559" i="1" s="1"/>
  <c r="R559" i="1" s="1"/>
  <c r="S559" i="1" s="1"/>
  <c r="I547" i="1"/>
  <c r="P547" i="1" s="1"/>
  <c r="Q547" i="1" s="1"/>
  <c r="R547" i="1" s="1"/>
  <c r="I535" i="1"/>
  <c r="P535" i="1" s="1"/>
  <c r="Q535" i="1" s="1"/>
  <c r="R535" i="1" s="1"/>
  <c r="I523" i="1"/>
  <c r="P523" i="1" s="1"/>
  <c r="Q523" i="1" s="1"/>
  <c r="R523" i="1" s="1"/>
  <c r="S523" i="1" s="1"/>
  <c r="I511" i="1"/>
  <c r="P511" i="1" s="1"/>
  <c r="Q511" i="1" s="1"/>
  <c r="R511" i="1" s="1"/>
  <c r="I499" i="1"/>
  <c r="P499" i="1" s="1"/>
  <c r="Q499" i="1" s="1"/>
  <c r="R499" i="1" s="1"/>
  <c r="I487" i="1"/>
  <c r="P487" i="1" s="1"/>
  <c r="Q487" i="1" s="1"/>
  <c r="R487" i="1" s="1"/>
  <c r="I475" i="1"/>
  <c r="P475" i="1" s="1"/>
  <c r="Q475" i="1" s="1"/>
  <c r="R475" i="1" s="1"/>
  <c r="I463" i="1"/>
  <c r="P463" i="1" s="1"/>
  <c r="Q463" i="1" s="1"/>
  <c r="R463" i="1" s="1"/>
  <c r="I451" i="1"/>
  <c r="P451" i="1" s="1"/>
  <c r="Q451" i="1" s="1"/>
  <c r="R451" i="1" s="1"/>
  <c r="I439" i="1"/>
  <c r="P439" i="1" s="1"/>
  <c r="Q439" i="1" s="1"/>
  <c r="R439" i="1" s="1"/>
  <c r="S439" i="1" s="1"/>
  <c r="I427" i="1"/>
  <c r="P427" i="1" s="1"/>
  <c r="Q427" i="1" s="1"/>
  <c r="R427" i="1" s="1"/>
  <c r="I415" i="1"/>
  <c r="P415" i="1" s="1"/>
  <c r="Q415" i="1" s="1"/>
  <c r="R415" i="1" s="1"/>
  <c r="S415" i="1" s="1"/>
  <c r="I403" i="1"/>
  <c r="P403" i="1" s="1"/>
  <c r="Q403" i="1" s="1"/>
  <c r="R403" i="1" s="1"/>
  <c r="I391" i="1"/>
  <c r="P391" i="1" s="1"/>
  <c r="Q391" i="1" s="1"/>
  <c r="R391" i="1" s="1"/>
  <c r="I379" i="1"/>
  <c r="P379" i="1" s="1"/>
  <c r="Q379" i="1" s="1"/>
  <c r="R379" i="1" s="1"/>
  <c r="I367" i="1"/>
  <c r="P367" i="1" s="1"/>
  <c r="Q367" i="1" s="1"/>
  <c r="R367" i="1" s="1"/>
  <c r="S367" i="1" s="1"/>
  <c r="I355" i="1"/>
  <c r="P355" i="1" s="1"/>
  <c r="Q355" i="1" s="1"/>
  <c r="R355" i="1" s="1"/>
  <c r="I343" i="1"/>
  <c r="P343" i="1" s="1"/>
  <c r="Q343" i="1" s="1"/>
  <c r="R343" i="1" s="1"/>
  <c r="S343" i="1" s="1"/>
  <c r="I331" i="1"/>
  <c r="P331" i="1" s="1"/>
  <c r="Q331" i="1" s="1"/>
  <c r="R331" i="1" s="1"/>
  <c r="S331" i="1" s="1"/>
  <c r="I319" i="1"/>
  <c r="P319" i="1" s="1"/>
  <c r="Q319" i="1" s="1"/>
  <c r="R319" i="1" s="1"/>
  <c r="I307" i="1"/>
  <c r="P307" i="1" s="1"/>
  <c r="Q307" i="1" s="1"/>
  <c r="R307" i="1" s="1"/>
  <c r="S307" i="1" s="1"/>
  <c r="I295" i="1"/>
  <c r="P295" i="1" s="1"/>
  <c r="Q295" i="1" s="1"/>
  <c r="R295" i="1" s="1"/>
  <c r="I283" i="1"/>
  <c r="P283" i="1" s="1"/>
  <c r="Q283" i="1" s="1"/>
  <c r="R283" i="1" s="1"/>
  <c r="I271" i="1"/>
  <c r="P271" i="1" s="1"/>
  <c r="Q271" i="1" s="1"/>
  <c r="R271" i="1" s="1"/>
  <c r="I259" i="1"/>
  <c r="P259" i="1" s="1"/>
  <c r="Q259" i="1" s="1"/>
  <c r="R259" i="1" s="1"/>
  <c r="S259" i="1" s="1"/>
  <c r="I247" i="1"/>
  <c r="P247" i="1" s="1"/>
  <c r="Q247" i="1" s="1"/>
  <c r="R247" i="1" s="1"/>
  <c r="I235" i="1"/>
  <c r="P235" i="1" s="1"/>
  <c r="Q235" i="1" s="1"/>
  <c r="R235" i="1" s="1"/>
  <c r="I223" i="1"/>
  <c r="P223" i="1" s="1"/>
  <c r="Q223" i="1" s="1"/>
  <c r="R223" i="1" s="1"/>
  <c r="I211" i="1"/>
  <c r="P211" i="1" s="1"/>
  <c r="Q211" i="1" s="1"/>
  <c r="R211" i="1" s="1"/>
  <c r="I199" i="1"/>
  <c r="P199" i="1" s="1"/>
  <c r="Q199" i="1" s="1"/>
  <c r="R199" i="1" s="1"/>
  <c r="S199" i="1" s="1"/>
  <c r="I187" i="1"/>
  <c r="P187" i="1" s="1"/>
  <c r="Q187" i="1" s="1"/>
  <c r="R187" i="1" s="1"/>
  <c r="I175" i="1"/>
  <c r="P175" i="1" s="1"/>
  <c r="Q175" i="1" s="1"/>
  <c r="R175" i="1" s="1"/>
  <c r="I163" i="1"/>
  <c r="P163" i="1" s="1"/>
  <c r="Q163" i="1" s="1"/>
  <c r="R163" i="1" s="1"/>
  <c r="I151" i="1"/>
  <c r="P151" i="1" s="1"/>
  <c r="Q151" i="1" s="1"/>
  <c r="R151" i="1" s="1"/>
  <c r="I139" i="1"/>
  <c r="P139" i="1" s="1"/>
  <c r="Q139" i="1" s="1"/>
  <c r="R139" i="1" s="1"/>
  <c r="I127" i="1"/>
  <c r="P127" i="1" s="1"/>
  <c r="Q127" i="1" s="1"/>
  <c r="R127" i="1" s="1"/>
  <c r="I115" i="1"/>
  <c r="P115" i="1" s="1"/>
  <c r="Q115" i="1" s="1"/>
  <c r="R115" i="1" s="1"/>
  <c r="I103" i="1"/>
  <c r="P103" i="1" s="1"/>
  <c r="Q103" i="1" s="1"/>
  <c r="R103" i="1" s="1"/>
  <c r="I91" i="1"/>
  <c r="P91" i="1" s="1"/>
  <c r="Q91" i="1" s="1"/>
  <c r="R91" i="1" s="1"/>
  <c r="S91" i="1" s="1"/>
  <c r="I79" i="1"/>
  <c r="P79" i="1" s="1"/>
  <c r="Q79" i="1" s="1"/>
  <c r="R79" i="1" s="1"/>
  <c r="I67" i="1"/>
  <c r="P67" i="1" s="1"/>
  <c r="Q67" i="1" s="1"/>
  <c r="R67" i="1" s="1"/>
  <c r="S67" i="1" s="1"/>
  <c r="I55" i="1"/>
  <c r="P55" i="1" s="1"/>
  <c r="Q55" i="1" s="1"/>
  <c r="R55" i="1" s="1"/>
  <c r="S55" i="1" s="1"/>
  <c r="I43" i="1"/>
  <c r="P43" i="1" s="1"/>
  <c r="Q43" i="1" s="1"/>
  <c r="R43" i="1" s="1"/>
  <c r="S43" i="1" s="1"/>
  <c r="I31" i="1"/>
  <c r="P31" i="1" s="1"/>
  <c r="Q31" i="1" s="1"/>
  <c r="R31" i="1" s="1"/>
  <c r="P7" i="1"/>
  <c r="Q7" i="1" s="1"/>
  <c r="R7" i="1" s="1"/>
  <c r="S7" i="1" s="1"/>
  <c r="I208" i="1"/>
  <c r="P208" i="1" s="1"/>
  <c r="Q208" i="1" s="1"/>
  <c r="R208" i="1" s="1"/>
  <c r="I196" i="1"/>
  <c r="P196" i="1" s="1"/>
  <c r="Q196" i="1" s="1"/>
  <c r="R196" i="1" s="1"/>
  <c r="I184" i="1"/>
  <c r="P184" i="1" s="1"/>
  <c r="Q184" i="1" s="1"/>
  <c r="R184" i="1" s="1"/>
  <c r="S184" i="1" s="1"/>
  <c r="I172" i="1"/>
  <c r="P172" i="1" s="1"/>
  <c r="Q172" i="1" s="1"/>
  <c r="R172" i="1" s="1"/>
  <c r="I160" i="1"/>
  <c r="P160" i="1" s="1"/>
  <c r="Q160" i="1" s="1"/>
  <c r="R160" i="1" s="1"/>
  <c r="I1635" i="1"/>
  <c r="P1635" i="1" s="1"/>
  <c r="Q1635" i="1" s="1"/>
  <c r="R1635" i="1" s="1"/>
  <c r="I1623" i="1"/>
  <c r="P1623" i="1" s="1"/>
  <c r="Q1623" i="1" s="1"/>
  <c r="R1623" i="1" s="1"/>
  <c r="S1623" i="1" s="1"/>
  <c r="I1611" i="1"/>
  <c r="P1611" i="1" s="1"/>
  <c r="Q1611" i="1" s="1"/>
  <c r="R1611" i="1" s="1"/>
  <c r="S1611" i="1" s="1"/>
  <c r="I1599" i="1"/>
  <c r="P1599" i="1" s="1"/>
  <c r="Q1599" i="1" s="1"/>
  <c r="R1599" i="1" s="1"/>
  <c r="S1599" i="1" s="1"/>
  <c r="I1587" i="1"/>
  <c r="P1587" i="1" s="1"/>
  <c r="Q1587" i="1" s="1"/>
  <c r="R1587" i="1" s="1"/>
  <c r="S1587" i="1" s="1"/>
  <c r="I1575" i="1"/>
  <c r="P1575" i="1" s="1"/>
  <c r="Q1575" i="1" s="1"/>
  <c r="R1575" i="1" s="1"/>
  <c r="S1575" i="1" s="1"/>
  <c r="I1563" i="1"/>
  <c r="P1563" i="1" s="1"/>
  <c r="Q1563" i="1" s="1"/>
  <c r="R1563" i="1" s="1"/>
  <c r="S1563" i="1" s="1"/>
  <c r="I1551" i="1"/>
  <c r="P1551" i="1" s="1"/>
  <c r="Q1551" i="1" s="1"/>
  <c r="R1551" i="1" s="1"/>
  <c r="S1551" i="1" s="1"/>
  <c r="I1655" i="1"/>
  <c r="P1655" i="1" s="1"/>
  <c r="Q1655" i="1" s="1"/>
  <c r="R1655" i="1" s="1"/>
  <c r="S1655" i="1" s="1"/>
  <c r="I1619" i="1"/>
  <c r="P1619" i="1" s="1"/>
  <c r="Q1619" i="1" s="1"/>
  <c r="R1619" i="1" s="1"/>
  <c r="S1619" i="1" s="1"/>
  <c r="I1559" i="1"/>
  <c r="P1559" i="1" s="1"/>
  <c r="Q1559" i="1" s="1"/>
  <c r="R1559" i="1" s="1"/>
  <c r="S1559" i="1" s="1"/>
  <c r="I1487" i="1"/>
  <c r="P1487" i="1" s="1"/>
  <c r="Q1487" i="1" s="1"/>
  <c r="R1487" i="1" s="1"/>
  <c r="I1439" i="1"/>
  <c r="P1439" i="1" s="1"/>
  <c r="Q1439" i="1" s="1"/>
  <c r="R1439" i="1" s="1"/>
  <c r="S1439" i="1" s="1"/>
  <c r="I1367" i="1"/>
  <c r="P1367" i="1" s="1"/>
  <c r="Q1367" i="1" s="1"/>
  <c r="R1367" i="1" s="1"/>
  <c r="I1295" i="1"/>
  <c r="P1295" i="1" s="1"/>
  <c r="Q1295" i="1" s="1"/>
  <c r="R1295" i="1" s="1"/>
  <c r="S1295" i="1" s="1"/>
  <c r="I1223" i="1"/>
  <c r="P1223" i="1" s="1"/>
  <c r="Q1223" i="1" s="1"/>
  <c r="R1223" i="1" s="1"/>
  <c r="S1223" i="1" s="1"/>
  <c r="I1151" i="1"/>
  <c r="P1151" i="1" s="1"/>
  <c r="Q1151" i="1" s="1"/>
  <c r="R1151" i="1" s="1"/>
  <c r="S1151" i="1" s="1"/>
  <c r="I150" i="1"/>
  <c r="P150" i="1" s="1"/>
  <c r="Q150" i="1" s="1"/>
  <c r="R150" i="1" s="1"/>
  <c r="I138" i="1"/>
  <c r="P138" i="1" s="1"/>
  <c r="Q138" i="1" s="1"/>
  <c r="R138" i="1" s="1"/>
  <c r="I126" i="1"/>
  <c r="P126" i="1" s="1"/>
  <c r="Q126" i="1" s="1"/>
  <c r="R126" i="1" s="1"/>
  <c r="I114" i="1"/>
  <c r="P114" i="1" s="1"/>
  <c r="Q114" i="1" s="1"/>
  <c r="R114" i="1" s="1"/>
  <c r="I102" i="1"/>
  <c r="P102" i="1" s="1"/>
  <c r="Q102" i="1" s="1"/>
  <c r="R102" i="1" s="1"/>
  <c r="I90" i="1"/>
  <c r="P90" i="1" s="1"/>
  <c r="Q90" i="1" s="1"/>
  <c r="R90" i="1" s="1"/>
  <c r="I78" i="1"/>
  <c r="P78" i="1" s="1"/>
  <c r="Q78" i="1" s="1"/>
  <c r="R78" i="1" s="1"/>
  <c r="I66" i="1"/>
  <c r="P66" i="1" s="1"/>
  <c r="Q66" i="1" s="1"/>
  <c r="R66" i="1" s="1"/>
  <c r="S66" i="1" s="1"/>
  <c r="I54" i="1"/>
  <c r="P54" i="1" s="1"/>
  <c r="Q54" i="1" s="1"/>
  <c r="R54" i="1" s="1"/>
  <c r="S54" i="1" s="1"/>
  <c r="I42" i="1"/>
  <c r="P42" i="1" s="1"/>
  <c r="Q42" i="1" s="1"/>
  <c r="R42" i="1" s="1"/>
  <c r="S42" i="1" s="1"/>
  <c r="I30" i="1"/>
  <c r="P30" i="1" s="1"/>
  <c r="Q30" i="1" s="1"/>
  <c r="R30" i="1" s="1"/>
  <c r="I148" i="1"/>
  <c r="P148" i="1" s="1"/>
  <c r="Q148" i="1" s="1"/>
  <c r="R148" i="1" s="1"/>
  <c r="I136" i="1"/>
  <c r="P136" i="1" s="1"/>
  <c r="Q136" i="1" s="1"/>
  <c r="R136" i="1" s="1"/>
  <c r="I124" i="1"/>
  <c r="P124" i="1" s="1"/>
  <c r="Q124" i="1" s="1"/>
  <c r="R124" i="1" s="1"/>
  <c r="I112" i="1"/>
  <c r="P112" i="1" s="1"/>
  <c r="Q112" i="1" s="1"/>
  <c r="R112" i="1" s="1"/>
  <c r="I100" i="1"/>
  <c r="P100" i="1" s="1"/>
  <c r="Q100" i="1" s="1"/>
  <c r="R100" i="1" s="1"/>
  <c r="I88" i="1"/>
  <c r="P88" i="1" s="1"/>
  <c r="Q88" i="1" s="1"/>
  <c r="R88" i="1" s="1"/>
  <c r="S88" i="1" s="1"/>
  <c r="I76" i="1"/>
  <c r="P76" i="1" s="1"/>
  <c r="Q76" i="1" s="1"/>
  <c r="R76" i="1" s="1"/>
  <c r="I64" i="1"/>
  <c r="P64" i="1" s="1"/>
  <c r="Q64" i="1" s="1"/>
  <c r="R64" i="1" s="1"/>
  <c r="I52" i="1"/>
  <c r="P52" i="1" s="1"/>
  <c r="Q52" i="1" s="1"/>
  <c r="R52" i="1" s="1"/>
  <c r="I40" i="1"/>
  <c r="P40" i="1" s="1"/>
  <c r="Q40" i="1" s="1"/>
  <c r="R40" i="1" s="1"/>
  <c r="S40" i="1" s="1"/>
  <c r="I28" i="1"/>
  <c r="P28" i="1" s="1"/>
  <c r="Q28" i="1" s="1"/>
  <c r="R28" i="1" s="1"/>
  <c r="S28" i="1" s="1"/>
  <c r="I1539" i="1"/>
  <c r="P1539" i="1" s="1"/>
  <c r="Q1539" i="1" s="1"/>
  <c r="R1539" i="1" s="1"/>
  <c r="S1539" i="1" s="1"/>
  <c r="I1527" i="1"/>
  <c r="P1527" i="1" s="1"/>
  <c r="Q1527" i="1" s="1"/>
  <c r="R1527" i="1" s="1"/>
  <c r="S1527" i="1" s="1"/>
  <c r="I1515" i="1"/>
  <c r="P1515" i="1" s="1"/>
  <c r="Q1515" i="1" s="1"/>
  <c r="R1515" i="1" s="1"/>
  <c r="S1515" i="1" s="1"/>
  <c r="I1503" i="1"/>
  <c r="P1503" i="1" s="1"/>
  <c r="Q1503" i="1" s="1"/>
  <c r="R1503" i="1" s="1"/>
  <c r="S1503" i="1" s="1"/>
  <c r="I1491" i="1"/>
  <c r="P1491" i="1" s="1"/>
  <c r="Q1491" i="1" s="1"/>
  <c r="R1491" i="1" s="1"/>
  <c r="I1479" i="1"/>
  <c r="P1479" i="1" s="1"/>
  <c r="Q1479" i="1" s="1"/>
  <c r="R1479" i="1" s="1"/>
  <c r="I1467" i="1"/>
  <c r="P1467" i="1" s="1"/>
  <c r="Q1467" i="1" s="1"/>
  <c r="R1467" i="1" s="1"/>
  <c r="I1455" i="1"/>
  <c r="P1455" i="1" s="1"/>
  <c r="Q1455" i="1" s="1"/>
  <c r="R1455" i="1" s="1"/>
  <c r="I1443" i="1"/>
  <c r="P1443" i="1" s="1"/>
  <c r="Q1443" i="1" s="1"/>
  <c r="R1443" i="1" s="1"/>
  <c r="I1431" i="1"/>
  <c r="P1431" i="1" s="1"/>
  <c r="Q1431" i="1" s="1"/>
  <c r="R1431" i="1" s="1"/>
  <c r="S1431" i="1" s="1"/>
  <c r="I1419" i="1"/>
  <c r="P1419" i="1" s="1"/>
  <c r="Q1419" i="1" s="1"/>
  <c r="R1419" i="1" s="1"/>
  <c r="I1407" i="1"/>
  <c r="P1407" i="1" s="1"/>
  <c r="Q1407" i="1" s="1"/>
  <c r="R1407" i="1" s="1"/>
  <c r="S1407" i="1" s="1"/>
  <c r="I1395" i="1"/>
  <c r="P1395" i="1" s="1"/>
  <c r="Q1395" i="1" s="1"/>
  <c r="R1395" i="1" s="1"/>
  <c r="S1395" i="1" s="1"/>
  <c r="I24" i="1"/>
  <c r="P24" i="1" s="1"/>
  <c r="Q24" i="1" s="1"/>
  <c r="R24" i="1" s="1"/>
  <c r="I16" i="1"/>
  <c r="P16" i="1" s="1"/>
  <c r="Q16" i="1" s="1"/>
  <c r="R16" i="1" s="1"/>
  <c r="S16" i="1" s="1"/>
  <c r="I1801" i="1"/>
  <c r="P1801" i="1" s="1"/>
  <c r="Q1801" i="1" s="1"/>
  <c r="R1801" i="1" s="1"/>
  <c r="I1789" i="1"/>
  <c r="P1789" i="1" s="1"/>
  <c r="Q1789" i="1" s="1"/>
  <c r="R1789" i="1" s="1"/>
  <c r="S1789" i="1" s="1"/>
  <c r="I1777" i="1"/>
  <c r="P1777" i="1" s="1"/>
  <c r="Q1777" i="1" s="1"/>
  <c r="R1777" i="1" s="1"/>
  <c r="S1777" i="1" s="1"/>
  <c r="I1765" i="1"/>
  <c r="P1765" i="1" s="1"/>
  <c r="Q1765" i="1" s="1"/>
  <c r="R1765" i="1" s="1"/>
  <c r="S1765" i="1" s="1"/>
  <c r="I1753" i="1"/>
  <c r="P1753" i="1" s="1"/>
  <c r="Q1753" i="1" s="1"/>
  <c r="R1753" i="1" s="1"/>
  <c r="I1741" i="1"/>
  <c r="P1741" i="1" s="1"/>
  <c r="Q1741" i="1" s="1"/>
  <c r="R1741" i="1" s="1"/>
  <c r="S1741" i="1" s="1"/>
  <c r="I1729" i="1"/>
  <c r="P1729" i="1" s="1"/>
  <c r="Q1729" i="1" s="1"/>
  <c r="R1729" i="1" s="1"/>
  <c r="S1729" i="1" s="1"/>
  <c r="I1717" i="1"/>
  <c r="P1717" i="1" s="1"/>
  <c r="Q1717" i="1" s="1"/>
  <c r="R1717" i="1" s="1"/>
  <c r="S1717" i="1" s="1"/>
  <c r="I1705" i="1"/>
  <c r="P1705" i="1" s="1"/>
  <c r="Q1705" i="1" s="1"/>
  <c r="R1705" i="1" s="1"/>
  <c r="S1705" i="1" s="1"/>
  <c r="I1693" i="1"/>
  <c r="P1693" i="1" s="1"/>
  <c r="Q1693" i="1" s="1"/>
  <c r="R1693" i="1" s="1"/>
  <c r="S1693" i="1" s="1"/>
  <c r="I1681" i="1"/>
  <c r="P1681" i="1" s="1"/>
  <c r="Q1681" i="1" s="1"/>
  <c r="R1681" i="1" s="1"/>
  <c r="S1681" i="1" s="1"/>
  <c r="I1669" i="1"/>
  <c r="P1669" i="1" s="1"/>
  <c r="Q1669" i="1" s="1"/>
  <c r="R1669" i="1" s="1"/>
  <c r="S1669" i="1" s="1"/>
  <c r="I1657" i="1"/>
  <c r="P1657" i="1" s="1"/>
  <c r="Q1657" i="1" s="1"/>
  <c r="R1657" i="1" s="1"/>
  <c r="S1657" i="1" s="1"/>
  <c r="I1645" i="1"/>
  <c r="P1645" i="1" s="1"/>
  <c r="Q1645" i="1" s="1"/>
  <c r="R1645" i="1" s="1"/>
  <c r="S1645" i="1" s="1"/>
  <c r="I1633" i="1"/>
  <c r="P1633" i="1" s="1"/>
  <c r="Q1633" i="1" s="1"/>
  <c r="R1633" i="1" s="1"/>
  <c r="S1633" i="1" s="1"/>
  <c r="I1621" i="1"/>
  <c r="P1621" i="1" s="1"/>
  <c r="Q1621" i="1" s="1"/>
  <c r="R1621" i="1" s="1"/>
  <c r="S1621" i="1" s="1"/>
  <c r="I1609" i="1"/>
  <c r="P1609" i="1" s="1"/>
  <c r="Q1609" i="1" s="1"/>
  <c r="R1609" i="1" s="1"/>
  <c r="S1609" i="1" s="1"/>
  <c r="I1597" i="1"/>
  <c r="P1597" i="1" s="1"/>
  <c r="Q1597" i="1" s="1"/>
  <c r="R1597" i="1" s="1"/>
  <c r="S1597" i="1" s="1"/>
  <c r="I1585" i="1"/>
  <c r="P1585" i="1" s="1"/>
  <c r="Q1585" i="1" s="1"/>
  <c r="R1585" i="1" s="1"/>
  <c r="S1585" i="1" s="1"/>
  <c r="I1573" i="1"/>
  <c r="P1573" i="1" s="1"/>
  <c r="Q1573" i="1" s="1"/>
  <c r="R1573" i="1" s="1"/>
  <c r="S1573" i="1" s="1"/>
  <c r="I1561" i="1"/>
  <c r="P1561" i="1" s="1"/>
  <c r="Q1561" i="1" s="1"/>
  <c r="R1561" i="1" s="1"/>
  <c r="S1561" i="1" s="1"/>
  <c r="I1549" i="1"/>
  <c r="P1549" i="1" s="1"/>
  <c r="Q1549" i="1" s="1"/>
  <c r="R1549" i="1" s="1"/>
  <c r="S1549" i="1" s="1"/>
  <c r="I1537" i="1"/>
  <c r="P1537" i="1" s="1"/>
  <c r="Q1537" i="1" s="1"/>
  <c r="R1537" i="1" s="1"/>
  <c r="I1525" i="1"/>
  <c r="P1525" i="1" s="1"/>
  <c r="Q1525" i="1" s="1"/>
  <c r="R1525" i="1" s="1"/>
  <c r="S1525" i="1" s="1"/>
  <c r="I1513" i="1"/>
  <c r="P1513" i="1" s="1"/>
  <c r="Q1513" i="1" s="1"/>
  <c r="R1513" i="1" s="1"/>
  <c r="S1513" i="1" s="1"/>
  <c r="I1501" i="1"/>
  <c r="P1501" i="1" s="1"/>
  <c r="Q1501" i="1" s="1"/>
  <c r="R1501" i="1" s="1"/>
  <c r="S1501" i="1" s="1"/>
  <c r="I1489" i="1"/>
  <c r="P1489" i="1" s="1"/>
  <c r="Q1489" i="1" s="1"/>
  <c r="R1489" i="1" s="1"/>
  <c r="I1477" i="1"/>
  <c r="P1477" i="1" s="1"/>
  <c r="Q1477" i="1" s="1"/>
  <c r="R1477" i="1" s="1"/>
  <c r="I1465" i="1"/>
  <c r="P1465" i="1" s="1"/>
  <c r="Q1465" i="1" s="1"/>
  <c r="R1465" i="1" s="1"/>
  <c r="I1453" i="1"/>
  <c r="P1453" i="1" s="1"/>
  <c r="Q1453" i="1" s="1"/>
  <c r="R1453" i="1" s="1"/>
  <c r="S1453" i="1" s="1"/>
  <c r="I1441" i="1"/>
  <c r="P1441" i="1" s="1"/>
  <c r="Q1441" i="1" s="1"/>
  <c r="R1441" i="1" s="1"/>
  <c r="I1429" i="1"/>
  <c r="P1429" i="1" s="1"/>
  <c r="Q1429" i="1" s="1"/>
  <c r="R1429" i="1" s="1"/>
  <c r="S1429" i="1" s="1"/>
  <c r="I1417" i="1"/>
  <c r="P1417" i="1" s="1"/>
  <c r="Q1417" i="1" s="1"/>
  <c r="R1417" i="1" s="1"/>
  <c r="I1405" i="1"/>
  <c r="P1405" i="1" s="1"/>
  <c r="Q1405" i="1" s="1"/>
  <c r="R1405" i="1" s="1"/>
  <c r="S1405" i="1" s="1"/>
  <c r="I1393" i="1"/>
  <c r="P1393" i="1" s="1"/>
  <c r="Q1393" i="1" s="1"/>
  <c r="R1393" i="1" s="1"/>
  <c r="S1393" i="1" s="1"/>
  <c r="I1381" i="1"/>
  <c r="P1381" i="1" s="1"/>
  <c r="Q1381" i="1" s="1"/>
  <c r="R1381" i="1" s="1"/>
  <c r="S1381" i="1" s="1"/>
  <c r="I1369" i="1"/>
  <c r="P1369" i="1" s="1"/>
  <c r="Q1369" i="1" s="1"/>
  <c r="R1369" i="1" s="1"/>
  <c r="I1357" i="1"/>
  <c r="P1357" i="1" s="1"/>
  <c r="Q1357" i="1" s="1"/>
  <c r="R1357" i="1" s="1"/>
  <c r="S1357" i="1" s="1"/>
  <c r="I1345" i="1"/>
  <c r="P1345" i="1" s="1"/>
  <c r="Q1345" i="1" s="1"/>
  <c r="R1345" i="1" s="1"/>
  <c r="S1345" i="1" s="1"/>
  <c r="I1333" i="1"/>
  <c r="P1333" i="1" s="1"/>
  <c r="Q1333" i="1" s="1"/>
  <c r="R1333" i="1" s="1"/>
  <c r="S1333" i="1" s="1"/>
  <c r="I1321" i="1"/>
  <c r="P1321" i="1" s="1"/>
  <c r="Q1321" i="1" s="1"/>
  <c r="R1321" i="1" s="1"/>
  <c r="S1321" i="1" s="1"/>
  <c r="I1309" i="1"/>
  <c r="P1309" i="1" s="1"/>
  <c r="Q1309" i="1" s="1"/>
  <c r="R1309" i="1" s="1"/>
  <c r="S1309" i="1" s="1"/>
  <c r="I1297" i="1"/>
  <c r="P1297" i="1" s="1"/>
  <c r="Q1297" i="1" s="1"/>
  <c r="R1297" i="1" s="1"/>
  <c r="S1297" i="1" s="1"/>
  <c r="I1285" i="1"/>
  <c r="P1285" i="1" s="1"/>
  <c r="Q1285" i="1" s="1"/>
  <c r="R1285" i="1" s="1"/>
  <c r="S1285" i="1" s="1"/>
  <c r="I1273" i="1"/>
  <c r="P1273" i="1" s="1"/>
  <c r="Q1273" i="1" s="1"/>
  <c r="R1273" i="1" s="1"/>
  <c r="S1273" i="1" s="1"/>
  <c r="I1261" i="1"/>
  <c r="P1261" i="1" s="1"/>
  <c r="Q1261" i="1" s="1"/>
  <c r="R1261" i="1" s="1"/>
  <c r="S1261" i="1" s="1"/>
  <c r="I1249" i="1"/>
  <c r="P1249" i="1" s="1"/>
  <c r="Q1249" i="1" s="1"/>
  <c r="R1249" i="1" s="1"/>
  <c r="S1249" i="1" s="1"/>
  <c r="I1237" i="1"/>
  <c r="P1237" i="1" s="1"/>
  <c r="Q1237" i="1" s="1"/>
  <c r="R1237" i="1" s="1"/>
  <c r="S1237" i="1" s="1"/>
  <c r="I1225" i="1"/>
  <c r="P1225" i="1" s="1"/>
  <c r="Q1225" i="1" s="1"/>
  <c r="R1225" i="1" s="1"/>
  <c r="S1225" i="1" s="1"/>
  <c r="I1213" i="1"/>
  <c r="P1213" i="1" s="1"/>
  <c r="Q1213" i="1" s="1"/>
  <c r="R1213" i="1" s="1"/>
  <c r="S1213" i="1" s="1"/>
  <c r="I1201" i="1"/>
  <c r="P1201" i="1" s="1"/>
  <c r="Q1201" i="1" s="1"/>
  <c r="R1201" i="1" s="1"/>
  <c r="S1201" i="1" s="1"/>
  <c r="I1189" i="1"/>
  <c r="P1189" i="1" s="1"/>
  <c r="Q1189" i="1" s="1"/>
  <c r="R1189" i="1" s="1"/>
  <c r="S1189" i="1" s="1"/>
  <c r="I1177" i="1"/>
  <c r="P1177" i="1" s="1"/>
  <c r="Q1177" i="1" s="1"/>
  <c r="R1177" i="1" s="1"/>
  <c r="S1177" i="1" s="1"/>
  <c r="I1165" i="1"/>
  <c r="P1165" i="1" s="1"/>
  <c r="Q1165" i="1" s="1"/>
  <c r="R1165" i="1" s="1"/>
  <c r="S1165" i="1" s="1"/>
  <c r="I1153" i="1"/>
  <c r="P1153" i="1" s="1"/>
  <c r="Q1153" i="1" s="1"/>
  <c r="R1153" i="1" s="1"/>
  <c r="S1153" i="1" s="1"/>
  <c r="I1141" i="1"/>
  <c r="P1141" i="1" s="1"/>
  <c r="Q1141" i="1" s="1"/>
  <c r="R1141" i="1" s="1"/>
  <c r="I1129" i="1"/>
  <c r="P1129" i="1" s="1"/>
  <c r="Q1129" i="1" s="1"/>
  <c r="R1129" i="1" s="1"/>
  <c r="S1129" i="1" s="1"/>
  <c r="I1117" i="1"/>
  <c r="P1117" i="1" s="1"/>
  <c r="Q1117" i="1" s="1"/>
  <c r="R1117" i="1" s="1"/>
  <c r="S1117" i="1" s="1"/>
  <c r="I1105" i="1"/>
  <c r="P1105" i="1" s="1"/>
  <c r="Q1105" i="1" s="1"/>
  <c r="R1105" i="1" s="1"/>
  <c r="I1093" i="1"/>
  <c r="P1093" i="1" s="1"/>
  <c r="Q1093" i="1" s="1"/>
  <c r="R1093" i="1" s="1"/>
  <c r="S1093" i="1" s="1"/>
  <c r="I1081" i="1"/>
  <c r="P1081" i="1" s="1"/>
  <c r="Q1081" i="1" s="1"/>
  <c r="R1081" i="1" s="1"/>
  <c r="S1081" i="1" s="1"/>
  <c r="I1069" i="1"/>
  <c r="P1069" i="1" s="1"/>
  <c r="Q1069" i="1" s="1"/>
  <c r="R1069" i="1" s="1"/>
  <c r="P8" i="1"/>
  <c r="Q8" i="1" s="1"/>
  <c r="R8" i="1" s="1"/>
  <c r="I1795" i="1"/>
  <c r="P1795" i="1" s="1"/>
  <c r="Q1795" i="1" s="1"/>
  <c r="R1795" i="1" s="1"/>
  <c r="S1795" i="1" s="1"/>
  <c r="I1783" i="1"/>
  <c r="P1783" i="1" s="1"/>
  <c r="Q1783" i="1" s="1"/>
  <c r="R1783" i="1" s="1"/>
  <c r="S1783" i="1" s="1"/>
  <c r="I1771" i="1"/>
  <c r="P1771" i="1" s="1"/>
  <c r="Q1771" i="1" s="1"/>
  <c r="R1771" i="1" s="1"/>
  <c r="S1771" i="1" s="1"/>
  <c r="I1759" i="1"/>
  <c r="P1759" i="1" s="1"/>
  <c r="Q1759" i="1" s="1"/>
  <c r="R1759" i="1" s="1"/>
  <c r="I1747" i="1"/>
  <c r="P1747" i="1" s="1"/>
  <c r="Q1747" i="1" s="1"/>
  <c r="R1747" i="1" s="1"/>
  <c r="I1735" i="1"/>
  <c r="P1735" i="1" s="1"/>
  <c r="Q1735" i="1" s="1"/>
  <c r="R1735" i="1" s="1"/>
  <c r="S1735" i="1" s="1"/>
  <c r="I1723" i="1"/>
  <c r="P1723" i="1" s="1"/>
  <c r="Q1723" i="1" s="1"/>
  <c r="R1723" i="1" s="1"/>
  <c r="S1723" i="1" s="1"/>
  <c r="I1711" i="1"/>
  <c r="P1711" i="1" s="1"/>
  <c r="Q1711" i="1" s="1"/>
  <c r="R1711" i="1" s="1"/>
  <c r="S1711" i="1" s="1"/>
  <c r="I1699" i="1"/>
  <c r="P1699" i="1" s="1"/>
  <c r="Q1699" i="1" s="1"/>
  <c r="R1699" i="1" s="1"/>
  <c r="S1699" i="1" s="1"/>
  <c r="I1687" i="1"/>
  <c r="P1687" i="1" s="1"/>
  <c r="Q1687" i="1" s="1"/>
  <c r="R1687" i="1" s="1"/>
  <c r="S1687" i="1" s="1"/>
  <c r="I1675" i="1"/>
  <c r="P1675" i="1" s="1"/>
  <c r="Q1675" i="1" s="1"/>
  <c r="R1675" i="1" s="1"/>
  <c r="S1675" i="1" s="1"/>
  <c r="I1255" i="1"/>
  <c r="P1255" i="1" s="1"/>
  <c r="Q1255" i="1" s="1"/>
  <c r="R1255" i="1" s="1"/>
  <c r="S1255" i="1" s="1"/>
  <c r="I1243" i="1"/>
  <c r="P1243" i="1" s="1"/>
  <c r="Q1243" i="1" s="1"/>
  <c r="R1243" i="1" s="1"/>
  <c r="S1243" i="1" s="1"/>
  <c r="I1231" i="1"/>
  <c r="P1231" i="1" s="1"/>
  <c r="Q1231" i="1" s="1"/>
  <c r="R1231" i="1" s="1"/>
  <c r="S1231" i="1" s="1"/>
  <c r="I1219" i="1"/>
  <c r="P1219" i="1" s="1"/>
  <c r="Q1219" i="1" s="1"/>
  <c r="R1219" i="1" s="1"/>
  <c r="S1219" i="1" s="1"/>
  <c r="I1207" i="1"/>
  <c r="P1207" i="1" s="1"/>
  <c r="Q1207" i="1" s="1"/>
  <c r="R1207" i="1" s="1"/>
  <c r="S1207" i="1" s="1"/>
  <c r="I1195" i="1"/>
  <c r="P1195" i="1" s="1"/>
  <c r="Q1195" i="1" s="1"/>
  <c r="R1195" i="1" s="1"/>
  <c r="S1195" i="1" s="1"/>
  <c r="I1183" i="1"/>
  <c r="P1183" i="1" s="1"/>
  <c r="Q1183" i="1" s="1"/>
  <c r="R1183" i="1" s="1"/>
  <c r="S1183" i="1" s="1"/>
  <c r="I1171" i="1"/>
  <c r="P1171" i="1" s="1"/>
  <c r="Q1171" i="1" s="1"/>
  <c r="R1171" i="1" s="1"/>
  <c r="S1171" i="1" s="1"/>
  <c r="I1159" i="1"/>
  <c r="P1159" i="1" s="1"/>
  <c r="Q1159" i="1" s="1"/>
  <c r="R1159" i="1" s="1"/>
  <c r="I1147" i="1"/>
  <c r="P1147" i="1" s="1"/>
  <c r="Q1147" i="1" s="1"/>
  <c r="R1147" i="1" s="1"/>
  <c r="I1135" i="1"/>
  <c r="P1135" i="1" s="1"/>
  <c r="Q1135" i="1" s="1"/>
  <c r="R1135" i="1" s="1"/>
  <c r="S1135" i="1" s="1"/>
  <c r="I1123" i="1"/>
  <c r="P1123" i="1" s="1"/>
  <c r="Q1123" i="1" s="1"/>
  <c r="R1123" i="1" s="1"/>
  <c r="S1123" i="1" s="1"/>
  <c r="I1111" i="1"/>
  <c r="P1111" i="1" s="1"/>
  <c r="Q1111" i="1" s="1"/>
  <c r="R1111" i="1" s="1"/>
  <c r="S1111" i="1" s="1"/>
  <c r="I1099" i="1"/>
  <c r="P1099" i="1" s="1"/>
  <c r="Q1099" i="1" s="1"/>
  <c r="R1099" i="1" s="1"/>
  <c r="S1099" i="1" s="1"/>
  <c r="I1075" i="1"/>
  <c r="P1075" i="1" s="1"/>
  <c r="Q1075" i="1" s="1"/>
  <c r="R1075" i="1" s="1"/>
  <c r="S1075" i="1" s="1"/>
  <c r="I1063" i="1"/>
  <c r="P1063" i="1" s="1"/>
  <c r="Q1063" i="1" s="1"/>
  <c r="R1063" i="1" s="1"/>
  <c r="S1063" i="1" s="1"/>
  <c r="I1051" i="1"/>
  <c r="P1051" i="1" s="1"/>
  <c r="Q1051" i="1" s="1"/>
  <c r="R1051" i="1" s="1"/>
  <c r="S1051" i="1" s="1"/>
  <c r="I1039" i="1"/>
  <c r="P1039" i="1" s="1"/>
  <c r="Q1039" i="1" s="1"/>
  <c r="R1039" i="1" s="1"/>
  <c r="S1039" i="1" s="1"/>
  <c r="I1027" i="1"/>
  <c r="P1027" i="1" s="1"/>
  <c r="Q1027" i="1" s="1"/>
  <c r="R1027" i="1" s="1"/>
  <c r="I1015" i="1"/>
  <c r="P1015" i="1" s="1"/>
  <c r="Q1015" i="1" s="1"/>
  <c r="R1015" i="1" s="1"/>
  <c r="I1003" i="1"/>
  <c r="P1003" i="1" s="1"/>
  <c r="Q1003" i="1" s="1"/>
  <c r="R1003" i="1" s="1"/>
  <c r="I991" i="1"/>
  <c r="P991" i="1" s="1"/>
  <c r="Q991" i="1" s="1"/>
  <c r="R991" i="1" s="1"/>
  <c r="I979" i="1"/>
  <c r="P979" i="1" s="1"/>
  <c r="Q979" i="1" s="1"/>
  <c r="R979" i="1" s="1"/>
  <c r="S979" i="1" s="1"/>
  <c r="I967" i="1"/>
  <c r="P967" i="1" s="1"/>
  <c r="Q967" i="1" s="1"/>
  <c r="R967" i="1" s="1"/>
  <c r="S967" i="1" s="1"/>
  <c r="I1052" i="1"/>
  <c r="P1052" i="1" s="1"/>
  <c r="Q1052" i="1" s="1"/>
  <c r="R1052" i="1" s="1"/>
  <c r="S1052" i="1" s="1"/>
  <c r="I1040" i="1"/>
  <c r="P1040" i="1" s="1"/>
  <c r="Q1040" i="1" s="1"/>
  <c r="R1040" i="1" s="1"/>
  <c r="S1040" i="1" s="1"/>
  <c r="I1383" i="1"/>
  <c r="P1383" i="1" s="1"/>
  <c r="Q1383" i="1" s="1"/>
  <c r="R1383" i="1" s="1"/>
  <c r="S1383" i="1" s="1"/>
  <c r="I1371" i="1"/>
  <c r="P1371" i="1" s="1"/>
  <c r="Q1371" i="1" s="1"/>
  <c r="R1371" i="1" s="1"/>
  <c r="S1371" i="1" s="1"/>
  <c r="I1359" i="1"/>
  <c r="P1359" i="1" s="1"/>
  <c r="Q1359" i="1" s="1"/>
  <c r="R1359" i="1" s="1"/>
  <c r="S1359" i="1" s="1"/>
  <c r="I1347" i="1"/>
  <c r="P1347" i="1" s="1"/>
  <c r="Q1347" i="1" s="1"/>
  <c r="R1347" i="1" s="1"/>
  <c r="S1347" i="1" s="1"/>
  <c r="I1335" i="1"/>
  <c r="P1335" i="1" s="1"/>
  <c r="Q1335" i="1" s="1"/>
  <c r="R1335" i="1" s="1"/>
  <c r="S1335" i="1" s="1"/>
  <c r="I1323" i="1"/>
  <c r="P1323" i="1" s="1"/>
  <c r="Q1323" i="1" s="1"/>
  <c r="R1323" i="1" s="1"/>
  <c r="S1323" i="1" s="1"/>
  <c r="I1311" i="1"/>
  <c r="P1311" i="1" s="1"/>
  <c r="Q1311" i="1" s="1"/>
  <c r="R1311" i="1" s="1"/>
  <c r="S1311" i="1" s="1"/>
  <c r="I1299" i="1"/>
  <c r="P1299" i="1" s="1"/>
  <c r="Q1299" i="1" s="1"/>
  <c r="R1299" i="1" s="1"/>
  <c r="S1299" i="1" s="1"/>
  <c r="I1287" i="1"/>
  <c r="P1287" i="1" s="1"/>
  <c r="Q1287" i="1" s="1"/>
  <c r="R1287" i="1" s="1"/>
  <c r="S1287" i="1" s="1"/>
  <c r="I1057" i="1"/>
  <c r="P1057" i="1" s="1"/>
  <c r="Q1057" i="1" s="1"/>
  <c r="R1057" i="1" s="1"/>
  <c r="S1057" i="1" s="1"/>
  <c r="I1045" i="1"/>
  <c r="P1045" i="1" s="1"/>
  <c r="Q1045" i="1" s="1"/>
  <c r="R1045" i="1" s="1"/>
  <c r="S1045" i="1" s="1"/>
  <c r="I1033" i="1"/>
  <c r="P1033" i="1" s="1"/>
  <c r="Q1033" i="1" s="1"/>
  <c r="R1033" i="1" s="1"/>
  <c r="I1021" i="1"/>
  <c r="P1021" i="1" s="1"/>
  <c r="Q1021" i="1" s="1"/>
  <c r="R1021" i="1" s="1"/>
  <c r="I1009" i="1"/>
  <c r="P1009" i="1" s="1"/>
  <c r="Q1009" i="1" s="1"/>
  <c r="R1009" i="1" s="1"/>
  <c r="I997" i="1"/>
  <c r="P997" i="1" s="1"/>
  <c r="Q997" i="1" s="1"/>
  <c r="R997" i="1" s="1"/>
  <c r="I985" i="1"/>
  <c r="P985" i="1" s="1"/>
  <c r="Q985" i="1" s="1"/>
  <c r="R985" i="1" s="1"/>
  <c r="S985" i="1" s="1"/>
  <c r="I12" i="1"/>
  <c r="P12" i="1" s="1"/>
  <c r="Q12" i="1" s="1"/>
  <c r="R12" i="1" s="1"/>
  <c r="S12" i="1" s="1"/>
  <c r="I1079" i="1"/>
  <c r="P1079" i="1" s="1"/>
  <c r="Q1079" i="1" s="1"/>
  <c r="R1079" i="1" s="1"/>
  <c r="S1079" i="1" s="1"/>
  <c r="I1028" i="1"/>
  <c r="P1028" i="1" s="1"/>
  <c r="Q1028" i="1" s="1"/>
  <c r="R1028" i="1" s="1"/>
  <c r="I1016" i="1"/>
  <c r="P1016" i="1" s="1"/>
  <c r="Q1016" i="1" s="1"/>
  <c r="R1016" i="1" s="1"/>
  <c r="I1004" i="1"/>
  <c r="P1004" i="1" s="1"/>
  <c r="Q1004" i="1" s="1"/>
  <c r="R1004" i="1" s="1"/>
  <c r="I992" i="1"/>
  <c r="P992" i="1" s="1"/>
  <c r="Q992" i="1" s="1"/>
  <c r="R992" i="1" s="1"/>
  <c r="I980" i="1"/>
  <c r="P980" i="1" s="1"/>
  <c r="Q980" i="1" s="1"/>
  <c r="R980" i="1" s="1"/>
  <c r="S980" i="1" s="1"/>
  <c r="I968" i="1"/>
  <c r="P968" i="1" s="1"/>
  <c r="Q968" i="1" s="1"/>
  <c r="R968" i="1" s="1"/>
  <c r="S968" i="1" s="1"/>
  <c r="I956" i="1"/>
  <c r="P956" i="1" s="1"/>
  <c r="Q956" i="1" s="1"/>
  <c r="R956" i="1" s="1"/>
  <c r="S956" i="1" s="1"/>
  <c r="I944" i="1"/>
  <c r="P944" i="1" s="1"/>
  <c r="Q944" i="1" s="1"/>
  <c r="R944" i="1" s="1"/>
  <c r="S944" i="1" s="1"/>
  <c r="I932" i="1"/>
  <c r="P932" i="1" s="1"/>
  <c r="Q932" i="1" s="1"/>
  <c r="R932" i="1" s="1"/>
  <c r="S932" i="1" s="1"/>
  <c r="I920" i="1"/>
  <c r="P920" i="1" s="1"/>
  <c r="Q920" i="1" s="1"/>
  <c r="R920" i="1" s="1"/>
  <c r="S920" i="1" s="1"/>
  <c r="I908" i="1"/>
  <c r="P908" i="1" s="1"/>
  <c r="Q908" i="1" s="1"/>
  <c r="R908" i="1" s="1"/>
  <c r="S908" i="1" s="1"/>
  <c r="I896" i="1"/>
  <c r="P896" i="1" s="1"/>
  <c r="Q896" i="1" s="1"/>
  <c r="R896" i="1" s="1"/>
  <c r="S896" i="1" s="1"/>
  <c r="I884" i="1"/>
  <c r="P884" i="1" s="1"/>
  <c r="Q884" i="1" s="1"/>
  <c r="R884" i="1" s="1"/>
  <c r="S884" i="1" s="1"/>
  <c r="I872" i="1"/>
  <c r="P872" i="1" s="1"/>
  <c r="Q872" i="1" s="1"/>
  <c r="R872" i="1" s="1"/>
  <c r="S872" i="1" s="1"/>
  <c r="I860" i="1"/>
  <c r="P860" i="1" s="1"/>
  <c r="Q860" i="1" s="1"/>
  <c r="R860" i="1" s="1"/>
  <c r="S860" i="1" s="1"/>
  <c r="I848" i="1"/>
  <c r="P848" i="1" s="1"/>
  <c r="Q848" i="1" s="1"/>
  <c r="R848" i="1" s="1"/>
  <c r="S848" i="1" s="1"/>
  <c r="I836" i="1"/>
  <c r="P836" i="1" s="1"/>
  <c r="Q836" i="1" s="1"/>
  <c r="R836" i="1" s="1"/>
  <c r="S836" i="1" s="1"/>
  <c r="I824" i="1"/>
  <c r="P824" i="1" s="1"/>
  <c r="Q824" i="1" s="1"/>
  <c r="R824" i="1" s="1"/>
  <c r="I812" i="1"/>
  <c r="P812" i="1" s="1"/>
  <c r="Q812" i="1" s="1"/>
  <c r="R812" i="1" s="1"/>
  <c r="S812" i="1" s="1"/>
  <c r="I800" i="1"/>
  <c r="P800" i="1" s="1"/>
  <c r="Q800" i="1" s="1"/>
  <c r="R800" i="1" s="1"/>
  <c r="S800" i="1" s="1"/>
  <c r="I788" i="1"/>
  <c r="P788" i="1" s="1"/>
  <c r="Q788" i="1" s="1"/>
  <c r="R788" i="1" s="1"/>
  <c r="S788" i="1" s="1"/>
  <c r="I776" i="1"/>
  <c r="P776" i="1" s="1"/>
  <c r="Q776" i="1" s="1"/>
  <c r="R776" i="1" s="1"/>
  <c r="S776" i="1" s="1"/>
  <c r="I764" i="1"/>
  <c r="P764" i="1" s="1"/>
  <c r="Q764" i="1" s="1"/>
  <c r="R764" i="1" s="1"/>
  <c r="I752" i="1"/>
  <c r="P752" i="1" s="1"/>
  <c r="Q752" i="1" s="1"/>
  <c r="R752" i="1" s="1"/>
  <c r="I740" i="1"/>
  <c r="P740" i="1" s="1"/>
  <c r="Q740" i="1" s="1"/>
  <c r="R740" i="1" s="1"/>
  <c r="I728" i="1"/>
  <c r="P728" i="1" s="1"/>
  <c r="Q728" i="1" s="1"/>
  <c r="R728" i="1" s="1"/>
  <c r="I716" i="1"/>
  <c r="P716" i="1" s="1"/>
  <c r="Q716" i="1" s="1"/>
  <c r="R716" i="1" s="1"/>
  <c r="I704" i="1"/>
  <c r="P704" i="1" s="1"/>
  <c r="Q704" i="1" s="1"/>
  <c r="R704" i="1" s="1"/>
  <c r="I692" i="1"/>
  <c r="P692" i="1" s="1"/>
  <c r="Q692" i="1" s="1"/>
  <c r="R692" i="1" s="1"/>
  <c r="I680" i="1"/>
  <c r="P680" i="1" s="1"/>
  <c r="Q680" i="1" s="1"/>
  <c r="R680" i="1" s="1"/>
  <c r="I668" i="1"/>
  <c r="P668" i="1" s="1"/>
  <c r="Q668" i="1" s="1"/>
  <c r="R668" i="1" s="1"/>
  <c r="I656" i="1"/>
  <c r="P656" i="1" s="1"/>
  <c r="Q656" i="1" s="1"/>
  <c r="R656" i="1" s="1"/>
  <c r="I644" i="1"/>
  <c r="P644" i="1" s="1"/>
  <c r="Q644" i="1" s="1"/>
  <c r="R644" i="1" s="1"/>
  <c r="I632" i="1"/>
  <c r="P632" i="1" s="1"/>
  <c r="Q632" i="1" s="1"/>
  <c r="R632" i="1" s="1"/>
  <c r="I620" i="1"/>
  <c r="P620" i="1" s="1"/>
  <c r="Q620" i="1" s="1"/>
  <c r="R620" i="1" s="1"/>
  <c r="I608" i="1"/>
  <c r="P608" i="1" s="1"/>
  <c r="Q608" i="1" s="1"/>
  <c r="R608" i="1" s="1"/>
  <c r="I596" i="1"/>
  <c r="P596" i="1" s="1"/>
  <c r="Q596" i="1" s="1"/>
  <c r="R596" i="1" s="1"/>
  <c r="I584" i="1"/>
  <c r="P584" i="1" s="1"/>
  <c r="Q584" i="1" s="1"/>
  <c r="R584" i="1" s="1"/>
  <c r="I572" i="1"/>
  <c r="P572" i="1" s="1"/>
  <c r="Q572" i="1" s="1"/>
  <c r="R572" i="1" s="1"/>
  <c r="I560" i="1"/>
  <c r="P560" i="1" s="1"/>
  <c r="Q560" i="1" s="1"/>
  <c r="R560" i="1" s="1"/>
  <c r="S560" i="1" s="1"/>
  <c r="I548" i="1"/>
  <c r="P548" i="1" s="1"/>
  <c r="Q548" i="1" s="1"/>
  <c r="R548" i="1" s="1"/>
  <c r="I536" i="1"/>
  <c r="P536" i="1" s="1"/>
  <c r="Q536" i="1" s="1"/>
  <c r="R536" i="1" s="1"/>
  <c r="I524" i="1"/>
  <c r="P524" i="1" s="1"/>
  <c r="Q524" i="1" s="1"/>
  <c r="R524" i="1" s="1"/>
  <c r="I512" i="1"/>
  <c r="P512" i="1" s="1"/>
  <c r="Q512" i="1" s="1"/>
  <c r="R512" i="1" s="1"/>
  <c r="I500" i="1"/>
  <c r="P500" i="1" s="1"/>
  <c r="Q500" i="1" s="1"/>
  <c r="R500" i="1" s="1"/>
  <c r="I488" i="1"/>
  <c r="P488" i="1" s="1"/>
  <c r="Q488" i="1" s="1"/>
  <c r="R488" i="1" s="1"/>
  <c r="I476" i="1"/>
  <c r="P476" i="1" s="1"/>
  <c r="Q476" i="1" s="1"/>
  <c r="R476" i="1" s="1"/>
  <c r="I464" i="1"/>
  <c r="P464" i="1" s="1"/>
  <c r="Q464" i="1" s="1"/>
  <c r="R464" i="1" s="1"/>
  <c r="I452" i="1"/>
  <c r="P452" i="1" s="1"/>
  <c r="Q452" i="1" s="1"/>
  <c r="R452" i="1" s="1"/>
  <c r="I440" i="1"/>
  <c r="P440" i="1" s="1"/>
  <c r="Q440" i="1" s="1"/>
  <c r="R440" i="1" s="1"/>
  <c r="I428" i="1"/>
  <c r="P428" i="1" s="1"/>
  <c r="Q428" i="1" s="1"/>
  <c r="R428" i="1" s="1"/>
  <c r="I416" i="1"/>
  <c r="P416" i="1" s="1"/>
  <c r="Q416" i="1" s="1"/>
  <c r="R416" i="1" s="1"/>
  <c r="S416" i="1" s="1"/>
  <c r="I404" i="1"/>
  <c r="P404" i="1" s="1"/>
  <c r="Q404" i="1" s="1"/>
  <c r="R404" i="1" s="1"/>
  <c r="I392" i="1"/>
  <c r="P392" i="1" s="1"/>
  <c r="Q392" i="1" s="1"/>
  <c r="R392" i="1" s="1"/>
  <c r="I380" i="1"/>
  <c r="P380" i="1" s="1"/>
  <c r="Q380" i="1" s="1"/>
  <c r="R380" i="1" s="1"/>
  <c r="I368" i="1"/>
  <c r="P368" i="1" s="1"/>
  <c r="Q368" i="1" s="1"/>
  <c r="R368" i="1" s="1"/>
  <c r="S368" i="1" s="1"/>
  <c r="I356" i="1"/>
  <c r="P356" i="1" s="1"/>
  <c r="Q356" i="1" s="1"/>
  <c r="R356" i="1" s="1"/>
  <c r="I344" i="1"/>
  <c r="P344" i="1" s="1"/>
  <c r="Q344" i="1" s="1"/>
  <c r="R344" i="1" s="1"/>
  <c r="S344" i="1" s="1"/>
  <c r="I332" i="1"/>
  <c r="P332" i="1" s="1"/>
  <c r="Q332" i="1" s="1"/>
  <c r="R332" i="1" s="1"/>
  <c r="S332" i="1" s="1"/>
  <c r="I320" i="1"/>
  <c r="P320" i="1" s="1"/>
  <c r="Q320" i="1" s="1"/>
  <c r="R320" i="1" s="1"/>
  <c r="I308" i="1"/>
  <c r="P308" i="1" s="1"/>
  <c r="Q308" i="1" s="1"/>
  <c r="R308" i="1" s="1"/>
  <c r="I296" i="1"/>
  <c r="I284" i="1"/>
  <c r="P284" i="1" s="1"/>
  <c r="Q284" i="1" s="1"/>
  <c r="R284" i="1" s="1"/>
  <c r="I272" i="1"/>
  <c r="P272" i="1" s="1"/>
  <c r="Q272" i="1" s="1"/>
  <c r="R272" i="1" s="1"/>
  <c r="I260" i="1"/>
  <c r="P260" i="1" s="1"/>
  <c r="Q260" i="1" s="1"/>
  <c r="R260" i="1" s="1"/>
  <c r="I248" i="1"/>
  <c r="P248" i="1" s="1"/>
  <c r="Q248" i="1" s="1"/>
  <c r="R248" i="1" s="1"/>
  <c r="I236" i="1"/>
  <c r="P236" i="1" s="1"/>
  <c r="Q236" i="1" s="1"/>
  <c r="R236" i="1" s="1"/>
  <c r="S236" i="1" s="1"/>
  <c r="I224" i="1"/>
  <c r="P224" i="1" s="1"/>
  <c r="Q224" i="1" s="1"/>
  <c r="R224" i="1" s="1"/>
  <c r="I212" i="1"/>
  <c r="P212" i="1" s="1"/>
  <c r="Q212" i="1" s="1"/>
  <c r="R212" i="1" s="1"/>
  <c r="I200" i="1"/>
  <c r="P200" i="1" s="1"/>
  <c r="Q200" i="1" s="1"/>
  <c r="R200" i="1" s="1"/>
  <c r="S200" i="1" s="1"/>
  <c r="I188" i="1"/>
  <c r="P188" i="1" s="1"/>
  <c r="Q188" i="1" s="1"/>
  <c r="R188" i="1" s="1"/>
  <c r="I176" i="1"/>
  <c r="P176" i="1" s="1"/>
  <c r="Q176" i="1" s="1"/>
  <c r="R176" i="1" s="1"/>
  <c r="I164" i="1"/>
  <c r="P164" i="1" s="1"/>
  <c r="Q164" i="1" s="1"/>
  <c r="R164" i="1" s="1"/>
  <c r="I152" i="1"/>
  <c r="P152" i="1" s="1"/>
  <c r="Q152" i="1" s="1"/>
  <c r="R152" i="1" s="1"/>
  <c r="I140" i="1"/>
  <c r="P140" i="1" s="1"/>
  <c r="Q140" i="1" s="1"/>
  <c r="R140" i="1" s="1"/>
  <c r="I128" i="1"/>
  <c r="P128" i="1" s="1"/>
  <c r="Q128" i="1" s="1"/>
  <c r="R128" i="1" s="1"/>
  <c r="I116" i="1"/>
  <c r="P116" i="1" s="1"/>
  <c r="Q116" i="1" s="1"/>
  <c r="R116" i="1" s="1"/>
  <c r="I104" i="1"/>
  <c r="P104" i="1" s="1"/>
  <c r="Q104" i="1" s="1"/>
  <c r="R104" i="1" s="1"/>
  <c r="I92" i="1"/>
  <c r="P92" i="1" s="1"/>
  <c r="Q92" i="1" s="1"/>
  <c r="R92" i="1" s="1"/>
  <c r="I80" i="1"/>
  <c r="P80" i="1" s="1"/>
  <c r="Q80" i="1" s="1"/>
  <c r="R80" i="1" s="1"/>
  <c r="I68" i="1"/>
  <c r="P68" i="1" s="1"/>
  <c r="Q68" i="1" s="1"/>
  <c r="R68" i="1" s="1"/>
  <c r="S68" i="1" s="1"/>
  <c r="I56" i="1"/>
  <c r="P56" i="1" s="1"/>
  <c r="Q56" i="1" s="1"/>
  <c r="R56" i="1" s="1"/>
  <c r="S56" i="1" s="1"/>
  <c r="I44" i="1"/>
  <c r="P44" i="1" s="1"/>
  <c r="Q44" i="1" s="1"/>
  <c r="R44" i="1" s="1"/>
  <c r="S44" i="1" s="1"/>
  <c r="I32" i="1"/>
  <c r="P32" i="1" s="1"/>
  <c r="Q32" i="1" s="1"/>
  <c r="R32" i="1" s="1"/>
  <c r="I20" i="1"/>
  <c r="P20" i="1" s="1"/>
  <c r="Q20" i="1" s="1"/>
  <c r="R20" i="1" s="1"/>
  <c r="I631" i="1"/>
  <c r="P631" i="1" s="1"/>
  <c r="Q631" i="1" s="1"/>
  <c r="R631" i="1" s="1"/>
  <c r="I19" i="1"/>
  <c r="P19" i="1" s="1"/>
  <c r="Q19" i="1" s="1"/>
  <c r="R19" i="1" s="1"/>
  <c r="S19" i="1" s="1"/>
  <c r="I18" i="1"/>
  <c r="P18" i="1" s="1"/>
  <c r="Q18" i="1" s="1"/>
  <c r="R18" i="1" s="1"/>
  <c r="P6" i="1"/>
  <c r="Q6" i="1" s="1"/>
  <c r="R6" i="1" s="1"/>
  <c r="I1802" i="1"/>
  <c r="P1802" i="1" s="1"/>
  <c r="Q1802" i="1" s="1"/>
  <c r="R1802" i="1" s="1"/>
  <c r="I1790" i="1"/>
  <c r="P1790" i="1" s="1"/>
  <c r="Q1790" i="1" s="1"/>
  <c r="R1790" i="1" s="1"/>
  <c r="S1790" i="1" s="1"/>
  <c r="I1778" i="1"/>
  <c r="P1778" i="1" s="1"/>
  <c r="Q1778" i="1" s="1"/>
  <c r="R1778" i="1" s="1"/>
  <c r="S1778" i="1" s="1"/>
  <c r="I1766" i="1"/>
  <c r="P1766" i="1" s="1"/>
  <c r="Q1766" i="1" s="1"/>
  <c r="R1766" i="1" s="1"/>
  <c r="S1766" i="1" s="1"/>
  <c r="I1754" i="1"/>
  <c r="P1754" i="1" s="1"/>
  <c r="Q1754" i="1" s="1"/>
  <c r="R1754" i="1" s="1"/>
  <c r="I1742" i="1"/>
  <c r="P1742" i="1" s="1"/>
  <c r="Q1742" i="1" s="1"/>
  <c r="R1742" i="1" s="1"/>
  <c r="S1742" i="1" s="1"/>
  <c r="I1730" i="1"/>
  <c r="P1730" i="1" s="1"/>
  <c r="Q1730" i="1" s="1"/>
  <c r="R1730" i="1" s="1"/>
  <c r="S1730" i="1" s="1"/>
  <c r="I1718" i="1"/>
  <c r="P1718" i="1" s="1"/>
  <c r="Q1718" i="1" s="1"/>
  <c r="R1718" i="1" s="1"/>
  <c r="S1718" i="1" s="1"/>
  <c r="I1706" i="1"/>
  <c r="P1706" i="1" s="1"/>
  <c r="Q1706" i="1" s="1"/>
  <c r="R1706" i="1" s="1"/>
  <c r="S1706" i="1" s="1"/>
  <c r="I1694" i="1"/>
  <c r="P1694" i="1" s="1"/>
  <c r="Q1694" i="1" s="1"/>
  <c r="R1694" i="1" s="1"/>
  <c r="S1694" i="1" s="1"/>
  <c r="I1682" i="1"/>
  <c r="P1682" i="1" s="1"/>
  <c r="Q1682" i="1" s="1"/>
  <c r="R1682" i="1" s="1"/>
  <c r="S1682" i="1" s="1"/>
  <c r="I1670" i="1"/>
  <c r="P1670" i="1" s="1"/>
  <c r="Q1670" i="1" s="1"/>
  <c r="R1670" i="1" s="1"/>
  <c r="S1670" i="1" s="1"/>
  <c r="I1658" i="1"/>
  <c r="P1658" i="1" s="1"/>
  <c r="Q1658" i="1" s="1"/>
  <c r="R1658" i="1" s="1"/>
  <c r="S1658" i="1" s="1"/>
  <c r="I1646" i="1"/>
  <c r="P1646" i="1" s="1"/>
  <c r="Q1646" i="1" s="1"/>
  <c r="R1646" i="1" s="1"/>
  <c r="S1646" i="1" s="1"/>
  <c r="I1634" i="1"/>
  <c r="P1634" i="1" s="1"/>
  <c r="Q1634" i="1" s="1"/>
  <c r="R1634" i="1" s="1"/>
  <c r="S1634" i="1" s="1"/>
  <c r="I1622" i="1"/>
  <c r="P1622" i="1" s="1"/>
  <c r="Q1622" i="1" s="1"/>
  <c r="R1622" i="1" s="1"/>
  <c r="S1622" i="1" s="1"/>
  <c r="I1610" i="1"/>
  <c r="P1610" i="1" s="1"/>
  <c r="Q1610" i="1" s="1"/>
  <c r="R1610" i="1" s="1"/>
  <c r="S1610" i="1" s="1"/>
  <c r="I1598" i="1"/>
  <c r="P1598" i="1" s="1"/>
  <c r="Q1598" i="1" s="1"/>
  <c r="R1598" i="1" s="1"/>
  <c r="S1598" i="1" s="1"/>
  <c r="I1586" i="1"/>
  <c r="P1586" i="1" s="1"/>
  <c r="Q1586" i="1" s="1"/>
  <c r="R1586" i="1" s="1"/>
  <c r="S1586" i="1" s="1"/>
  <c r="I1574" i="1"/>
  <c r="P1574" i="1" s="1"/>
  <c r="Q1574" i="1" s="1"/>
  <c r="R1574" i="1" s="1"/>
  <c r="S1574" i="1" s="1"/>
  <c r="I1562" i="1"/>
  <c r="P1562" i="1" s="1"/>
  <c r="Q1562" i="1" s="1"/>
  <c r="R1562" i="1" s="1"/>
  <c r="S1562" i="1" s="1"/>
  <c r="I1550" i="1"/>
  <c r="P1550" i="1" s="1"/>
  <c r="Q1550" i="1" s="1"/>
  <c r="R1550" i="1" s="1"/>
  <c r="S1550" i="1" s="1"/>
  <c r="I1538" i="1"/>
  <c r="P1538" i="1" s="1"/>
  <c r="Q1538" i="1" s="1"/>
  <c r="R1538" i="1" s="1"/>
  <c r="I1526" i="1"/>
  <c r="P1526" i="1" s="1"/>
  <c r="Q1526" i="1" s="1"/>
  <c r="R1526" i="1" s="1"/>
  <c r="S1526" i="1" s="1"/>
  <c r="I1514" i="1"/>
  <c r="P1514" i="1" s="1"/>
  <c r="Q1514" i="1" s="1"/>
  <c r="R1514" i="1" s="1"/>
  <c r="S1514" i="1" s="1"/>
  <c r="I1502" i="1"/>
  <c r="P1502" i="1" s="1"/>
  <c r="Q1502" i="1" s="1"/>
  <c r="R1502" i="1" s="1"/>
  <c r="S1502" i="1" s="1"/>
  <c r="I1490" i="1"/>
  <c r="P1490" i="1" s="1"/>
  <c r="Q1490" i="1" s="1"/>
  <c r="R1490" i="1" s="1"/>
  <c r="I1478" i="1"/>
  <c r="P1478" i="1" s="1"/>
  <c r="Q1478" i="1" s="1"/>
  <c r="R1478" i="1" s="1"/>
  <c r="I1466" i="1"/>
  <c r="P1466" i="1" s="1"/>
  <c r="Q1466" i="1" s="1"/>
  <c r="R1466" i="1" s="1"/>
  <c r="I1454" i="1"/>
  <c r="P1454" i="1" s="1"/>
  <c r="Q1454" i="1" s="1"/>
  <c r="R1454" i="1" s="1"/>
  <c r="S1454" i="1" s="1"/>
  <c r="I1442" i="1"/>
  <c r="P1442" i="1" s="1"/>
  <c r="Q1442" i="1" s="1"/>
  <c r="R1442" i="1" s="1"/>
  <c r="I1430" i="1"/>
  <c r="P1430" i="1" s="1"/>
  <c r="Q1430" i="1" s="1"/>
  <c r="R1430" i="1" s="1"/>
  <c r="S1430" i="1" s="1"/>
  <c r="I1418" i="1"/>
  <c r="P1418" i="1" s="1"/>
  <c r="Q1418" i="1" s="1"/>
  <c r="R1418" i="1" s="1"/>
  <c r="I1406" i="1"/>
  <c r="P1406" i="1" s="1"/>
  <c r="Q1406" i="1" s="1"/>
  <c r="R1406" i="1" s="1"/>
  <c r="S1406" i="1" s="1"/>
  <c r="I1394" i="1"/>
  <c r="P1394" i="1" s="1"/>
  <c r="Q1394" i="1" s="1"/>
  <c r="R1394" i="1" s="1"/>
  <c r="S1394" i="1" s="1"/>
  <c r="I1382" i="1"/>
  <c r="P1382" i="1" s="1"/>
  <c r="Q1382" i="1" s="1"/>
  <c r="R1382" i="1" s="1"/>
  <c r="S1382" i="1" s="1"/>
  <c r="I1370" i="1"/>
  <c r="P1370" i="1" s="1"/>
  <c r="Q1370" i="1" s="1"/>
  <c r="R1370" i="1" s="1"/>
  <c r="S1370" i="1" s="1"/>
  <c r="I1358" i="1"/>
  <c r="P1358" i="1" s="1"/>
  <c r="Q1358" i="1" s="1"/>
  <c r="R1358" i="1" s="1"/>
  <c r="S1358" i="1" s="1"/>
  <c r="I1346" i="1"/>
  <c r="P1346" i="1" s="1"/>
  <c r="Q1346" i="1" s="1"/>
  <c r="R1346" i="1" s="1"/>
  <c r="S1346" i="1" s="1"/>
  <c r="I1334" i="1"/>
  <c r="P1334" i="1" s="1"/>
  <c r="Q1334" i="1" s="1"/>
  <c r="R1334" i="1" s="1"/>
  <c r="S1334" i="1" s="1"/>
  <c r="I1322" i="1"/>
  <c r="P1322" i="1" s="1"/>
  <c r="Q1322" i="1" s="1"/>
  <c r="R1322" i="1" s="1"/>
  <c r="S1322" i="1" s="1"/>
  <c r="I1310" i="1"/>
  <c r="P1310" i="1" s="1"/>
  <c r="Q1310" i="1" s="1"/>
  <c r="R1310" i="1" s="1"/>
  <c r="S1310" i="1" s="1"/>
  <c r="I1298" i="1"/>
  <c r="P1298" i="1" s="1"/>
  <c r="Q1298" i="1" s="1"/>
  <c r="R1298" i="1" s="1"/>
  <c r="S1298" i="1" s="1"/>
  <c r="I1286" i="1"/>
  <c r="P1286" i="1" s="1"/>
  <c r="Q1286" i="1" s="1"/>
  <c r="R1286" i="1" s="1"/>
  <c r="S1286" i="1" s="1"/>
  <c r="I1274" i="1"/>
  <c r="P1274" i="1" s="1"/>
  <c r="Q1274" i="1" s="1"/>
  <c r="R1274" i="1" s="1"/>
  <c r="S1274" i="1" s="1"/>
  <c r="I1262" i="1"/>
  <c r="P1262" i="1" s="1"/>
  <c r="Q1262" i="1" s="1"/>
  <c r="R1262" i="1" s="1"/>
  <c r="S1262" i="1" s="1"/>
  <c r="I1250" i="1"/>
  <c r="P1250" i="1" s="1"/>
  <c r="Q1250" i="1" s="1"/>
  <c r="R1250" i="1" s="1"/>
  <c r="S1250" i="1" s="1"/>
  <c r="I1238" i="1"/>
  <c r="P1238" i="1" s="1"/>
  <c r="Q1238" i="1" s="1"/>
  <c r="R1238" i="1" s="1"/>
  <c r="S1238" i="1" s="1"/>
  <c r="I1226" i="1"/>
  <c r="P1226" i="1" s="1"/>
  <c r="Q1226" i="1" s="1"/>
  <c r="R1226" i="1" s="1"/>
  <c r="S1226" i="1" s="1"/>
  <c r="I1214" i="1"/>
  <c r="P1214" i="1" s="1"/>
  <c r="Q1214" i="1" s="1"/>
  <c r="R1214" i="1" s="1"/>
  <c r="S1214" i="1" s="1"/>
  <c r="I1202" i="1"/>
  <c r="P1202" i="1" s="1"/>
  <c r="Q1202" i="1" s="1"/>
  <c r="R1202" i="1" s="1"/>
  <c r="S1202" i="1" s="1"/>
  <c r="I1190" i="1"/>
  <c r="P1190" i="1" s="1"/>
  <c r="Q1190" i="1" s="1"/>
  <c r="R1190" i="1" s="1"/>
  <c r="S1190" i="1" s="1"/>
  <c r="I1178" i="1"/>
  <c r="P1178" i="1" s="1"/>
  <c r="Q1178" i="1" s="1"/>
  <c r="R1178" i="1" s="1"/>
  <c r="S1178" i="1" s="1"/>
  <c r="I1166" i="1"/>
  <c r="P1166" i="1" s="1"/>
  <c r="Q1166" i="1" s="1"/>
  <c r="R1166" i="1" s="1"/>
  <c r="S1166" i="1" s="1"/>
  <c r="I1154" i="1"/>
  <c r="P1154" i="1" s="1"/>
  <c r="Q1154" i="1" s="1"/>
  <c r="R1154" i="1" s="1"/>
  <c r="I1142" i="1"/>
  <c r="P1142" i="1" s="1"/>
  <c r="Q1142" i="1" s="1"/>
  <c r="R1142" i="1" s="1"/>
  <c r="I1130" i="1"/>
  <c r="P1130" i="1" s="1"/>
  <c r="Q1130" i="1" s="1"/>
  <c r="R1130" i="1" s="1"/>
  <c r="S1130" i="1" s="1"/>
  <c r="I1118" i="1"/>
  <c r="P1118" i="1" s="1"/>
  <c r="Q1118" i="1" s="1"/>
  <c r="R1118" i="1" s="1"/>
  <c r="S1118" i="1" s="1"/>
  <c r="I1106" i="1"/>
  <c r="P1106" i="1" s="1"/>
  <c r="Q1106" i="1" s="1"/>
  <c r="R1106" i="1" s="1"/>
  <c r="S1106" i="1" s="1"/>
  <c r="I1094" i="1"/>
  <c r="P1094" i="1" s="1"/>
  <c r="Q1094" i="1" s="1"/>
  <c r="R1094" i="1" s="1"/>
  <c r="S1094" i="1" s="1"/>
  <c r="I1082" i="1"/>
  <c r="P1082" i="1" s="1"/>
  <c r="Q1082" i="1" s="1"/>
  <c r="R1082" i="1" s="1"/>
  <c r="S1082" i="1" s="1"/>
  <c r="I1070" i="1"/>
  <c r="P1070" i="1" s="1"/>
  <c r="Q1070" i="1" s="1"/>
  <c r="R1070" i="1" s="1"/>
  <c r="I1058" i="1"/>
  <c r="P1058" i="1" s="1"/>
  <c r="Q1058" i="1" s="1"/>
  <c r="R1058" i="1" s="1"/>
  <c r="S1058" i="1" s="1"/>
  <c r="I1046" i="1"/>
  <c r="P1046" i="1" s="1"/>
  <c r="Q1046" i="1" s="1"/>
  <c r="R1046" i="1" s="1"/>
  <c r="S1046" i="1" s="1"/>
  <c r="I1034" i="1"/>
  <c r="P1034" i="1" s="1"/>
  <c r="Q1034" i="1" s="1"/>
  <c r="R1034" i="1" s="1"/>
  <c r="I1022" i="1"/>
  <c r="P1022" i="1" s="1"/>
  <c r="Q1022" i="1" s="1"/>
  <c r="R1022" i="1" s="1"/>
  <c r="I1488" i="1"/>
  <c r="P1488" i="1" s="1"/>
  <c r="Q1488" i="1" s="1"/>
  <c r="R1488" i="1" s="1"/>
  <c r="I1440" i="1"/>
  <c r="P1440" i="1" s="1"/>
  <c r="Q1440" i="1" s="1"/>
  <c r="R1440" i="1" s="1"/>
  <c r="I1368" i="1"/>
  <c r="P1368" i="1" s="1"/>
  <c r="Q1368" i="1" s="1"/>
  <c r="R1368" i="1" s="1"/>
  <c r="I1296" i="1"/>
  <c r="P1296" i="1" s="1"/>
  <c r="Q1296" i="1" s="1"/>
  <c r="R1296" i="1" s="1"/>
  <c r="S1296" i="1" s="1"/>
  <c r="I1224" i="1"/>
  <c r="P1224" i="1" s="1"/>
  <c r="Q1224" i="1" s="1"/>
  <c r="R1224" i="1" s="1"/>
  <c r="S1224" i="1" s="1"/>
  <c r="I1152" i="1"/>
  <c r="P1152" i="1" s="1"/>
  <c r="Q1152" i="1" s="1"/>
  <c r="R1152" i="1" s="1"/>
  <c r="S1152" i="1" s="1"/>
  <c r="I1080" i="1"/>
  <c r="P1080" i="1" s="1"/>
  <c r="Q1080" i="1" s="1"/>
  <c r="R1080" i="1" s="1"/>
  <c r="S1080" i="1" s="1"/>
  <c r="I1760" i="1"/>
  <c r="P1760" i="1" s="1"/>
  <c r="Q1760" i="1" s="1"/>
  <c r="R1760" i="1" s="1"/>
  <c r="S1760" i="1" s="1"/>
  <c r="I1663" i="1"/>
  <c r="P1663" i="1" s="1"/>
  <c r="Q1663" i="1" s="1"/>
  <c r="R1663" i="1" s="1"/>
  <c r="S1663" i="1" s="1"/>
  <c r="I1651" i="1"/>
  <c r="P1651" i="1" s="1"/>
  <c r="Q1651" i="1" s="1"/>
  <c r="R1651" i="1" s="1"/>
  <c r="S1651" i="1" s="1"/>
  <c r="I1639" i="1"/>
  <c r="P1639" i="1" s="1"/>
  <c r="Q1639" i="1" s="1"/>
  <c r="R1639" i="1" s="1"/>
  <c r="S1639" i="1" s="1"/>
  <c r="I1627" i="1"/>
  <c r="P1627" i="1" s="1"/>
  <c r="Q1627" i="1" s="1"/>
  <c r="R1627" i="1" s="1"/>
  <c r="S1627" i="1" s="1"/>
  <c r="I1615" i="1"/>
  <c r="P1615" i="1" s="1"/>
  <c r="Q1615" i="1" s="1"/>
  <c r="R1615" i="1" s="1"/>
  <c r="S1615" i="1" s="1"/>
  <c r="I1603" i="1"/>
  <c r="P1603" i="1" s="1"/>
  <c r="Q1603" i="1" s="1"/>
  <c r="R1603" i="1" s="1"/>
  <c r="S1603" i="1" s="1"/>
  <c r="I1591" i="1"/>
  <c r="P1591" i="1" s="1"/>
  <c r="Q1591" i="1" s="1"/>
  <c r="R1591" i="1" s="1"/>
  <c r="S1591" i="1" s="1"/>
  <c r="I1579" i="1"/>
  <c r="P1579" i="1" s="1"/>
  <c r="Q1579" i="1" s="1"/>
  <c r="R1579" i="1" s="1"/>
  <c r="S1579" i="1" s="1"/>
  <c r="I1567" i="1"/>
  <c r="P1567" i="1" s="1"/>
  <c r="Q1567" i="1" s="1"/>
  <c r="R1567" i="1" s="1"/>
  <c r="S1567" i="1" s="1"/>
  <c r="I1555" i="1"/>
  <c r="P1555" i="1" s="1"/>
  <c r="Q1555" i="1" s="1"/>
  <c r="R1555" i="1" s="1"/>
  <c r="S1555" i="1" s="1"/>
  <c r="I1543" i="1"/>
  <c r="P1543" i="1" s="1"/>
  <c r="Q1543" i="1" s="1"/>
  <c r="R1543" i="1" s="1"/>
  <c r="S1543" i="1" s="1"/>
  <c r="I1531" i="1"/>
  <c r="P1531" i="1" s="1"/>
  <c r="Q1531" i="1" s="1"/>
  <c r="R1531" i="1" s="1"/>
  <c r="S1531" i="1" s="1"/>
  <c r="I1519" i="1"/>
  <c r="P1519" i="1" s="1"/>
  <c r="Q1519" i="1" s="1"/>
  <c r="R1519" i="1" s="1"/>
  <c r="S1519" i="1" s="1"/>
  <c r="I1507" i="1"/>
  <c r="P1507" i="1" s="1"/>
  <c r="Q1507" i="1" s="1"/>
  <c r="R1507" i="1" s="1"/>
  <c r="S1507" i="1" s="1"/>
  <c r="I1495" i="1"/>
  <c r="P1495" i="1" s="1"/>
  <c r="Q1495" i="1" s="1"/>
  <c r="R1495" i="1" s="1"/>
  <c r="S1495" i="1" s="1"/>
  <c r="I1483" i="1"/>
  <c r="P1483" i="1" s="1"/>
  <c r="Q1483" i="1" s="1"/>
  <c r="R1483" i="1" s="1"/>
  <c r="I1471" i="1"/>
  <c r="P1471" i="1" s="1"/>
  <c r="Q1471" i="1" s="1"/>
  <c r="R1471" i="1" s="1"/>
  <c r="I1459" i="1"/>
  <c r="P1459" i="1" s="1"/>
  <c r="Q1459" i="1" s="1"/>
  <c r="R1459" i="1" s="1"/>
  <c r="I1447" i="1"/>
  <c r="P1447" i="1" s="1"/>
  <c r="Q1447" i="1" s="1"/>
  <c r="R1447" i="1" s="1"/>
  <c r="I1435" i="1"/>
  <c r="P1435" i="1" s="1"/>
  <c r="Q1435" i="1" s="1"/>
  <c r="R1435" i="1" s="1"/>
  <c r="S1435" i="1" s="1"/>
  <c r="I1423" i="1"/>
  <c r="P1423" i="1" s="1"/>
  <c r="Q1423" i="1" s="1"/>
  <c r="R1423" i="1" s="1"/>
  <c r="S1423" i="1" s="1"/>
  <c r="I1411" i="1"/>
  <c r="P1411" i="1" s="1"/>
  <c r="Q1411" i="1" s="1"/>
  <c r="R1411" i="1" s="1"/>
  <c r="S1411" i="1" s="1"/>
  <c r="I1399" i="1"/>
  <c r="P1399" i="1" s="1"/>
  <c r="Q1399" i="1" s="1"/>
  <c r="R1399" i="1" s="1"/>
  <c r="S1399" i="1" s="1"/>
  <c r="I1387" i="1"/>
  <c r="P1387" i="1" s="1"/>
  <c r="Q1387" i="1" s="1"/>
  <c r="R1387" i="1" s="1"/>
  <c r="I1375" i="1"/>
  <c r="P1375" i="1" s="1"/>
  <c r="Q1375" i="1" s="1"/>
  <c r="R1375" i="1" s="1"/>
  <c r="I1363" i="1"/>
  <c r="P1363" i="1" s="1"/>
  <c r="Q1363" i="1" s="1"/>
  <c r="R1363" i="1" s="1"/>
  <c r="S1363" i="1" s="1"/>
  <c r="I1351" i="1"/>
  <c r="P1351" i="1" s="1"/>
  <c r="Q1351" i="1" s="1"/>
  <c r="R1351" i="1" s="1"/>
  <c r="S1351" i="1" s="1"/>
  <c r="I1339" i="1"/>
  <c r="P1339" i="1" s="1"/>
  <c r="Q1339" i="1" s="1"/>
  <c r="R1339" i="1" s="1"/>
  <c r="S1339" i="1" s="1"/>
  <c r="I1327" i="1"/>
  <c r="P1327" i="1" s="1"/>
  <c r="Q1327" i="1" s="1"/>
  <c r="R1327" i="1" s="1"/>
  <c r="S1327" i="1" s="1"/>
  <c r="I1315" i="1"/>
  <c r="P1315" i="1" s="1"/>
  <c r="Q1315" i="1" s="1"/>
  <c r="R1315" i="1" s="1"/>
  <c r="S1315" i="1" s="1"/>
  <c r="I1303" i="1"/>
  <c r="P1303" i="1" s="1"/>
  <c r="Q1303" i="1" s="1"/>
  <c r="R1303" i="1" s="1"/>
  <c r="S1303" i="1" s="1"/>
  <c r="I1291" i="1"/>
  <c r="P1291" i="1" s="1"/>
  <c r="Q1291" i="1" s="1"/>
  <c r="R1291" i="1" s="1"/>
  <c r="S1291" i="1" s="1"/>
  <c r="I1279" i="1"/>
  <c r="P1279" i="1" s="1"/>
  <c r="Q1279" i="1" s="1"/>
  <c r="R1279" i="1" s="1"/>
  <c r="S1279" i="1" s="1"/>
  <c r="I1267" i="1"/>
  <c r="P1267" i="1" s="1"/>
  <c r="Q1267" i="1" s="1"/>
  <c r="R1267" i="1" s="1"/>
  <c r="S1267" i="1" s="1"/>
  <c r="I1087" i="1"/>
  <c r="P1087" i="1" s="1"/>
  <c r="Q1087" i="1" s="1"/>
  <c r="R1087" i="1" s="1"/>
  <c r="I670" i="1"/>
  <c r="P670" i="1" s="1"/>
  <c r="Q670" i="1" s="1"/>
  <c r="R670" i="1" s="1"/>
  <c r="I658" i="1"/>
  <c r="P658" i="1" s="1"/>
  <c r="Q658" i="1" s="1"/>
  <c r="R658" i="1" s="1"/>
  <c r="I646" i="1"/>
  <c r="P646" i="1" s="1"/>
  <c r="Q646" i="1" s="1"/>
  <c r="R646" i="1" s="1"/>
  <c r="I634" i="1"/>
  <c r="P634" i="1" s="1"/>
  <c r="Q634" i="1" s="1"/>
  <c r="R634" i="1" s="1"/>
  <c r="I622" i="1"/>
  <c r="P622" i="1" s="1"/>
  <c r="Q622" i="1" s="1"/>
  <c r="R622" i="1" s="1"/>
  <c r="S622" i="1" s="1"/>
  <c r="I610" i="1"/>
  <c r="P610" i="1" s="1"/>
  <c r="Q610" i="1" s="1"/>
  <c r="R610" i="1" s="1"/>
  <c r="I598" i="1"/>
  <c r="P598" i="1" s="1"/>
  <c r="Q598" i="1" s="1"/>
  <c r="R598" i="1" s="1"/>
  <c r="I586" i="1"/>
  <c r="P586" i="1" s="1"/>
  <c r="Q586" i="1" s="1"/>
  <c r="R586" i="1" s="1"/>
  <c r="I574" i="1"/>
  <c r="P574" i="1" s="1"/>
  <c r="Q574" i="1" s="1"/>
  <c r="R574" i="1" s="1"/>
  <c r="I562" i="1"/>
  <c r="P562" i="1" s="1"/>
  <c r="Q562" i="1" s="1"/>
  <c r="R562" i="1" s="1"/>
  <c r="S562" i="1" s="1"/>
  <c r="I550" i="1"/>
  <c r="P550" i="1" s="1"/>
  <c r="Q550" i="1" s="1"/>
  <c r="R550" i="1" s="1"/>
  <c r="I538" i="1"/>
  <c r="P538" i="1" s="1"/>
  <c r="Q538" i="1" s="1"/>
  <c r="R538" i="1" s="1"/>
  <c r="S538" i="1" s="1"/>
  <c r="I526" i="1"/>
  <c r="P526" i="1" s="1"/>
  <c r="Q526" i="1" s="1"/>
  <c r="R526" i="1" s="1"/>
  <c r="I514" i="1"/>
  <c r="P514" i="1" s="1"/>
  <c r="Q514" i="1" s="1"/>
  <c r="R514" i="1" s="1"/>
  <c r="I502" i="1"/>
  <c r="P502" i="1" s="1"/>
  <c r="Q502" i="1" s="1"/>
  <c r="R502" i="1" s="1"/>
  <c r="I490" i="1"/>
  <c r="P490" i="1" s="1"/>
  <c r="Q490" i="1" s="1"/>
  <c r="R490" i="1" s="1"/>
  <c r="I478" i="1"/>
  <c r="P478" i="1" s="1"/>
  <c r="Q478" i="1" s="1"/>
  <c r="R478" i="1" s="1"/>
  <c r="I466" i="1"/>
  <c r="P466" i="1" s="1"/>
  <c r="Q466" i="1" s="1"/>
  <c r="R466" i="1" s="1"/>
  <c r="I454" i="1"/>
  <c r="P454" i="1" s="1"/>
  <c r="Q454" i="1" s="1"/>
  <c r="R454" i="1" s="1"/>
  <c r="I442" i="1"/>
  <c r="P442" i="1" s="1"/>
  <c r="Q442" i="1" s="1"/>
  <c r="R442" i="1" s="1"/>
  <c r="I430" i="1"/>
  <c r="P430" i="1" s="1"/>
  <c r="Q430" i="1" s="1"/>
  <c r="R430" i="1" s="1"/>
  <c r="S430" i="1" s="1"/>
  <c r="I418" i="1"/>
  <c r="P418" i="1" s="1"/>
  <c r="Q418" i="1" s="1"/>
  <c r="R418" i="1" s="1"/>
  <c r="I406" i="1"/>
  <c r="P406" i="1" s="1"/>
  <c r="Q406" i="1" s="1"/>
  <c r="R406" i="1" s="1"/>
  <c r="S406" i="1" s="1"/>
  <c r="I394" i="1"/>
  <c r="P394" i="1" s="1"/>
  <c r="Q394" i="1" s="1"/>
  <c r="R394" i="1" s="1"/>
  <c r="I382" i="1"/>
  <c r="P382" i="1" s="1"/>
  <c r="Q382" i="1" s="1"/>
  <c r="R382" i="1" s="1"/>
  <c r="I370" i="1"/>
  <c r="P370" i="1" s="1"/>
  <c r="Q370" i="1" s="1"/>
  <c r="R370" i="1" s="1"/>
  <c r="I358" i="1"/>
  <c r="P358" i="1" s="1"/>
  <c r="Q358" i="1" s="1"/>
  <c r="R358" i="1" s="1"/>
  <c r="I346" i="1"/>
  <c r="P346" i="1" s="1"/>
  <c r="Q346" i="1" s="1"/>
  <c r="R346" i="1" s="1"/>
  <c r="I334" i="1"/>
  <c r="P334" i="1" s="1"/>
  <c r="Q334" i="1" s="1"/>
  <c r="R334" i="1" s="1"/>
  <c r="I322" i="1"/>
  <c r="P322" i="1" s="1"/>
  <c r="Q322" i="1" s="1"/>
  <c r="R322" i="1" s="1"/>
  <c r="I310" i="1"/>
  <c r="P310" i="1" s="1"/>
  <c r="Q310" i="1" s="1"/>
  <c r="R310" i="1" s="1"/>
  <c r="I298" i="1"/>
  <c r="P298" i="1" s="1"/>
  <c r="Q298" i="1" s="1"/>
  <c r="R298" i="1" s="1"/>
  <c r="I286" i="1"/>
  <c r="P286" i="1" s="1"/>
  <c r="Q286" i="1" s="1"/>
  <c r="R286" i="1" s="1"/>
  <c r="I274" i="1"/>
  <c r="P274" i="1" s="1"/>
  <c r="Q274" i="1" s="1"/>
  <c r="R274" i="1" s="1"/>
  <c r="I262" i="1"/>
  <c r="P262" i="1" s="1"/>
  <c r="Q262" i="1" s="1"/>
  <c r="R262" i="1" s="1"/>
  <c r="I250" i="1"/>
  <c r="P250" i="1" s="1"/>
  <c r="Q250" i="1" s="1"/>
  <c r="R250" i="1" s="1"/>
  <c r="I238" i="1"/>
  <c r="P238" i="1" s="1"/>
  <c r="Q238" i="1" s="1"/>
  <c r="R238" i="1" s="1"/>
  <c r="I226" i="1"/>
  <c r="P226" i="1" s="1"/>
  <c r="Q226" i="1" s="1"/>
  <c r="R226" i="1" s="1"/>
  <c r="I214" i="1"/>
  <c r="P214" i="1" s="1"/>
  <c r="Q214" i="1" s="1"/>
  <c r="R214" i="1" s="1"/>
  <c r="I202" i="1"/>
  <c r="P202" i="1" s="1"/>
  <c r="Q202" i="1" s="1"/>
  <c r="R202" i="1" s="1"/>
  <c r="S202" i="1" s="1"/>
  <c r="I190" i="1"/>
  <c r="P190" i="1" s="1"/>
  <c r="Q190" i="1" s="1"/>
  <c r="R190" i="1" s="1"/>
  <c r="I178" i="1"/>
  <c r="P178" i="1" s="1"/>
  <c r="Q178" i="1" s="1"/>
  <c r="R178" i="1" s="1"/>
  <c r="I166" i="1"/>
  <c r="P166" i="1" s="1"/>
  <c r="Q166" i="1" s="1"/>
  <c r="R166" i="1" s="1"/>
  <c r="I154" i="1"/>
  <c r="P154" i="1" s="1"/>
  <c r="Q154" i="1" s="1"/>
  <c r="R154" i="1" s="1"/>
  <c r="I142" i="1"/>
  <c r="P142" i="1" s="1"/>
  <c r="Q142" i="1" s="1"/>
  <c r="R142" i="1" s="1"/>
  <c r="I130" i="1"/>
  <c r="P130" i="1" s="1"/>
  <c r="Q130" i="1" s="1"/>
  <c r="R130" i="1" s="1"/>
  <c r="I118" i="1"/>
  <c r="P118" i="1" s="1"/>
  <c r="Q118" i="1" s="1"/>
  <c r="R118" i="1" s="1"/>
  <c r="I106" i="1"/>
  <c r="P106" i="1" s="1"/>
  <c r="Q106" i="1" s="1"/>
  <c r="R106" i="1" s="1"/>
  <c r="I94" i="1"/>
  <c r="P94" i="1" s="1"/>
  <c r="Q94" i="1" s="1"/>
  <c r="R94" i="1" s="1"/>
  <c r="I82" i="1"/>
  <c r="P82" i="1" s="1"/>
  <c r="Q82" i="1" s="1"/>
  <c r="R82" i="1" s="1"/>
  <c r="I70" i="1"/>
  <c r="P70" i="1" s="1"/>
  <c r="Q70" i="1" s="1"/>
  <c r="R70" i="1" s="1"/>
  <c r="S70" i="1" s="1"/>
  <c r="I58" i="1"/>
  <c r="P58" i="1" s="1"/>
  <c r="Q58" i="1" s="1"/>
  <c r="R58" i="1" s="1"/>
  <c r="I46" i="1"/>
  <c r="P46" i="1" s="1"/>
  <c r="Q46" i="1" s="1"/>
  <c r="R46" i="1" s="1"/>
  <c r="S46" i="1" s="1"/>
  <c r="I34" i="1"/>
  <c r="P34" i="1" s="1"/>
  <c r="Q34" i="1" s="1"/>
  <c r="R34" i="1" s="1"/>
  <c r="I22" i="1"/>
  <c r="P22" i="1" s="1"/>
  <c r="Q22" i="1" s="1"/>
  <c r="R22" i="1" s="1"/>
  <c r="I10" i="1"/>
  <c r="P10" i="1" s="1"/>
  <c r="Q10" i="1" s="1"/>
  <c r="R10" i="1" s="1"/>
  <c r="S10" i="1" s="1"/>
  <c r="I1529" i="1"/>
  <c r="P1529" i="1" s="1"/>
  <c r="Q1529" i="1" s="1"/>
  <c r="R1529" i="1" s="1"/>
  <c r="S1529" i="1" s="1"/>
  <c r="I1275" i="1"/>
  <c r="P1275" i="1" s="1"/>
  <c r="Q1275" i="1" s="1"/>
  <c r="R1275" i="1" s="1"/>
  <c r="S1275" i="1" s="1"/>
  <c r="I1263" i="1"/>
  <c r="P1263" i="1" s="1"/>
  <c r="Q1263" i="1" s="1"/>
  <c r="R1263" i="1" s="1"/>
  <c r="S1263" i="1" s="1"/>
  <c r="I1251" i="1"/>
  <c r="P1251" i="1" s="1"/>
  <c r="Q1251" i="1" s="1"/>
  <c r="R1251" i="1" s="1"/>
  <c r="S1251" i="1" s="1"/>
  <c r="I1239" i="1"/>
  <c r="P1239" i="1" s="1"/>
  <c r="Q1239" i="1" s="1"/>
  <c r="R1239" i="1" s="1"/>
  <c r="S1239" i="1" s="1"/>
  <c r="I1227" i="1"/>
  <c r="P1227" i="1" s="1"/>
  <c r="Q1227" i="1" s="1"/>
  <c r="R1227" i="1" s="1"/>
  <c r="S1227" i="1" s="1"/>
  <c r="I1215" i="1"/>
  <c r="P1215" i="1" s="1"/>
  <c r="Q1215" i="1" s="1"/>
  <c r="R1215" i="1" s="1"/>
  <c r="S1215" i="1" s="1"/>
  <c r="I1203" i="1"/>
  <c r="P1203" i="1" s="1"/>
  <c r="Q1203" i="1" s="1"/>
  <c r="R1203" i="1" s="1"/>
  <c r="S1203" i="1" s="1"/>
  <c r="I1191" i="1"/>
  <c r="P1191" i="1" s="1"/>
  <c r="Q1191" i="1" s="1"/>
  <c r="R1191" i="1" s="1"/>
  <c r="S1191" i="1" s="1"/>
  <c r="I1179" i="1"/>
  <c r="P1179" i="1" s="1"/>
  <c r="Q1179" i="1" s="1"/>
  <c r="R1179" i="1" s="1"/>
  <c r="S1179" i="1" s="1"/>
  <c r="I1167" i="1"/>
  <c r="P1167" i="1" s="1"/>
  <c r="Q1167" i="1" s="1"/>
  <c r="R1167" i="1" s="1"/>
  <c r="S1167" i="1" s="1"/>
  <c r="I1155" i="1"/>
  <c r="P1155" i="1" s="1"/>
  <c r="Q1155" i="1" s="1"/>
  <c r="R1155" i="1" s="1"/>
  <c r="I1143" i="1"/>
  <c r="P1143" i="1" s="1"/>
  <c r="Q1143" i="1" s="1"/>
  <c r="R1143" i="1" s="1"/>
  <c r="I1131" i="1"/>
  <c r="P1131" i="1" s="1"/>
  <c r="Q1131" i="1" s="1"/>
  <c r="R1131" i="1" s="1"/>
  <c r="S1131" i="1" s="1"/>
  <c r="I1119" i="1"/>
  <c r="P1119" i="1" s="1"/>
  <c r="Q1119" i="1" s="1"/>
  <c r="R1119" i="1" s="1"/>
  <c r="S1119" i="1" s="1"/>
  <c r="I1107" i="1"/>
  <c r="P1107" i="1" s="1"/>
  <c r="Q1107" i="1" s="1"/>
  <c r="R1107" i="1" s="1"/>
  <c r="S1107" i="1" s="1"/>
  <c r="I1095" i="1"/>
  <c r="P1095" i="1" s="1"/>
  <c r="Q1095" i="1" s="1"/>
  <c r="R1095" i="1" s="1"/>
  <c r="S1095" i="1" s="1"/>
  <c r="I1083" i="1"/>
  <c r="P1083" i="1" s="1"/>
  <c r="Q1083" i="1" s="1"/>
  <c r="R1083" i="1" s="1"/>
  <c r="S1083" i="1" s="1"/>
  <c r="I1071" i="1"/>
  <c r="P1071" i="1" s="1"/>
  <c r="Q1071" i="1" s="1"/>
  <c r="R1071" i="1" s="1"/>
  <c r="I1059" i="1"/>
  <c r="P1059" i="1" s="1"/>
  <c r="Q1059" i="1" s="1"/>
  <c r="R1059" i="1" s="1"/>
  <c r="S1059" i="1" s="1"/>
  <c r="I1047" i="1"/>
  <c r="P1047" i="1" s="1"/>
  <c r="Q1047" i="1" s="1"/>
  <c r="R1047" i="1" s="1"/>
  <c r="S1047" i="1" s="1"/>
  <c r="I1035" i="1"/>
  <c r="P1035" i="1" s="1"/>
  <c r="Q1035" i="1" s="1"/>
  <c r="R1035" i="1" s="1"/>
  <c r="I1023" i="1"/>
  <c r="P1023" i="1" s="1"/>
  <c r="Q1023" i="1" s="1"/>
  <c r="R1023" i="1" s="1"/>
  <c r="I1011" i="1"/>
  <c r="P1011" i="1" s="1"/>
  <c r="Q1011" i="1" s="1"/>
  <c r="R1011" i="1" s="1"/>
  <c r="I999" i="1"/>
  <c r="P999" i="1" s="1"/>
  <c r="Q999" i="1" s="1"/>
  <c r="R999" i="1" s="1"/>
  <c r="I987" i="1"/>
  <c r="P987" i="1" s="1"/>
  <c r="Q987" i="1" s="1"/>
  <c r="R987" i="1" s="1"/>
  <c r="S987" i="1" s="1"/>
  <c r="I975" i="1"/>
  <c r="P975" i="1" s="1"/>
  <c r="Q975" i="1" s="1"/>
  <c r="R975" i="1" s="1"/>
  <c r="S975" i="1" s="1"/>
  <c r="I963" i="1"/>
  <c r="P963" i="1" s="1"/>
  <c r="Q963" i="1" s="1"/>
  <c r="R963" i="1" s="1"/>
  <c r="I951" i="1"/>
  <c r="P951" i="1" s="1"/>
  <c r="Q951" i="1" s="1"/>
  <c r="R951" i="1" s="1"/>
  <c r="S951" i="1" s="1"/>
  <c r="I939" i="1"/>
  <c r="P939" i="1" s="1"/>
  <c r="Q939" i="1" s="1"/>
  <c r="R939" i="1" s="1"/>
  <c r="S939" i="1" s="1"/>
  <c r="I927" i="1"/>
  <c r="P927" i="1" s="1"/>
  <c r="Q927" i="1" s="1"/>
  <c r="R927" i="1" s="1"/>
  <c r="S927" i="1" s="1"/>
  <c r="I915" i="1"/>
  <c r="P915" i="1" s="1"/>
  <c r="Q915" i="1" s="1"/>
  <c r="R915" i="1" s="1"/>
  <c r="S915" i="1" s="1"/>
  <c r="I903" i="1"/>
  <c r="P903" i="1" s="1"/>
  <c r="Q903" i="1" s="1"/>
  <c r="R903" i="1" s="1"/>
  <c r="S903" i="1" s="1"/>
  <c r="I891" i="1"/>
  <c r="P891" i="1" s="1"/>
  <c r="Q891" i="1" s="1"/>
  <c r="R891" i="1" s="1"/>
  <c r="S891" i="1" s="1"/>
  <c r="I879" i="1"/>
  <c r="P879" i="1" s="1"/>
  <c r="Q879" i="1" s="1"/>
  <c r="R879" i="1" s="1"/>
  <c r="S879" i="1" s="1"/>
  <c r="I867" i="1"/>
  <c r="P867" i="1" s="1"/>
  <c r="Q867" i="1" s="1"/>
  <c r="R867" i="1" s="1"/>
  <c r="S867" i="1" s="1"/>
  <c r="I855" i="1"/>
  <c r="P855" i="1" s="1"/>
  <c r="Q855" i="1" s="1"/>
  <c r="R855" i="1" s="1"/>
  <c r="S855" i="1" s="1"/>
  <c r="I843" i="1"/>
  <c r="P843" i="1" s="1"/>
  <c r="Q843" i="1" s="1"/>
  <c r="R843" i="1" s="1"/>
  <c r="S843" i="1" s="1"/>
  <c r="I831" i="1"/>
  <c r="P831" i="1" s="1"/>
  <c r="Q831" i="1" s="1"/>
  <c r="R831" i="1" s="1"/>
  <c r="S831" i="1" s="1"/>
  <c r="I819" i="1"/>
  <c r="P819" i="1" s="1"/>
  <c r="Q819" i="1" s="1"/>
  <c r="R819" i="1" s="1"/>
  <c r="S819" i="1" s="1"/>
  <c r="I807" i="1"/>
  <c r="P807" i="1" s="1"/>
  <c r="Q807" i="1" s="1"/>
  <c r="R807" i="1" s="1"/>
  <c r="I795" i="1"/>
  <c r="P795" i="1" s="1"/>
  <c r="Q795" i="1" s="1"/>
  <c r="R795" i="1" s="1"/>
  <c r="S795" i="1" s="1"/>
  <c r="I783" i="1"/>
  <c r="P783" i="1" s="1"/>
  <c r="Q783" i="1" s="1"/>
  <c r="R783" i="1" s="1"/>
  <c r="S783" i="1" s="1"/>
  <c r="I771" i="1"/>
  <c r="P771" i="1" s="1"/>
  <c r="Q771" i="1" s="1"/>
  <c r="R771" i="1" s="1"/>
  <c r="I759" i="1"/>
  <c r="P759" i="1" s="1"/>
  <c r="Q759" i="1" s="1"/>
  <c r="R759" i="1" s="1"/>
  <c r="I747" i="1"/>
  <c r="P747" i="1" s="1"/>
  <c r="Q747" i="1" s="1"/>
  <c r="R747" i="1" s="1"/>
  <c r="I735" i="1"/>
  <c r="P735" i="1" s="1"/>
  <c r="Q735" i="1" s="1"/>
  <c r="R735" i="1" s="1"/>
  <c r="I723" i="1"/>
  <c r="P723" i="1" s="1"/>
  <c r="Q723" i="1" s="1"/>
  <c r="R723" i="1" s="1"/>
  <c r="I711" i="1"/>
  <c r="P711" i="1" s="1"/>
  <c r="Q711" i="1" s="1"/>
  <c r="R711" i="1" s="1"/>
  <c r="I699" i="1"/>
  <c r="P699" i="1" s="1"/>
  <c r="Q699" i="1" s="1"/>
  <c r="R699" i="1" s="1"/>
  <c r="S699" i="1" s="1"/>
  <c r="I687" i="1"/>
  <c r="P687" i="1" s="1"/>
  <c r="Q687" i="1" s="1"/>
  <c r="R687" i="1" s="1"/>
  <c r="I675" i="1"/>
  <c r="P675" i="1" s="1"/>
  <c r="Q675" i="1" s="1"/>
  <c r="R675" i="1" s="1"/>
  <c r="I663" i="1"/>
  <c r="P663" i="1" s="1"/>
  <c r="Q663" i="1" s="1"/>
  <c r="R663" i="1" s="1"/>
  <c r="I1010" i="1"/>
  <c r="P1010" i="1" s="1"/>
  <c r="Q1010" i="1" s="1"/>
  <c r="R1010" i="1" s="1"/>
  <c r="I998" i="1"/>
  <c r="P998" i="1" s="1"/>
  <c r="Q998" i="1" s="1"/>
  <c r="R998" i="1" s="1"/>
  <c r="I986" i="1"/>
  <c r="P986" i="1" s="1"/>
  <c r="Q986" i="1" s="1"/>
  <c r="R986" i="1" s="1"/>
  <c r="S986" i="1" s="1"/>
  <c r="I974" i="1"/>
  <c r="P974" i="1" s="1"/>
  <c r="Q974" i="1" s="1"/>
  <c r="R974" i="1" s="1"/>
  <c r="S974" i="1" s="1"/>
  <c r="I962" i="1"/>
  <c r="P962" i="1" s="1"/>
  <c r="Q962" i="1" s="1"/>
  <c r="R962" i="1" s="1"/>
  <c r="I950" i="1"/>
  <c r="P950" i="1" s="1"/>
  <c r="Q950" i="1" s="1"/>
  <c r="R950" i="1" s="1"/>
  <c r="S950" i="1" s="1"/>
  <c r="I938" i="1"/>
  <c r="P938" i="1" s="1"/>
  <c r="Q938" i="1" s="1"/>
  <c r="R938" i="1" s="1"/>
  <c r="S938" i="1" s="1"/>
  <c r="I926" i="1"/>
  <c r="P926" i="1" s="1"/>
  <c r="Q926" i="1" s="1"/>
  <c r="R926" i="1" s="1"/>
  <c r="S926" i="1" s="1"/>
  <c r="I914" i="1"/>
  <c r="P914" i="1" s="1"/>
  <c r="Q914" i="1" s="1"/>
  <c r="R914" i="1" s="1"/>
  <c r="S914" i="1" s="1"/>
  <c r="I902" i="1"/>
  <c r="P902" i="1" s="1"/>
  <c r="Q902" i="1" s="1"/>
  <c r="R902" i="1" s="1"/>
  <c r="S902" i="1" s="1"/>
  <c r="I890" i="1"/>
  <c r="P890" i="1" s="1"/>
  <c r="Q890" i="1" s="1"/>
  <c r="R890" i="1" s="1"/>
  <c r="S890" i="1" s="1"/>
  <c r="I878" i="1"/>
  <c r="P878" i="1" s="1"/>
  <c r="Q878" i="1" s="1"/>
  <c r="R878" i="1" s="1"/>
  <c r="S878" i="1" s="1"/>
  <c r="I866" i="1"/>
  <c r="P866" i="1" s="1"/>
  <c r="Q866" i="1" s="1"/>
  <c r="R866" i="1" s="1"/>
  <c r="S866" i="1" s="1"/>
  <c r="I854" i="1"/>
  <c r="P854" i="1" s="1"/>
  <c r="Q854" i="1" s="1"/>
  <c r="R854" i="1" s="1"/>
  <c r="S854" i="1" s="1"/>
  <c r="I842" i="1"/>
  <c r="P842" i="1" s="1"/>
  <c r="Q842" i="1" s="1"/>
  <c r="R842" i="1" s="1"/>
  <c r="S842" i="1" s="1"/>
  <c r="I830" i="1"/>
  <c r="P830" i="1" s="1"/>
  <c r="Q830" i="1" s="1"/>
  <c r="R830" i="1" s="1"/>
  <c r="S830" i="1" s="1"/>
  <c r="I818" i="1"/>
  <c r="P818" i="1" s="1"/>
  <c r="Q818" i="1" s="1"/>
  <c r="R818" i="1" s="1"/>
  <c r="S818" i="1" s="1"/>
  <c r="I806" i="1"/>
  <c r="P806" i="1" s="1"/>
  <c r="Q806" i="1" s="1"/>
  <c r="R806" i="1" s="1"/>
  <c r="I794" i="1"/>
  <c r="P794" i="1" s="1"/>
  <c r="Q794" i="1" s="1"/>
  <c r="R794" i="1" s="1"/>
  <c r="S794" i="1" s="1"/>
  <c r="I782" i="1"/>
  <c r="P782" i="1" s="1"/>
  <c r="Q782" i="1" s="1"/>
  <c r="R782" i="1" s="1"/>
  <c r="S782" i="1" s="1"/>
  <c r="I770" i="1"/>
  <c r="P770" i="1" s="1"/>
  <c r="Q770" i="1" s="1"/>
  <c r="R770" i="1" s="1"/>
  <c r="I758" i="1"/>
  <c r="P758" i="1" s="1"/>
  <c r="Q758" i="1" s="1"/>
  <c r="R758" i="1" s="1"/>
  <c r="I746" i="1"/>
  <c r="P746" i="1" s="1"/>
  <c r="Q746" i="1" s="1"/>
  <c r="R746" i="1" s="1"/>
  <c r="I734" i="1"/>
  <c r="P734" i="1" s="1"/>
  <c r="Q734" i="1" s="1"/>
  <c r="R734" i="1" s="1"/>
  <c r="I722" i="1"/>
  <c r="P722" i="1" s="1"/>
  <c r="Q722" i="1" s="1"/>
  <c r="R722" i="1" s="1"/>
  <c r="S722" i="1" s="1"/>
  <c r="I710" i="1"/>
  <c r="P710" i="1" s="1"/>
  <c r="Q710" i="1" s="1"/>
  <c r="R710" i="1" s="1"/>
  <c r="I698" i="1"/>
  <c r="P698" i="1" s="1"/>
  <c r="Q698" i="1" s="1"/>
  <c r="R698" i="1" s="1"/>
  <c r="I686" i="1"/>
  <c r="P686" i="1" s="1"/>
  <c r="Q686" i="1" s="1"/>
  <c r="R686" i="1" s="1"/>
  <c r="I674" i="1"/>
  <c r="P674" i="1" s="1"/>
  <c r="Q674" i="1" s="1"/>
  <c r="R674" i="1" s="1"/>
  <c r="S674" i="1" s="1"/>
  <c r="I662" i="1"/>
  <c r="P662" i="1" s="1"/>
  <c r="Q662" i="1" s="1"/>
  <c r="R662" i="1" s="1"/>
  <c r="I650" i="1"/>
  <c r="P650" i="1" s="1"/>
  <c r="Q650" i="1" s="1"/>
  <c r="R650" i="1" s="1"/>
  <c r="I638" i="1"/>
  <c r="P638" i="1" s="1"/>
  <c r="Q638" i="1" s="1"/>
  <c r="R638" i="1" s="1"/>
  <c r="I626" i="1"/>
  <c r="P626" i="1" s="1"/>
  <c r="Q626" i="1" s="1"/>
  <c r="R626" i="1" s="1"/>
  <c r="I614" i="1"/>
  <c r="P614" i="1" s="1"/>
  <c r="Q614" i="1" s="1"/>
  <c r="R614" i="1" s="1"/>
  <c r="I602" i="1"/>
  <c r="P602" i="1" s="1"/>
  <c r="Q602" i="1" s="1"/>
  <c r="R602" i="1" s="1"/>
  <c r="I590" i="1"/>
  <c r="P590" i="1" s="1"/>
  <c r="Q590" i="1" s="1"/>
  <c r="R590" i="1" s="1"/>
  <c r="I578" i="1"/>
  <c r="P578" i="1" s="1"/>
  <c r="Q578" i="1" s="1"/>
  <c r="R578" i="1" s="1"/>
  <c r="I566" i="1"/>
  <c r="P566" i="1" s="1"/>
  <c r="Q566" i="1" s="1"/>
  <c r="R566" i="1" s="1"/>
  <c r="I554" i="1"/>
  <c r="P554" i="1" s="1"/>
  <c r="Q554" i="1" s="1"/>
  <c r="R554" i="1" s="1"/>
  <c r="I542" i="1"/>
  <c r="P542" i="1" s="1"/>
  <c r="Q542" i="1" s="1"/>
  <c r="R542" i="1" s="1"/>
  <c r="I530" i="1"/>
  <c r="P530" i="1" s="1"/>
  <c r="Q530" i="1" s="1"/>
  <c r="R530" i="1" s="1"/>
  <c r="I518" i="1"/>
  <c r="P518" i="1" s="1"/>
  <c r="Q518" i="1" s="1"/>
  <c r="R518" i="1" s="1"/>
  <c r="S518" i="1" s="1"/>
  <c r="I506" i="1"/>
  <c r="P506" i="1" s="1"/>
  <c r="Q506" i="1" s="1"/>
  <c r="R506" i="1" s="1"/>
  <c r="I494" i="1"/>
  <c r="P494" i="1" s="1"/>
  <c r="Q494" i="1" s="1"/>
  <c r="R494" i="1" s="1"/>
  <c r="I482" i="1"/>
  <c r="P482" i="1" s="1"/>
  <c r="Q482" i="1" s="1"/>
  <c r="R482" i="1" s="1"/>
  <c r="I470" i="1"/>
  <c r="P470" i="1" s="1"/>
  <c r="Q470" i="1" s="1"/>
  <c r="R470" i="1" s="1"/>
  <c r="I458" i="1"/>
  <c r="P458" i="1" s="1"/>
  <c r="Q458" i="1" s="1"/>
  <c r="R458" i="1" s="1"/>
  <c r="I446" i="1"/>
  <c r="P446" i="1" s="1"/>
  <c r="Q446" i="1" s="1"/>
  <c r="R446" i="1" s="1"/>
  <c r="I434" i="1"/>
  <c r="P434" i="1" s="1"/>
  <c r="Q434" i="1" s="1"/>
  <c r="R434" i="1" s="1"/>
  <c r="S434" i="1" s="1"/>
  <c r="I422" i="1"/>
  <c r="P422" i="1" s="1"/>
  <c r="Q422" i="1" s="1"/>
  <c r="R422" i="1" s="1"/>
  <c r="I410" i="1"/>
  <c r="P410" i="1" s="1"/>
  <c r="Q410" i="1" s="1"/>
  <c r="R410" i="1" s="1"/>
  <c r="I398" i="1"/>
  <c r="P398" i="1" s="1"/>
  <c r="Q398" i="1" s="1"/>
  <c r="R398" i="1" s="1"/>
  <c r="S398" i="1" s="1"/>
  <c r="I386" i="1"/>
  <c r="P386" i="1" s="1"/>
  <c r="Q386" i="1" s="1"/>
  <c r="R386" i="1" s="1"/>
  <c r="I374" i="1"/>
  <c r="P374" i="1" s="1"/>
  <c r="Q374" i="1" s="1"/>
  <c r="R374" i="1" s="1"/>
  <c r="I362" i="1"/>
  <c r="P362" i="1" s="1"/>
  <c r="Q362" i="1" s="1"/>
  <c r="R362" i="1" s="1"/>
  <c r="S362" i="1" s="1"/>
  <c r="I350" i="1"/>
  <c r="P350" i="1" s="1"/>
  <c r="Q350" i="1" s="1"/>
  <c r="R350" i="1" s="1"/>
  <c r="I338" i="1"/>
  <c r="P338" i="1" s="1"/>
  <c r="Q338" i="1" s="1"/>
  <c r="R338" i="1" s="1"/>
  <c r="S338" i="1" s="1"/>
  <c r="I326" i="1"/>
  <c r="P326" i="1" s="1"/>
  <c r="Q326" i="1" s="1"/>
  <c r="R326" i="1" s="1"/>
  <c r="S326" i="1" s="1"/>
  <c r="I314" i="1"/>
  <c r="P314" i="1" s="1"/>
  <c r="Q314" i="1" s="1"/>
  <c r="R314" i="1" s="1"/>
  <c r="S314" i="1" s="1"/>
  <c r="I302" i="1"/>
  <c r="P302" i="1" s="1"/>
  <c r="Q302" i="1" s="1"/>
  <c r="R302" i="1" s="1"/>
  <c r="I290" i="1"/>
  <c r="P290" i="1" s="1"/>
  <c r="Q290" i="1" s="1"/>
  <c r="R290" i="1" s="1"/>
  <c r="I278" i="1"/>
  <c r="P278" i="1" s="1"/>
  <c r="Q278" i="1" s="1"/>
  <c r="R278" i="1" s="1"/>
  <c r="I266" i="1"/>
  <c r="P266" i="1" s="1"/>
  <c r="Q266" i="1" s="1"/>
  <c r="R266" i="1" s="1"/>
  <c r="S266" i="1" s="1"/>
  <c r="I254" i="1"/>
  <c r="P254" i="1" s="1"/>
  <c r="Q254" i="1" s="1"/>
  <c r="R254" i="1" s="1"/>
  <c r="I242" i="1"/>
  <c r="P242" i="1" s="1"/>
  <c r="Q242" i="1" s="1"/>
  <c r="R242" i="1" s="1"/>
  <c r="I230" i="1"/>
  <c r="P230" i="1" s="1"/>
  <c r="Q230" i="1" s="1"/>
  <c r="R230" i="1" s="1"/>
  <c r="I218" i="1"/>
  <c r="P218" i="1" s="1"/>
  <c r="Q218" i="1" s="1"/>
  <c r="R218" i="1" s="1"/>
  <c r="I206" i="1"/>
  <c r="P206" i="1" s="1"/>
  <c r="Q206" i="1" s="1"/>
  <c r="R206" i="1" s="1"/>
  <c r="I194" i="1"/>
  <c r="P194" i="1" s="1"/>
  <c r="Q194" i="1" s="1"/>
  <c r="R194" i="1" s="1"/>
  <c r="I182" i="1"/>
  <c r="P182" i="1" s="1"/>
  <c r="Q182" i="1" s="1"/>
  <c r="R182" i="1" s="1"/>
  <c r="I170" i="1"/>
  <c r="P170" i="1" s="1"/>
  <c r="Q170" i="1" s="1"/>
  <c r="R170" i="1" s="1"/>
  <c r="I158" i="1"/>
  <c r="P158" i="1" s="1"/>
  <c r="Q158" i="1" s="1"/>
  <c r="R158" i="1" s="1"/>
  <c r="I146" i="1"/>
  <c r="P146" i="1" s="1"/>
  <c r="Q146" i="1" s="1"/>
  <c r="R146" i="1" s="1"/>
  <c r="I134" i="1"/>
  <c r="P134" i="1" s="1"/>
  <c r="Q134" i="1" s="1"/>
  <c r="R134" i="1" s="1"/>
  <c r="I122" i="1"/>
  <c r="P122" i="1" s="1"/>
  <c r="Q122" i="1" s="1"/>
  <c r="R122" i="1" s="1"/>
  <c r="I110" i="1"/>
  <c r="P110" i="1" s="1"/>
  <c r="Q110" i="1" s="1"/>
  <c r="R110" i="1" s="1"/>
  <c r="I98" i="1"/>
  <c r="P98" i="1" s="1"/>
  <c r="Q98" i="1" s="1"/>
  <c r="R98" i="1" s="1"/>
  <c r="I86" i="1"/>
  <c r="P86" i="1" s="1"/>
  <c r="Q86" i="1" s="1"/>
  <c r="R86" i="1" s="1"/>
  <c r="I74" i="1"/>
  <c r="P74" i="1" s="1"/>
  <c r="Q74" i="1" s="1"/>
  <c r="R74" i="1" s="1"/>
  <c r="I62" i="1"/>
  <c r="P62" i="1" s="1"/>
  <c r="Q62" i="1" s="1"/>
  <c r="R62" i="1" s="1"/>
  <c r="S62" i="1" s="1"/>
  <c r="I50" i="1"/>
  <c r="P50" i="1" s="1"/>
  <c r="Q50" i="1" s="1"/>
  <c r="R50" i="1" s="1"/>
  <c r="S50" i="1" s="1"/>
  <c r="I38" i="1"/>
  <c r="P38" i="1" s="1"/>
  <c r="Q38" i="1" s="1"/>
  <c r="R38" i="1" s="1"/>
  <c r="I26" i="1"/>
  <c r="P26" i="1" s="1"/>
  <c r="Q26" i="1" s="1"/>
  <c r="R26" i="1" s="1"/>
  <c r="I14" i="1"/>
  <c r="P14" i="1" s="1"/>
  <c r="Q14" i="1" s="1"/>
  <c r="R14" i="1" s="1"/>
  <c r="S14" i="1" s="1"/>
  <c r="I973" i="1"/>
  <c r="P973" i="1" s="1"/>
  <c r="Q973" i="1" s="1"/>
  <c r="R973" i="1" s="1"/>
  <c r="S973" i="1" s="1"/>
  <c r="I961" i="1"/>
  <c r="P961" i="1" s="1"/>
  <c r="Q961" i="1" s="1"/>
  <c r="R961" i="1" s="1"/>
  <c r="S961" i="1" s="1"/>
  <c r="I949" i="1"/>
  <c r="P949" i="1" s="1"/>
  <c r="Q949" i="1" s="1"/>
  <c r="R949" i="1" s="1"/>
  <c r="S949" i="1" s="1"/>
  <c r="I937" i="1"/>
  <c r="P937" i="1" s="1"/>
  <c r="Q937" i="1" s="1"/>
  <c r="R937" i="1" s="1"/>
  <c r="S937" i="1" s="1"/>
  <c r="I925" i="1"/>
  <c r="P925" i="1" s="1"/>
  <c r="Q925" i="1" s="1"/>
  <c r="R925" i="1" s="1"/>
  <c r="S925" i="1" s="1"/>
  <c r="I913" i="1"/>
  <c r="P913" i="1" s="1"/>
  <c r="Q913" i="1" s="1"/>
  <c r="R913" i="1" s="1"/>
  <c r="I901" i="1"/>
  <c r="P901" i="1" s="1"/>
  <c r="Q901" i="1" s="1"/>
  <c r="R901" i="1" s="1"/>
  <c r="S901" i="1" s="1"/>
  <c r="I889" i="1"/>
  <c r="P889" i="1" s="1"/>
  <c r="Q889" i="1" s="1"/>
  <c r="R889" i="1" s="1"/>
  <c r="S889" i="1" s="1"/>
  <c r="I877" i="1"/>
  <c r="P877" i="1" s="1"/>
  <c r="Q877" i="1" s="1"/>
  <c r="R877" i="1" s="1"/>
  <c r="S877" i="1" s="1"/>
  <c r="I865" i="1"/>
  <c r="P865" i="1" s="1"/>
  <c r="Q865" i="1" s="1"/>
  <c r="R865" i="1" s="1"/>
  <c r="S865" i="1" s="1"/>
  <c r="I853" i="1"/>
  <c r="P853" i="1" s="1"/>
  <c r="Q853" i="1" s="1"/>
  <c r="R853" i="1" s="1"/>
  <c r="S853" i="1" s="1"/>
  <c r="I841" i="1"/>
  <c r="P841" i="1" s="1"/>
  <c r="Q841" i="1" s="1"/>
  <c r="R841" i="1" s="1"/>
  <c r="S841" i="1" s="1"/>
  <c r="I829" i="1"/>
  <c r="P829" i="1" s="1"/>
  <c r="Q829" i="1" s="1"/>
  <c r="R829" i="1" s="1"/>
  <c r="S829" i="1" s="1"/>
  <c r="I817" i="1"/>
  <c r="P817" i="1" s="1"/>
  <c r="Q817" i="1" s="1"/>
  <c r="R817" i="1" s="1"/>
  <c r="S817" i="1" s="1"/>
  <c r="I805" i="1"/>
  <c r="P805" i="1" s="1"/>
  <c r="Q805" i="1" s="1"/>
  <c r="R805" i="1" s="1"/>
  <c r="I793" i="1"/>
  <c r="P793" i="1" s="1"/>
  <c r="Q793" i="1" s="1"/>
  <c r="R793" i="1" s="1"/>
  <c r="S793" i="1" s="1"/>
  <c r="I781" i="1"/>
  <c r="P781" i="1" s="1"/>
  <c r="Q781" i="1" s="1"/>
  <c r="R781" i="1" s="1"/>
  <c r="S781" i="1" s="1"/>
  <c r="I769" i="1"/>
  <c r="P769" i="1" s="1"/>
  <c r="Q769" i="1" s="1"/>
  <c r="R769" i="1" s="1"/>
  <c r="I757" i="1"/>
  <c r="P757" i="1" s="1"/>
  <c r="Q757" i="1" s="1"/>
  <c r="R757" i="1" s="1"/>
  <c r="S757" i="1" s="1"/>
  <c r="I745" i="1"/>
  <c r="P745" i="1" s="1"/>
  <c r="Q745" i="1" s="1"/>
  <c r="R745" i="1" s="1"/>
  <c r="I733" i="1"/>
  <c r="P733" i="1" s="1"/>
  <c r="Q733" i="1" s="1"/>
  <c r="R733" i="1" s="1"/>
  <c r="I721" i="1"/>
  <c r="P721" i="1" s="1"/>
  <c r="Q721" i="1" s="1"/>
  <c r="R721" i="1" s="1"/>
  <c r="S721" i="1" s="1"/>
  <c r="I709" i="1"/>
  <c r="P709" i="1" s="1"/>
  <c r="Q709" i="1" s="1"/>
  <c r="R709" i="1" s="1"/>
  <c r="I697" i="1"/>
  <c r="P697" i="1" s="1"/>
  <c r="Q697" i="1" s="1"/>
  <c r="R697" i="1" s="1"/>
  <c r="I685" i="1"/>
  <c r="P685" i="1" s="1"/>
  <c r="Q685" i="1" s="1"/>
  <c r="R685" i="1" s="1"/>
  <c r="I673" i="1"/>
  <c r="P673" i="1" s="1"/>
  <c r="Q673" i="1" s="1"/>
  <c r="R673" i="1" s="1"/>
  <c r="S673" i="1" s="1"/>
  <c r="I661" i="1"/>
  <c r="P661" i="1" s="1"/>
  <c r="Q661" i="1" s="1"/>
  <c r="R661" i="1" s="1"/>
  <c r="I649" i="1"/>
  <c r="P649" i="1" s="1"/>
  <c r="Q649" i="1" s="1"/>
  <c r="R649" i="1" s="1"/>
  <c r="I637" i="1"/>
  <c r="P637" i="1" s="1"/>
  <c r="Q637" i="1" s="1"/>
  <c r="R637" i="1" s="1"/>
  <c r="I625" i="1"/>
  <c r="P625" i="1" s="1"/>
  <c r="Q625" i="1" s="1"/>
  <c r="R625" i="1" s="1"/>
  <c r="S625" i="1" s="1"/>
  <c r="I613" i="1"/>
  <c r="P613" i="1" s="1"/>
  <c r="Q613" i="1" s="1"/>
  <c r="R613" i="1" s="1"/>
  <c r="I601" i="1"/>
  <c r="P601" i="1" s="1"/>
  <c r="Q601" i="1" s="1"/>
  <c r="R601" i="1" s="1"/>
  <c r="I589" i="1"/>
  <c r="P589" i="1" s="1"/>
  <c r="Q589" i="1" s="1"/>
  <c r="R589" i="1" s="1"/>
  <c r="I577" i="1"/>
  <c r="P577" i="1" s="1"/>
  <c r="Q577" i="1" s="1"/>
  <c r="R577" i="1" s="1"/>
  <c r="I565" i="1"/>
  <c r="P565" i="1" s="1"/>
  <c r="Q565" i="1" s="1"/>
  <c r="R565" i="1" s="1"/>
  <c r="I553" i="1"/>
  <c r="P553" i="1" s="1"/>
  <c r="Q553" i="1" s="1"/>
  <c r="R553" i="1" s="1"/>
  <c r="I541" i="1"/>
  <c r="P541" i="1" s="1"/>
  <c r="Q541" i="1" s="1"/>
  <c r="R541" i="1" s="1"/>
  <c r="I529" i="1"/>
  <c r="P529" i="1" s="1"/>
  <c r="Q529" i="1" s="1"/>
  <c r="R529" i="1" s="1"/>
  <c r="I517" i="1"/>
  <c r="P517" i="1" s="1"/>
  <c r="Q517" i="1" s="1"/>
  <c r="R517" i="1" s="1"/>
  <c r="S517" i="1" s="1"/>
  <c r="I505" i="1"/>
  <c r="P505" i="1" s="1"/>
  <c r="Q505" i="1" s="1"/>
  <c r="R505" i="1" s="1"/>
  <c r="I493" i="1"/>
  <c r="P493" i="1" s="1"/>
  <c r="Q493" i="1" s="1"/>
  <c r="R493" i="1" s="1"/>
  <c r="I481" i="1"/>
  <c r="P481" i="1" s="1"/>
  <c r="Q481" i="1" s="1"/>
  <c r="R481" i="1" s="1"/>
  <c r="I469" i="1"/>
  <c r="P469" i="1" s="1"/>
  <c r="Q469" i="1" s="1"/>
  <c r="R469" i="1" s="1"/>
  <c r="I457" i="1"/>
  <c r="P457" i="1" s="1"/>
  <c r="Q457" i="1" s="1"/>
  <c r="R457" i="1" s="1"/>
  <c r="I445" i="1"/>
  <c r="P445" i="1" s="1"/>
  <c r="Q445" i="1" s="1"/>
  <c r="R445" i="1" s="1"/>
  <c r="I433" i="1"/>
  <c r="P433" i="1" s="1"/>
  <c r="Q433" i="1" s="1"/>
  <c r="R433" i="1" s="1"/>
  <c r="I421" i="1"/>
  <c r="P421" i="1" s="1"/>
  <c r="Q421" i="1" s="1"/>
  <c r="R421" i="1" s="1"/>
  <c r="I409" i="1"/>
  <c r="P409" i="1" s="1"/>
  <c r="Q409" i="1" s="1"/>
  <c r="R409" i="1" s="1"/>
  <c r="I397" i="1"/>
  <c r="P397" i="1" s="1"/>
  <c r="Q397" i="1" s="1"/>
  <c r="R397" i="1" s="1"/>
  <c r="S397" i="1" s="1"/>
  <c r="I385" i="1"/>
  <c r="P385" i="1" s="1"/>
  <c r="Q385" i="1" s="1"/>
  <c r="R385" i="1" s="1"/>
  <c r="I373" i="1"/>
  <c r="P373" i="1" s="1"/>
  <c r="Q373" i="1" s="1"/>
  <c r="R373" i="1" s="1"/>
  <c r="I361" i="1"/>
  <c r="P361" i="1" s="1"/>
  <c r="Q361" i="1" s="1"/>
  <c r="R361" i="1" s="1"/>
  <c r="I349" i="1"/>
  <c r="P349" i="1" s="1"/>
  <c r="Q349" i="1" s="1"/>
  <c r="R349" i="1" s="1"/>
  <c r="I337" i="1"/>
  <c r="P337" i="1" s="1"/>
  <c r="Q337" i="1" s="1"/>
  <c r="R337" i="1" s="1"/>
  <c r="S337" i="1" s="1"/>
  <c r="I325" i="1"/>
  <c r="P325" i="1" s="1"/>
  <c r="Q325" i="1" s="1"/>
  <c r="R325" i="1" s="1"/>
  <c r="I313" i="1"/>
  <c r="P313" i="1" s="1"/>
  <c r="Q313" i="1" s="1"/>
  <c r="R313" i="1" s="1"/>
  <c r="S313" i="1" s="1"/>
  <c r="I301" i="1"/>
  <c r="P301" i="1" s="1"/>
  <c r="Q301" i="1" s="1"/>
  <c r="R301" i="1" s="1"/>
  <c r="I289" i="1"/>
  <c r="P289" i="1" s="1"/>
  <c r="Q289" i="1" s="1"/>
  <c r="R289" i="1" s="1"/>
  <c r="I277" i="1"/>
  <c r="P277" i="1" s="1"/>
  <c r="Q277" i="1" s="1"/>
  <c r="R277" i="1" s="1"/>
  <c r="S277" i="1" s="1"/>
  <c r="I265" i="1"/>
  <c r="P265" i="1" s="1"/>
  <c r="Q265" i="1" s="1"/>
  <c r="R265" i="1" s="1"/>
  <c r="I253" i="1"/>
  <c r="P253" i="1" s="1"/>
  <c r="Q253" i="1" s="1"/>
  <c r="R253" i="1" s="1"/>
  <c r="I241" i="1"/>
  <c r="P241" i="1" s="1"/>
  <c r="Q241" i="1" s="1"/>
  <c r="R241" i="1" s="1"/>
  <c r="S241" i="1" s="1"/>
  <c r="I229" i="1"/>
  <c r="P229" i="1" s="1"/>
  <c r="Q229" i="1" s="1"/>
  <c r="R229" i="1" s="1"/>
  <c r="I217" i="1"/>
  <c r="P217" i="1" s="1"/>
  <c r="Q217" i="1" s="1"/>
  <c r="R217" i="1" s="1"/>
  <c r="I205" i="1"/>
  <c r="P205" i="1" s="1"/>
  <c r="Q205" i="1" s="1"/>
  <c r="R205" i="1" s="1"/>
  <c r="S205" i="1" s="1"/>
  <c r="I193" i="1"/>
  <c r="P193" i="1" s="1"/>
  <c r="Q193" i="1" s="1"/>
  <c r="R193" i="1" s="1"/>
  <c r="I181" i="1"/>
  <c r="P181" i="1" s="1"/>
  <c r="Q181" i="1" s="1"/>
  <c r="R181" i="1" s="1"/>
  <c r="S181" i="1" s="1"/>
  <c r="I169" i="1"/>
  <c r="P169" i="1" s="1"/>
  <c r="Q169" i="1" s="1"/>
  <c r="R169" i="1" s="1"/>
  <c r="I157" i="1"/>
  <c r="P157" i="1" s="1"/>
  <c r="Q157" i="1" s="1"/>
  <c r="R157" i="1" s="1"/>
  <c r="I145" i="1"/>
  <c r="P145" i="1" s="1"/>
  <c r="Q145" i="1" s="1"/>
  <c r="R145" i="1" s="1"/>
  <c r="S145" i="1" s="1"/>
  <c r="I133" i="1"/>
  <c r="P133" i="1" s="1"/>
  <c r="Q133" i="1" s="1"/>
  <c r="R133" i="1" s="1"/>
  <c r="I121" i="1"/>
  <c r="P121" i="1" s="1"/>
  <c r="Q121" i="1" s="1"/>
  <c r="R121" i="1" s="1"/>
  <c r="I109" i="1"/>
  <c r="P109" i="1" s="1"/>
  <c r="Q109" i="1" s="1"/>
  <c r="R109" i="1" s="1"/>
  <c r="I97" i="1"/>
  <c r="P97" i="1" s="1"/>
  <c r="Q97" i="1" s="1"/>
  <c r="R97" i="1" s="1"/>
  <c r="I85" i="1"/>
  <c r="P85" i="1" s="1"/>
  <c r="Q85" i="1" s="1"/>
  <c r="R85" i="1" s="1"/>
  <c r="S85" i="1" s="1"/>
  <c r="I73" i="1"/>
  <c r="P73" i="1" s="1"/>
  <c r="Q73" i="1" s="1"/>
  <c r="R73" i="1" s="1"/>
  <c r="I61" i="1"/>
  <c r="P61" i="1" s="1"/>
  <c r="Q61" i="1" s="1"/>
  <c r="R61" i="1" s="1"/>
  <c r="S61" i="1" s="1"/>
  <c r="I49" i="1"/>
  <c r="P49" i="1" s="1"/>
  <c r="Q49" i="1" s="1"/>
  <c r="R49" i="1" s="1"/>
  <c r="S49" i="1" s="1"/>
  <c r="I37" i="1"/>
  <c r="P37" i="1" s="1"/>
  <c r="Q37" i="1" s="1"/>
  <c r="R37" i="1" s="1"/>
  <c r="I25" i="1"/>
  <c r="P25" i="1" s="1"/>
  <c r="Q25" i="1" s="1"/>
  <c r="R25" i="1" s="1"/>
  <c r="I13" i="1"/>
  <c r="P13" i="1" s="1"/>
  <c r="Q13" i="1" s="1"/>
  <c r="R13" i="1" s="1"/>
  <c r="S13" i="1" s="1"/>
  <c r="I1796" i="1"/>
  <c r="P1796" i="1" s="1"/>
  <c r="Q1796" i="1" s="1"/>
  <c r="R1796" i="1" s="1"/>
  <c r="S1796" i="1" s="1"/>
  <c r="I1784" i="1"/>
  <c r="P1784" i="1" s="1"/>
  <c r="Q1784" i="1" s="1"/>
  <c r="R1784" i="1" s="1"/>
  <c r="S1784" i="1" s="1"/>
  <c r="I1772" i="1"/>
  <c r="P1772" i="1" s="1"/>
  <c r="Q1772" i="1" s="1"/>
  <c r="R1772" i="1" s="1"/>
  <c r="S1772" i="1" s="1"/>
  <c r="I1748" i="1"/>
  <c r="P1748" i="1" s="1"/>
  <c r="Q1748" i="1" s="1"/>
  <c r="R1748" i="1" s="1"/>
  <c r="I1736" i="1"/>
  <c r="P1736" i="1" s="1"/>
  <c r="Q1736" i="1" s="1"/>
  <c r="R1736" i="1" s="1"/>
  <c r="S1736" i="1" s="1"/>
  <c r="I1724" i="1"/>
  <c r="P1724" i="1" s="1"/>
  <c r="Q1724" i="1" s="1"/>
  <c r="R1724" i="1" s="1"/>
  <c r="S1724" i="1" s="1"/>
  <c r="I1712" i="1"/>
  <c r="P1712" i="1" s="1"/>
  <c r="Q1712" i="1" s="1"/>
  <c r="R1712" i="1" s="1"/>
  <c r="S1712" i="1" s="1"/>
  <c r="I1700" i="1"/>
  <c r="P1700" i="1" s="1"/>
  <c r="Q1700" i="1" s="1"/>
  <c r="R1700" i="1" s="1"/>
  <c r="S1700" i="1" s="1"/>
  <c r="I1688" i="1"/>
  <c r="P1688" i="1" s="1"/>
  <c r="Q1688" i="1" s="1"/>
  <c r="R1688" i="1" s="1"/>
  <c r="S1688" i="1" s="1"/>
  <c r="I1676" i="1"/>
  <c r="P1676" i="1" s="1"/>
  <c r="Q1676" i="1" s="1"/>
  <c r="R1676" i="1" s="1"/>
  <c r="S1676" i="1" s="1"/>
  <c r="I1664" i="1"/>
  <c r="P1664" i="1" s="1"/>
  <c r="Q1664" i="1" s="1"/>
  <c r="R1664" i="1" s="1"/>
  <c r="S1664" i="1" s="1"/>
  <c r="I1652" i="1"/>
  <c r="P1652" i="1" s="1"/>
  <c r="Q1652" i="1" s="1"/>
  <c r="R1652" i="1" s="1"/>
  <c r="S1652" i="1" s="1"/>
  <c r="I1640" i="1"/>
  <c r="P1640" i="1" s="1"/>
  <c r="Q1640" i="1" s="1"/>
  <c r="R1640" i="1" s="1"/>
  <c r="S1640" i="1" s="1"/>
  <c r="I1628" i="1"/>
  <c r="P1628" i="1" s="1"/>
  <c r="Q1628" i="1" s="1"/>
  <c r="R1628" i="1" s="1"/>
  <c r="S1628" i="1" s="1"/>
  <c r="I1616" i="1"/>
  <c r="P1616" i="1" s="1"/>
  <c r="Q1616" i="1" s="1"/>
  <c r="R1616" i="1" s="1"/>
  <c r="S1616" i="1" s="1"/>
  <c r="I1604" i="1"/>
  <c r="P1604" i="1" s="1"/>
  <c r="Q1604" i="1" s="1"/>
  <c r="R1604" i="1" s="1"/>
  <c r="S1604" i="1" s="1"/>
  <c r="I1592" i="1"/>
  <c r="P1592" i="1" s="1"/>
  <c r="Q1592" i="1" s="1"/>
  <c r="R1592" i="1" s="1"/>
  <c r="S1592" i="1" s="1"/>
  <c r="I1580" i="1"/>
  <c r="P1580" i="1" s="1"/>
  <c r="Q1580" i="1" s="1"/>
  <c r="R1580" i="1" s="1"/>
  <c r="S1580" i="1" s="1"/>
  <c r="I1568" i="1"/>
  <c r="P1568" i="1" s="1"/>
  <c r="Q1568" i="1" s="1"/>
  <c r="R1568" i="1" s="1"/>
  <c r="S1568" i="1" s="1"/>
  <c r="I1556" i="1"/>
  <c r="P1556" i="1" s="1"/>
  <c r="Q1556" i="1" s="1"/>
  <c r="R1556" i="1" s="1"/>
  <c r="S1556" i="1" s="1"/>
  <c r="I1544" i="1"/>
  <c r="P1544" i="1" s="1"/>
  <c r="Q1544" i="1" s="1"/>
  <c r="R1544" i="1" s="1"/>
  <c r="S1544" i="1" s="1"/>
  <c r="I1532" i="1"/>
  <c r="P1532" i="1" s="1"/>
  <c r="Q1532" i="1" s="1"/>
  <c r="R1532" i="1" s="1"/>
  <c r="S1532" i="1" s="1"/>
  <c r="I1520" i="1"/>
  <c r="P1520" i="1" s="1"/>
  <c r="Q1520" i="1" s="1"/>
  <c r="R1520" i="1" s="1"/>
  <c r="S1520" i="1" s="1"/>
  <c r="I1508" i="1"/>
  <c r="P1508" i="1" s="1"/>
  <c r="Q1508" i="1" s="1"/>
  <c r="R1508" i="1" s="1"/>
  <c r="S1508" i="1" s="1"/>
  <c r="I1496" i="1"/>
  <c r="P1496" i="1" s="1"/>
  <c r="Q1496" i="1" s="1"/>
  <c r="R1496" i="1" s="1"/>
  <c r="S1496" i="1" s="1"/>
  <c r="I1484" i="1"/>
  <c r="P1484" i="1" s="1"/>
  <c r="Q1484" i="1" s="1"/>
  <c r="R1484" i="1" s="1"/>
  <c r="I1472" i="1"/>
  <c r="P1472" i="1" s="1"/>
  <c r="Q1472" i="1" s="1"/>
  <c r="R1472" i="1" s="1"/>
  <c r="I1460" i="1"/>
  <c r="P1460" i="1" s="1"/>
  <c r="Q1460" i="1" s="1"/>
  <c r="R1460" i="1" s="1"/>
  <c r="I1448" i="1"/>
  <c r="P1448" i="1" s="1"/>
  <c r="Q1448" i="1" s="1"/>
  <c r="R1448" i="1" s="1"/>
  <c r="I1436" i="1"/>
  <c r="P1436" i="1" s="1"/>
  <c r="Q1436" i="1" s="1"/>
  <c r="R1436" i="1" s="1"/>
  <c r="S1436" i="1" s="1"/>
  <c r="I1424" i="1"/>
  <c r="P1424" i="1" s="1"/>
  <c r="Q1424" i="1" s="1"/>
  <c r="R1424" i="1" s="1"/>
  <c r="S1424" i="1" s="1"/>
  <c r="I1412" i="1"/>
  <c r="P1412" i="1" s="1"/>
  <c r="Q1412" i="1" s="1"/>
  <c r="R1412" i="1" s="1"/>
  <c r="I1400" i="1"/>
  <c r="P1400" i="1" s="1"/>
  <c r="Q1400" i="1" s="1"/>
  <c r="R1400" i="1" s="1"/>
  <c r="S1400" i="1" s="1"/>
  <c r="I1388" i="1"/>
  <c r="P1388" i="1" s="1"/>
  <c r="Q1388" i="1" s="1"/>
  <c r="R1388" i="1" s="1"/>
  <c r="I1376" i="1"/>
  <c r="P1376" i="1" s="1"/>
  <c r="Q1376" i="1" s="1"/>
  <c r="R1376" i="1" s="1"/>
  <c r="S1376" i="1" s="1"/>
  <c r="I1364" i="1"/>
  <c r="P1364" i="1" s="1"/>
  <c r="Q1364" i="1" s="1"/>
  <c r="R1364" i="1" s="1"/>
  <c r="S1364" i="1" s="1"/>
  <c r="I1352" i="1"/>
  <c r="P1352" i="1" s="1"/>
  <c r="Q1352" i="1" s="1"/>
  <c r="R1352" i="1" s="1"/>
  <c r="S1352" i="1" s="1"/>
  <c r="I1340" i="1"/>
  <c r="P1340" i="1" s="1"/>
  <c r="Q1340" i="1" s="1"/>
  <c r="R1340" i="1" s="1"/>
  <c r="S1340" i="1" s="1"/>
  <c r="I1328" i="1"/>
  <c r="P1328" i="1" s="1"/>
  <c r="Q1328" i="1" s="1"/>
  <c r="R1328" i="1" s="1"/>
  <c r="S1328" i="1" s="1"/>
  <c r="I1316" i="1"/>
  <c r="P1316" i="1" s="1"/>
  <c r="Q1316" i="1" s="1"/>
  <c r="R1316" i="1" s="1"/>
  <c r="S1316" i="1" s="1"/>
  <c r="I1304" i="1"/>
  <c r="P1304" i="1" s="1"/>
  <c r="Q1304" i="1" s="1"/>
  <c r="R1304" i="1" s="1"/>
  <c r="S1304" i="1" s="1"/>
  <c r="I1292" i="1"/>
  <c r="P1292" i="1" s="1"/>
  <c r="Q1292" i="1" s="1"/>
  <c r="R1292" i="1" s="1"/>
  <c r="S1292" i="1" s="1"/>
  <c r="I1280" i="1"/>
  <c r="P1280" i="1" s="1"/>
  <c r="Q1280" i="1" s="1"/>
  <c r="R1280" i="1" s="1"/>
  <c r="S1280" i="1" s="1"/>
  <c r="I1268" i="1"/>
  <c r="P1268" i="1" s="1"/>
  <c r="Q1268" i="1" s="1"/>
  <c r="R1268" i="1" s="1"/>
  <c r="S1268" i="1" s="1"/>
  <c r="I1256" i="1"/>
  <c r="P1256" i="1" s="1"/>
  <c r="Q1256" i="1" s="1"/>
  <c r="R1256" i="1" s="1"/>
  <c r="S1256" i="1" s="1"/>
  <c r="I1244" i="1"/>
  <c r="P1244" i="1" s="1"/>
  <c r="Q1244" i="1" s="1"/>
  <c r="R1244" i="1" s="1"/>
  <c r="S1244" i="1" s="1"/>
  <c r="I1232" i="1"/>
  <c r="P1232" i="1" s="1"/>
  <c r="Q1232" i="1" s="1"/>
  <c r="R1232" i="1" s="1"/>
  <c r="S1232" i="1" s="1"/>
  <c r="I1220" i="1"/>
  <c r="P1220" i="1" s="1"/>
  <c r="Q1220" i="1" s="1"/>
  <c r="R1220" i="1" s="1"/>
  <c r="S1220" i="1" s="1"/>
  <c r="I1208" i="1"/>
  <c r="P1208" i="1" s="1"/>
  <c r="Q1208" i="1" s="1"/>
  <c r="R1208" i="1" s="1"/>
  <c r="S1208" i="1" s="1"/>
  <c r="I1196" i="1"/>
  <c r="P1196" i="1" s="1"/>
  <c r="Q1196" i="1" s="1"/>
  <c r="R1196" i="1" s="1"/>
  <c r="S1196" i="1" s="1"/>
  <c r="I1184" i="1"/>
  <c r="P1184" i="1" s="1"/>
  <c r="Q1184" i="1" s="1"/>
  <c r="R1184" i="1" s="1"/>
  <c r="S1184" i="1" s="1"/>
  <c r="I1172" i="1"/>
  <c r="P1172" i="1" s="1"/>
  <c r="Q1172" i="1" s="1"/>
  <c r="R1172" i="1" s="1"/>
  <c r="S1172" i="1" s="1"/>
  <c r="I1160" i="1"/>
  <c r="P1160" i="1" s="1"/>
  <c r="Q1160" i="1" s="1"/>
  <c r="R1160" i="1" s="1"/>
  <c r="S1160" i="1" s="1"/>
  <c r="I1148" i="1"/>
  <c r="P1148" i="1" s="1"/>
  <c r="Q1148" i="1" s="1"/>
  <c r="R1148" i="1" s="1"/>
  <c r="I1136" i="1"/>
  <c r="P1136" i="1" s="1"/>
  <c r="Q1136" i="1" s="1"/>
  <c r="R1136" i="1" s="1"/>
  <c r="S1136" i="1" s="1"/>
  <c r="I1124" i="1"/>
  <c r="P1124" i="1" s="1"/>
  <c r="Q1124" i="1" s="1"/>
  <c r="R1124" i="1" s="1"/>
  <c r="I1112" i="1"/>
  <c r="P1112" i="1" s="1"/>
  <c r="Q1112" i="1" s="1"/>
  <c r="R1112" i="1" s="1"/>
  <c r="S1112" i="1" s="1"/>
  <c r="I1100" i="1"/>
  <c r="P1100" i="1" s="1"/>
  <c r="Q1100" i="1" s="1"/>
  <c r="R1100" i="1" s="1"/>
  <c r="S1100" i="1" s="1"/>
  <c r="I1088" i="1"/>
  <c r="P1088" i="1" s="1"/>
  <c r="Q1088" i="1" s="1"/>
  <c r="R1088" i="1" s="1"/>
  <c r="S1088" i="1" s="1"/>
  <c r="I1076" i="1"/>
  <c r="P1076" i="1" s="1"/>
  <c r="Q1076" i="1" s="1"/>
  <c r="R1076" i="1" s="1"/>
  <c r="S1076" i="1" s="1"/>
  <c r="I1064" i="1"/>
  <c r="P1064" i="1" s="1"/>
  <c r="Q1064" i="1" s="1"/>
  <c r="R1064" i="1" s="1"/>
  <c r="S1064" i="1" s="1"/>
  <c r="I1793" i="1"/>
  <c r="P1793" i="1" s="1"/>
  <c r="Q1793" i="1" s="1"/>
  <c r="R1793" i="1" s="1"/>
  <c r="S1793" i="1" s="1"/>
  <c r="I1781" i="1"/>
  <c r="P1781" i="1" s="1"/>
  <c r="Q1781" i="1" s="1"/>
  <c r="R1781" i="1" s="1"/>
  <c r="S1781" i="1" s="1"/>
  <c r="I1769" i="1"/>
  <c r="P1769" i="1" s="1"/>
  <c r="Q1769" i="1" s="1"/>
  <c r="R1769" i="1" s="1"/>
  <c r="S1769" i="1" s="1"/>
  <c r="I1757" i="1"/>
  <c r="P1757" i="1" s="1"/>
  <c r="Q1757" i="1" s="1"/>
  <c r="R1757" i="1" s="1"/>
  <c r="I1709" i="1"/>
  <c r="P1709" i="1" s="1"/>
  <c r="Q1709" i="1" s="1"/>
  <c r="R1709" i="1" s="1"/>
  <c r="S1709" i="1" s="1"/>
  <c r="I1637" i="1"/>
  <c r="P1637" i="1" s="1"/>
  <c r="Q1637" i="1" s="1"/>
  <c r="R1637" i="1" s="1"/>
  <c r="S1637" i="1" s="1"/>
  <c r="I1601" i="1"/>
  <c r="P1601" i="1" s="1"/>
  <c r="Q1601" i="1" s="1"/>
  <c r="R1601" i="1" s="1"/>
  <c r="S1601" i="1" s="1"/>
  <c r="I1803" i="1"/>
  <c r="P1803" i="1" s="1"/>
  <c r="Q1803" i="1" s="1"/>
  <c r="R1803" i="1" s="1"/>
  <c r="I1791" i="1"/>
  <c r="P1791" i="1" s="1"/>
  <c r="Q1791" i="1" s="1"/>
  <c r="R1791" i="1" s="1"/>
  <c r="S1791" i="1" s="1"/>
  <c r="I1779" i="1"/>
  <c r="P1779" i="1" s="1"/>
  <c r="Q1779" i="1" s="1"/>
  <c r="R1779" i="1" s="1"/>
  <c r="S1779" i="1" s="1"/>
  <c r="I1767" i="1"/>
  <c r="P1767" i="1" s="1"/>
  <c r="Q1767" i="1" s="1"/>
  <c r="R1767" i="1" s="1"/>
  <c r="S1767" i="1" s="1"/>
  <c r="I1755" i="1"/>
  <c r="P1755" i="1" s="1"/>
  <c r="Q1755" i="1" s="1"/>
  <c r="R1755" i="1" s="1"/>
  <c r="I1743" i="1"/>
  <c r="P1743" i="1" s="1"/>
  <c r="Q1743" i="1" s="1"/>
  <c r="R1743" i="1" s="1"/>
  <c r="S1743" i="1" s="1"/>
  <c r="I1731" i="1"/>
  <c r="P1731" i="1" s="1"/>
  <c r="Q1731" i="1" s="1"/>
  <c r="R1731" i="1" s="1"/>
  <c r="S1731" i="1" s="1"/>
  <c r="I1719" i="1"/>
  <c r="P1719" i="1" s="1"/>
  <c r="Q1719" i="1" s="1"/>
  <c r="R1719" i="1" s="1"/>
  <c r="S1719" i="1" s="1"/>
  <c r="I1707" i="1"/>
  <c r="P1707" i="1" s="1"/>
  <c r="Q1707" i="1" s="1"/>
  <c r="R1707" i="1" s="1"/>
  <c r="S1707" i="1" s="1"/>
  <c r="I1695" i="1"/>
  <c r="P1695" i="1" s="1"/>
  <c r="Q1695" i="1" s="1"/>
  <c r="R1695" i="1" s="1"/>
  <c r="S1695" i="1" s="1"/>
  <c r="I1683" i="1"/>
  <c r="P1683" i="1" s="1"/>
  <c r="Q1683" i="1" s="1"/>
  <c r="R1683" i="1" s="1"/>
  <c r="S1683" i="1" s="1"/>
  <c r="I1671" i="1"/>
  <c r="P1671" i="1" s="1"/>
  <c r="Q1671" i="1" s="1"/>
  <c r="R1671" i="1" s="1"/>
  <c r="S1671" i="1" s="1"/>
  <c r="I1659" i="1"/>
  <c r="P1659" i="1" s="1"/>
  <c r="Q1659" i="1" s="1"/>
  <c r="R1659" i="1" s="1"/>
  <c r="S1659" i="1" s="1"/>
  <c r="I1647" i="1"/>
  <c r="P1647" i="1" s="1"/>
  <c r="Q1647" i="1" s="1"/>
  <c r="R1647" i="1" s="1"/>
  <c r="S1647" i="1" s="1"/>
  <c r="I1673" i="1"/>
  <c r="P1673" i="1" s="1"/>
  <c r="Q1673" i="1" s="1"/>
  <c r="R1673" i="1" s="1"/>
  <c r="S1673" i="1" s="1"/>
  <c r="I1799" i="1"/>
  <c r="P1799" i="1" s="1"/>
  <c r="Q1799" i="1" s="1"/>
  <c r="R1799" i="1" s="1"/>
  <c r="I1787" i="1"/>
  <c r="P1787" i="1" s="1"/>
  <c r="Q1787" i="1" s="1"/>
  <c r="R1787" i="1" s="1"/>
  <c r="S1787" i="1" s="1"/>
  <c r="I1691" i="1"/>
  <c r="P1691" i="1" s="1"/>
  <c r="Q1691" i="1" s="1"/>
  <c r="R1691" i="1" s="1"/>
  <c r="S1691" i="1" s="1"/>
  <c r="I1798" i="1"/>
  <c r="P1798" i="1" s="1"/>
  <c r="Q1798" i="1" s="1"/>
  <c r="R1798" i="1" s="1"/>
  <c r="I1786" i="1"/>
  <c r="P1786" i="1" s="1"/>
  <c r="Q1786" i="1" s="1"/>
  <c r="R1786" i="1" s="1"/>
  <c r="S1786" i="1" s="1"/>
  <c r="I1774" i="1"/>
  <c r="P1774" i="1" s="1"/>
  <c r="Q1774" i="1" s="1"/>
  <c r="R1774" i="1" s="1"/>
  <c r="S1774" i="1" s="1"/>
  <c r="I1762" i="1"/>
  <c r="P1762" i="1" s="1"/>
  <c r="Q1762" i="1" s="1"/>
  <c r="R1762" i="1" s="1"/>
  <c r="S1762" i="1" s="1"/>
  <c r="I1750" i="1"/>
  <c r="P1750" i="1" s="1"/>
  <c r="Q1750" i="1" s="1"/>
  <c r="R1750" i="1" s="1"/>
  <c r="I1738" i="1"/>
  <c r="P1738" i="1" s="1"/>
  <c r="Q1738" i="1" s="1"/>
  <c r="R1738" i="1" s="1"/>
  <c r="S1738" i="1" s="1"/>
  <c r="I1726" i="1"/>
  <c r="P1726" i="1" s="1"/>
  <c r="Q1726" i="1" s="1"/>
  <c r="R1726" i="1" s="1"/>
  <c r="S1726" i="1" s="1"/>
  <c r="I1714" i="1"/>
  <c r="P1714" i="1" s="1"/>
  <c r="Q1714" i="1" s="1"/>
  <c r="R1714" i="1" s="1"/>
  <c r="S1714" i="1" s="1"/>
  <c r="I1702" i="1"/>
  <c r="P1702" i="1" s="1"/>
  <c r="Q1702" i="1" s="1"/>
  <c r="R1702" i="1" s="1"/>
  <c r="S1702" i="1" s="1"/>
  <c r="I1690" i="1"/>
  <c r="P1690" i="1" s="1"/>
  <c r="Q1690" i="1" s="1"/>
  <c r="R1690" i="1" s="1"/>
  <c r="S1690" i="1" s="1"/>
  <c r="I910" i="1"/>
  <c r="P910" i="1" s="1"/>
  <c r="Q910" i="1" s="1"/>
  <c r="R910" i="1" s="1"/>
  <c r="S910" i="1" s="1"/>
  <c r="I802" i="1"/>
  <c r="P802" i="1" s="1"/>
  <c r="Q802" i="1" s="1"/>
  <c r="R802" i="1" s="1"/>
  <c r="S802" i="1" s="1"/>
  <c r="I1797" i="1"/>
  <c r="P1797" i="1" s="1"/>
  <c r="Q1797" i="1" s="1"/>
  <c r="R1797" i="1" s="1"/>
  <c r="S1797" i="1" s="1"/>
  <c r="I1785" i="1"/>
  <c r="P1785" i="1" s="1"/>
  <c r="Q1785" i="1" s="1"/>
  <c r="R1785" i="1" s="1"/>
  <c r="S1785" i="1" s="1"/>
  <c r="I1773" i="1"/>
  <c r="P1773" i="1" s="1"/>
  <c r="Q1773" i="1" s="1"/>
  <c r="R1773" i="1" s="1"/>
  <c r="S1773" i="1" s="1"/>
  <c r="I1761" i="1"/>
  <c r="P1761" i="1" s="1"/>
  <c r="Q1761" i="1" s="1"/>
  <c r="R1761" i="1" s="1"/>
  <c r="S1761" i="1" s="1"/>
  <c r="I1749" i="1"/>
  <c r="P1749" i="1" s="1"/>
  <c r="Q1749" i="1" s="1"/>
  <c r="R1749" i="1" s="1"/>
  <c r="I1737" i="1"/>
  <c r="P1737" i="1" s="1"/>
  <c r="Q1737" i="1" s="1"/>
  <c r="R1737" i="1" s="1"/>
  <c r="S1737" i="1" s="1"/>
  <c r="I1725" i="1"/>
  <c r="P1725" i="1" s="1"/>
  <c r="Q1725" i="1" s="1"/>
  <c r="R1725" i="1" s="1"/>
  <c r="S1725" i="1" s="1"/>
  <c r="I1713" i="1"/>
  <c r="P1713" i="1" s="1"/>
  <c r="Q1713" i="1" s="1"/>
  <c r="R1713" i="1" s="1"/>
  <c r="S1713" i="1" s="1"/>
  <c r="I1701" i="1"/>
  <c r="P1701" i="1" s="1"/>
  <c r="Q1701" i="1" s="1"/>
  <c r="R1701" i="1" s="1"/>
  <c r="S1701" i="1" s="1"/>
  <c r="I1689" i="1"/>
  <c r="P1689" i="1" s="1"/>
  <c r="Q1689" i="1" s="1"/>
  <c r="R1689" i="1" s="1"/>
  <c r="S1689" i="1" s="1"/>
  <c r="I1677" i="1"/>
  <c r="P1677" i="1" s="1"/>
  <c r="Q1677" i="1" s="1"/>
  <c r="R1677" i="1" s="1"/>
  <c r="S1677" i="1" s="1"/>
  <c r="I1665" i="1"/>
  <c r="P1665" i="1" s="1"/>
  <c r="Q1665" i="1" s="1"/>
  <c r="R1665" i="1" s="1"/>
  <c r="S1665" i="1" s="1"/>
  <c r="I1653" i="1"/>
  <c r="P1653" i="1" s="1"/>
  <c r="Q1653" i="1" s="1"/>
  <c r="R1653" i="1" s="1"/>
  <c r="S1653" i="1" s="1"/>
  <c r="I1641" i="1"/>
  <c r="P1641" i="1" s="1"/>
  <c r="Q1641" i="1" s="1"/>
  <c r="R1641" i="1" s="1"/>
  <c r="S1641" i="1" s="1"/>
  <c r="I1629" i="1"/>
  <c r="P1629" i="1" s="1"/>
  <c r="Q1629" i="1" s="1"/>
  <c r="R1629" i="1" s="1"/>
  <c r="S1629" i="1" s="1"/>
  <c r="I1617" i="1"/>
  <c r="P1617" i="1" s="1"/>
  <c r="Q1617" i="1" s="1"/>
  <c r="R1617" i="1" s="1"/>
  <c r="S1617" i="1" s="1"/>
  <c r="I1605" i="1"/>
  <c r="P1605" i="1" s="1"/>
  <c r="Q1605" i="1" s="1"/>
  <c r="R1605" i="1" s="1"/>
  <c r="S1605" i="1" s="1"/>
  <c r="I1593" i="1"/>
  <c r="P1593" i="1" s="1"/>
  <c r="Q1593" i="1" s="1"/>
  <c r="R1593" i="1" s="1"/>
  <c r="S1593" i="1" s="1"/>
  <c r="I1581" i="1"/>
  <c r="P1581" i="1" s="1"/>
  <c r="Q1581" i="1" s="1"/>
  <c r="R1581" i="1" s="1"/>
  <c r="S1581" i="1" s="1"/>
  <c r="I1569" i="1"/>
  <c r="P1569" i="1" s="1"/>
  <c r="Q1569" i="1" s="1"/>
  <c r="R1569" i="1" s="1"/>
  <c r="S1569" i="1" s="1"/>
  <c r="I1557" i="1"/>
  <c r="P1557" i="1" s="1"/>
  <c r="Q1557" i="1" s="1"/>
  <c r="R1557" i="1" s="1"/>
  <c r="S1557" i="1" s="1"/>
  <c r="I1545" i="1"/>
  <c r="P1545" i="1" s="1"/>
  <c r="Q1545" i="1" s="1"/>
  <c r="R1545" i="1" s="1"/>
  <c r="S1545" i="1" s="1"/>
  <c r="I1533" i="1"/>
  <c r="P1533" i="1" s="1"/>
  <c r="Q1533" i="1" s="1"/>
  <c r="R1533" i="1" s="1"/>
  <c r="S1533" i="1" s="1"/>
  <c r="I1521" i="1"/>
  <c r="P1521" i="1" s="1"/>
  <c r="Q1521" i="1" s="1"/>
  <c r="R1521" i="1" s="1"/>
  <c r="S1521" i="1" s="1"/>
  <c r="I1509" i="1"/>
  <c r="P1509" i="1" s="1"/>
  <c r="Q1509" i="1" s="1"/>
  <c r="R1509" i="1" s="1"/>
  <c r="S1509" i="1" s="1"/>
  <c r="I1497" i="1"/>
  <c r="P1497" i="1" s="1"/>
  <c r="Q1497" i="1" s="1"/>
  <c r="R1497" i="1" s="1"/>
  <c r="S1497" i="1" s="1"/>
  <c r="I1485" i="1"/>
  <c r="P1485" i="1" s="1"/>
  <c r="Q1485" i="1" s="1"/>
  <c r="R1485" i="1" s="1"/>
  <c r="I1473" i="1"/>
  <c r="P1473" i="1" s="1"/>
  <c r="Q1473" i="1" s="1"/>
  <c r="R1473" i="1" s="1"/>
  <c r="I1461" i="1"/>
  <c r="P1461" i="1" s="1"/>
  <c r="Q1461" i="1" s="1"/>
  <c r="R1461" i="1" s="1"/>
  <c r="I1449" i="1"/>
  <c r="P1449" i="1" s="1"/>
  <c r="Q1449" i="1" s="1"/>
  <c r="R1449" i="1" s="1"/>
  <c r="I1437" i="1"/>
  <c r="P1437" i="1" s="1"/>
  <c r="Q1437" i="1" s="1"/>
  <c r="R1437" i="1" s="1"/>
  <c r="S1437" i="1" s="1"/>
  <c r="I1425" i="1"/>
  <c r="P1425" i="1" s="1"/>
  <c r="Q1425" i="1" s="1"/>
  <c r="R1425" i="1" s="1"/>
  <c r="S1425" i="1" s="1"/>
  <c r="I1413" i="1"/>
  <c r="P1413" i="1" s="1"/>
  <c r="Q1413" i="1" s="1"/>
  <c r="R1413" i="1" s="1"/>
  <c r="I1401" i="1"/>
  <c r="P1401" i="1" s="1"/>
  <c r="Q1401" i="1" s="1"/>
  <c r="R1401" i="1" s="1"/>
  <c r="S1401" i="1" s="1"/>
  <c r="I1389" i="1"/>
  <c r="P1389" i="1" s="1"/>
  <c r="Q1389" i="1" s="1"/>
  <c r="R1389" i="1" s="1"/>
  <c r="I1377" i="1"/>
  <c r="P1377" i="1" s="1"/>
  <c r="Q1377" i="1" s="1"/>
  <c r="R1377" i="1" s="1"/>
  <c r="S1377" i="1" s="1"/>
  <c r="I1365" i="1"/>
  <c r="P1365" i="1" s="1"/>
  <c r="Q1365" i="1" s="1"/>
  <c r="R1365" i="1" s="1"/>
  <c r="S1365" i="1" s="1"/>
  <c r="I1353" i="1"/>
  <c r="P1353" i="1" s="1"/>
  <c r="Q1353" i="1" s="1"/>
  <c r="R1353" i="1" s="1"/>
  <c r="S1353" i="1" s="1"/>
  <c r="I1341" i="1"/>
  <c r="P1341" i="1" s="1"/>
  <c r="Q1341" i="1" s="1"/>
  <c r="R1341" i="1" s="1"/>
  <c r="S1341" i="1" s="1"/>
  <c r="I1329" i="1"/>
  <c r="P1329" i="1" s="1"/>
  <c r="Q1329" i="1" s="1"/>
  <c r="R1329" i="1" s="1"/>
  <c r="S1329" i="1" s="1"/>
  <c r="I1317" i="1"/>
  <c r="P1317" i="1" s="1"/>
  <c r="Q1317" i="1" s="1"/>
  <c r="R1317" i="1" s="1"/>
  <c r="S1317" i="1" s="1"/>
  <c r="I1305" i="1"/>
  <c r="P1305" i="1" s="1"/>
  <c r="Q1305" i="1" s="1"/>
  <c r="R1305" i="1" s="1"/>
  <c r="S1305" i="1" s="1"/>
  <c r="I1293" i="1"/>
  <c r="P1293" i="1" s="1"/>
  <c r="Q1293" i="1" s="1"/>
  <c r="R1293" i="1" s="1"/>
  <c r="S1293" i="1" s="1"/>
  <c r="I1281" i="1"/>
  <c r="P1281" i="1" s="1"/>
  <c r="Q1281" i="1" s="1"/>
  <c r="R1281" i="1" s="1"/>
  <c r="S1281" i="1" s="1"/>
  <c r="I1269" i="1"/>
  <c r="P1269" i="1" s="1"/>
  <c r="Q1269" i="1" s="1"/>
  <c r="R1269" i="1" s="1"/>
  <c r="S1269" i="1" s="1"/>
  <c r="I1257" i="1"/>
  <c r="P1257" i="1" s="1"/>
  <c r="Q1257" i="1" s="1"/>
  <c r="R1257" i="1" s="1"/>
  <c r="S1257" i="1" s="1"/>
  <c r="I1245" i="1"/>
  <c r="P1245" i="1" s="1"/>
  <c r="Q1245" i="1" s="1"/>
  <c r="R1245" i="1" s="1"/>
  <c r="S1245" i="1" s="1"/>
  <c r="I1233" i="1"/>
  <c r="P1233" i="1" s="1"/>
  <c r="Q1233" i="1" s="1"/>
  <c r="R1233" i="1" s="1"/>
  <c r="S1233" i="1" s="1"/>
  <c r="I1221" i="1"/>
  <c r="P1221" i="1" s="1"/>
  <c r="Q1221" i="1" s="1"/>
  <c r="R1221" i="1" s="1"/>
  <c r="S1221" i="1" s="1"/>
  <c r="I1209" i="1"/>
  <c r="P1209" i="1" s="1"/>
  <c r="Q1209" i="1" s="1"/>
  <c r="R1209" i="1" s="1"/>
  <c r="S1209" i="1" s="1"/>
  <c r="I1197" i="1"/>
  <c r="P1197" i="1" s="1"/>
  <c r="Q1197" i="1" s="1"/>
  <c r="R1197" i="1" s="1"/>
  <c r="S1197" i="1" s="1"/>
  <c r="I1185" i="1"/>
  <c r="P1185" i="1" s="1"/>
  <c r="Q1185" i="1" s="1"/>
  <c r="R1185" i="1" s="1"/>
  <c r="S1185" i="1" s="1"/>
  <c r="I1173" i="1"/>
  <c r="P1173" i="1" s="1"/>
  <c r="Q1173" i="1" s="1"/>
  <c r="R1173" i="1" s="1"/>
  <c r="S1173" i="1" s="1"/>
  <c r="I1161" i="1"/>
  <c r="P1161" i="1" s="1"/>
  <c r="Q1161" i="1" s="1"/>
  <c r="R1161" i="1" s="1"/>
  <c r="S1161" i="1" s="1"/>
  <c r="I1149" i="1"/>
  <c r="P1149" i="1" s="1"/>
  <c r="Q1149" i="1" s="1"/>
  <c r="R1149" i="1" s="1"/>
  <c r="I1137" i="1"/>
  <c r="P1137" i="1" s="1"/>
  <c r="Q1137" i="1" s="1"/>
  <c r="R1137" i="1" s="1"/>
  <c r="S1137" i="1" s="1"/>
  <c r="I1125" i="1"/>
  <c r="P1125" i="1" s="1"/>
  <c r="Q1125" i="1" s="1"/>
  <c r="R1125" i="1" s="1"/>
  <c r="S1125" i="1" s="1"/>
  <c r="I1113" i="1"/>
  <c r="P1113" i="1" s="1"/>
  <c r="Q1113" i="1" s="1"/>
  <c r="R1113" i="1" s="1"/>
  <c r="S1113" i="1" s="1"/>
  <c r="I1101" i="1"/>
  <c r="P1101" i="1" s="1"/>
  <c r="Q1101" i="1" s="1"/>
  <c r="R1101" i="1" s="1"/>
  <c r="S1101" i="1" s="1"/>
  <c r="I1089" i="1"/>
  <c r="P1089" i="1" s="1"/>
  <c r="Q1089" i="1" s="1"/>
  <c r="R1089" i="1" s="1"/>
  <c r="I1077" i="1"/>
  <c r="P1077" i="1" s="1"/>
  <c r="Q1077" i="1" s="1"/>
  <c r="R1077" i="1" s="1"/>
  <c r="S1077" i="1" s="1"/>
  <c r="I1065" i="1"/>
  <c r="P1065" i="1" s="1"/>
  <c r="Q1065" i="1" s="1"/>
  <c r="R1065" i="1" s="1"/>
  <c r="S1065" i="1" s="1"/>
  <c r="I1053" i="1"/>
  <c r="P1053" i="1" s="1"/>
  <c r="Q1053" i="1" s="1"/>
  <c r="R1053" i="1" s="1"/>
  <c r="S1053" i="1" s="1"/>
  <c r="I1041" i="1"/>
  <c r="P1041" i="1" s="1"/>
  <c r="Q1041" i="1" s="1"/>
  <c r="R1041" i="1" s="1"/>
  <c r="S1041" i="1" s="1"/>
  <c r="I1029" i="1"/>
  <c r="P1029" i="1" s="1"/>
  <c r="Q1029" i="1" s="1"/>
  <c r="R1029" i="1" s="1"/>
  <c r="I1017" i="1"/>
  <c r="P1017" i="1" s="1"/>
  <c r="Q1017" i="1" s="1"/>
  <c r="R1017" i="1" s="1"/>
  <c r="I1005" i="1"/>
  <c r="P1005" i="1" s="1"/>
  <c r="Q1005" i="1" s="1"/>
  <c r="R1005" i="1" s="1"/>
  <c r="I993" i="1"/>
  <c r="P993" i="1" s="1"/>
  <c r="Q993" i="1" s="1"/>
  <c r="R993" i="1" s="1"/>
  <c r="I981" i="1"/>
  <c r="P981" i="1" s="1"/>
  <c r="Q981" i="1" s="1"/>
  <c r="R981" i="1" s="1"/>
  <c r="S981" i="1" s="1"/>
  <c r="I969" i="1"/>
  <c r="P969" i="1" s="1"/>
  <c r="Q969" i="1" s="1"/>
  <c r="R969" i="1" s="1"/>
  <c r="S969" i="1" s="1"/>
  <c r="I957" i="1"/>
  <c r="P957" i="1" s="1"/>
  <c r="Q957" i="1" s="1"/>
  <c r="R957" i="1" s="1"/>
  <c r="S957" i="1" s="1"/>
  <c r="I945" i="1"/>
  <c r="P945" i="1" s="1"/>
  <c r="Q945" i="1" s="1"/>
  <c r="R945" i="1" s="1"/>
  <c r="S945" i="1" s="1"/>
  <c r="I933" i="1"/>
  <c r="P933" i="1" s="1"/>
  <c r="Q933" i="1" s="1"/>
  <c r="R933" i="1" s="1"/>
  <c r="S933" i="1" s="1"/>
  <c r="I921" i="1"/>
  <c r="P921" i="1" s="1"/>
  <c r="Q921" i="1" s="1"/>
  <c r="R921" i="1" s="1"/>
  <c r="S921" i="1" s="1"/>
  <c r="I909" i="1"/>
  <c r="P909" i="1" s="1"/>
  <c r="Q909" i="1" s="1"/>
  <c r="R909" i="1" s="1"/>
  <c r="S909" i="1" s="1"/>
  <c r="I897" i="1"/>
  <c r="P897" i="1" s="1"/>
  <c r="Q897" i="1" s="1"/>
  <c r="R897" i="1" s="1"/>
  <c r="S897" i="1" s="1"/>
  <c r="I885" i="1"/>
  <c r="P885" i="1" s="1"/>
  <c r="Q885" i="1" s="1"/>
  <c r="R885" i="1" s="1"/>
  <c r="S885" i="1" s="1"/>
  <c r="I873" i="1"/>
  <c r="P873" i="1" s="1"/>
  <c r="Q873" i="1" s="1"/>
  <c r="R873" i="1" s="1"/>
  <c r="S873" i="1" s="1"/>
  <c r="I861" i="1"/>
  <c r="P861" i="1" s="1"/>
  <c r="Q861" i="1" s="1"/>
  <c r="R861" i="1" s="1"/>
  <c r="S861" i="1" s="1"/>
  <c r="I849" i="1"/>
  <c r="P849" i="1" s="1"/>
  <c r="Q849" i="1" s="1"/>
  <c r="R849" i="1" s="1"/>
  <c r="S849" i="1" s="1"/>
  <c r="I837" i="1"/>
  <c r="P837" i="1" s="1"/>
  <c r="Q837" i="1" s="1"/>
  <c r="R837" i="1" s="1"/>
  <c r="S837" i="1" s="1"/>
  <c r="I825" i="1"/>
  <c r="P825" i="1" s="1"/>
  <c r="Q825" i="1" s="1"/>
  <c r="R825" i="1" s="1"/>
  <c r="I813" i="1"/>
  <c r="P813" i="1" s="1"/>
  <c r="Q813" i="1" s="1"/>
  <c r="R813" i="1" s="1"/>
  <c r="S813" i="1" s="1"/>
  <c r="I801" i="1"/>
  <c r="P801" i="1" s="1"/>
  <c r="Q801" i="1" s="1"/>
  <c r="R801" i="1" s="1"/>
  <c r="S801" i="1" s="1"/>
  <c r="I789" i="1"/>
  <c r="P789" i="1" s="1"/>
  <c r="Q789" i="1" s="1"/>
  <c r="R789" i="1" s="1"/>
  <c r="S789" i="1" s="1"/>
  <c r="I777" i="1"/>
  <c r="P777" i="1" s="1"/>
  <c r="Q777" i="1" s="1"/>
  <c r="R777" i="1" s="1"/>
  <c r="S777" i="1" s="1"/>
  <c r="I765" i="1"/>
  <c r="P765" i="1" s="1"/>
  <c r="Q765" i="1" s="1"/>
  <c r="R765" i="1" s="1"/>
  <c r="I753" i="1"/>
  <c r="P753" i="1" s="1"/>
  <c r="Q753" i="1" s="1"/>
  <c r="R753" i="1" s="1"/>
  <c r="I741" i="1"/>
  <c r="P741" i="1" s="1"/>
  <c r="Q741" i="1" s="1"/>
  <c r="R741" i="1" s="1"/>
  <c r="I729" i="1"/>
  <c r="P729" i="1" s="1"/>
  <c r="Q729" i="1" s="1"/>
  <c r="R729" i="1" s="1"/>
  <c r="I717" i="1"/>
  <c r="P717" i="1" s="1"/>
  <c r="Q717" i="1" s="1"/>
  <c r="R717" i="1" s="1"/>
  <c r="S717" i="1" s="1"/>
  <c r="I705" i="1"/>
  <c r="P705" i="1" s="1"/>
  <c r="Q705" i="1" s="1"/>
  <c r="R705" i="1" s="1"/>
  <c r="S705" i="1" s="1"/>
  <c r="I693" i="1"/>
  <c r="P693" i="1" s="1"/>
  <c r="Q693" i="1" s="1"/>
  <c r="R693" i="1" s="1"/>
  <c r="I681" i="1"/>
  <c r="P681" i="1" s="1"/>
  <c r="Q681" i="1" s="1"/>
  <c r="R681" i="1" s="1"/>
  <c r="S681" i="1" s="1"/>
  <c r="I1758" i="1"/>
  <c r="P1758" i="1" s="1"/>
  <c r="Q1758" i="1" s="1"/>
  <c r="R1758" i="1" s="1"/>
  <c r="I1746" i="1"/>
  <c r="P1746" i="1" s="1"/>
  <c r="Q1746" i="1" s="1"/>
  <c r="R1746" i="1" s="1"/>
  <c r="S1746" i="1" s="1"/>
  <c r="I1710" i="1"/>
  <c r="P1710" i="1" s="1"/>
  <c r="Q1710" i="1" s="1"/>
  <c r="R1710" i="1" s="1"/>
  <c r="S1710" i="1" s="1"/>
  <c r="I1698" i="1"/>
  <c r="P1698" i="1" s="1"/>
  <c r="Q1698" i="1" s="1"/>
  <c r="R1698" i="1" s="1"/>
  <c r="S1698" i="1" s="1"/>
  <c r="I1686" i="1"/>
  <c r="P1686" i="1" s="1"/>
  <c r="Q1686" i="1" s="1"/>
  <c r="R1686" i="1" s="1"/>
  <c r="S1686" i="1" s="1"/>
  <c r="I1674" i="1"/>
  <c r="P1674" i="1" s="1"/>
  <c r="Q1674" i="1" s="1"/>
  <c r="R1674" i="1" s="1"/>
  <c r="S1674" i="1" s="1"/>
  <c r="I1662" i="1"/>
  <c r="P1662" i="1" s="1"/>
  <c r="Q1662" i="1" s="1"/>
  <c r="R1662" i="1" s="1"/>
  <c r="S1662" i="1" s="1"/>
  <c r="I1650" i="1"/>
  <c r="P1650" i="1" s="1"/>
  <c r="Q1650" i="1" s="1"/>
  <c r="R1650" i="1" s="1"/>
  <c r="S1650" i="1" s="1"/>
  <c r="I1638" i="1"/>
  <c r="P1638" i="1" s="1"/>
  <c r="Q1638" i="1" s="1"/>
  <c r="R1638" i="1" s="1"/>
  <c r="S1638" i="1" s="1"/>
  <c r="I1626" i="1"/>
  <c r="P1626" i="1" s="1"/>
  <c r="Q1626" i="1" s="1"/>
  <c r="R1626" i="1" s="1"/>
  <c r="S1626" i="1" s="1"/>
  <c r="I1614" i="1"/>
  <c r="P1614" i="1" s="1"/>
  <c r="Q1614" i="1" s="1"/>
  <c r="R1614" i="1" s="1"/>
  <c r="S1614" i="1" s="1"/>
  <c r="I1602" i="1"/>
  <c r="P1602" i="1" s="1"/>
  <c r="Q1602" i="1" s="1"/>
  <c r="R1602" i="1" s="1"/>
  <c r="S1602" i="1" s="1"/>
  <c r="I1590" i="1"/>
  <c r="P1590" i="1" s="1"/>
  <c r="Q1590" i="1" s="1"/>
  <c r="R1590" i="1" s="1"/>
  <c r="S1590" i="1" s="1"/>
  <c r="I1745" i="1"/>
  <c r="P1745" i="1" s="1"/>
  <c r="Q1745" i="1" s="1"/>
  <c r="R1745" i="1" s="1"/>
  <c r="S1745" i="1" s="1"/>
  <c r="I1733" i="1"/>
  <c r="P1733" i="1" s="1"/>
  <c r="Q1733" i="1" s="1"/>
  <c r="R1733" i="1" s="1"/>
  <c r="S1733" i="1" s="1"/>
  <c r="I1721" i="1"/>
  <c r="P1721" i="1" s="1"/>
  <c r="Q1721" i="1" s="1"/>
  <c r="R1721" i="1" s="1"/>
  <c r="S1721" i="1" s="1"/>
  <c r="I1697" i="1"/>
  <c r="P1697" i="1" s="1"/>
  <c r="Q1697" i="1" s="1"/>
  <c r="R1697" i="1" s="1"/>
  <c r="S1697" i="1" s="1"/>
  <c r="I1685" i="1"/>
  <c r="P1685" i="1" s="1"/>
  <c r="Q1685" i="1" s="1"/>
  <c r="R1685" i="1" s="1"/>
  <c r="S1685" i="1" s="1"/>
  <c r="I1661" i="1"/>
  <c r="P1661" i="1" s="1"/>
  <c r="Q1661" i="1" s="1"/>
  <c r="R1661" i="1" s="1"/>
  <c r="S1661" i="1" s="1"/>
  <c r="I1649" i="1"/>
  <c r="P1649" i="1" s="1"/>
  <c r="Q1649" i="1" s="1"/>
  <c r="R1649" i="1" s="1"/>
  <c r="S1649" i="1" s="1"/>
  <c r="I1625" i="1"/>
  <c r="P1625" i="1" s="1"/>
  <c r="Q1625" i="1" s="1"/>
  <c r="R1625" i="1" s="1"/>
  <c r="S1625" i="1" s="1"/>
  <c r="I1613" i="1"/>
  <c r="P1613" i="1" s="1"/>
  <c r="Q1613" i="1" s="1"/>
  <c r="R1613" i="1" s="1"/>
  <c r="S1613" i="1" s="1"/>
  <c r="I1589" i="1"/>
  <c r="P1589" i="1" s="1"/>
  <c r="Q1589" i="1" s="1"/>
  <c r="R1589" i="1" s="1"/>
  <c r="S1589" i="1" s="1"/>
  <c r="I1577" i="1"/>
  <c r="P1577" i="1" s="1"/>
  <c r="Q1577" i="1" s="1"/>
  <c r="R1577" i="1" s="1"/>
  <c r="S1577" i="1" s="1"/>
  <c r="I1565" i="1"/>
  <c r="P1565" i="1" s="1"/>
  <c r="Q1565" i="1" s="1"/>
  <c r="R1565" i="1" s="1"/>
  <c r="S1565" i="1" s="1"/>
  <c r="I1553" i="1"/>
  <c r="P1553" i="1" s="1"/>
  <c r="Q1553" i="1" s="1"/>
  <c r="R1553" i="1" s="1"/>
  <c r="S1553" i="1" s="1"/>
  <c r="I1541" i="1"/>
  <c r="P1541" i="1" s="1"/>
  <c r="Q1541" i="1" s="1"/>
  <c r="R1541" i="1" s="1"/>
  <c r="S1541" i="1" s="1"/>
  <c r="I1517" i="1"/>
  <c r="P1517" i="1" s="1"/>
  <c r="Q1517" i="1" s="1"/>
  <c r="R1517" i="1" s="1"/>
  <c r="S1517" i="1" s="1"/>
  <c r="I1505" i="1"/>
  <c r="P1505" i="1" s="1"/>
  <c r="Q1505" i="1" s="1"/>
  <c r="R1505" i="1" s="1"/>
  <c r="S1505" i="1" s="1"/>
  <c r="I1493" i="1"/>
  <c r="P1493" i="1" s="1"/>
  <c r="Q1493" i="1" s="1"/>
  <c r="R1493" i="1" s="1"/>
  <c r="S1493" i="1" s="1"/>
  <c r="I1481" i="1"/>
  <c r="P1481" i="1" s="1"/>
  <c r="Q1481" i="1" s="1"/>
  <c r="R1481" i="1" s="1"/>
  <c r="I1469" i="1"/>
  <c r="P1469" i="1" s="1"/>
  <c r="Q1469" i="1" s="1"/>
  <c r="R1469" i="1" s="1"/>
  <c r="I1457" i="1"/>
  <c r="P1457" i="1" s="1"/>
  <c r="Q1457" i="1" s="1"/>
  <c r="R1457" i="1" s="1"/>
  <c r="I1445" i="1"/>
  <c r="P1445" i="1" s="1"/>
  <c r="Q1445" i="1" s="1"/>
  <c r="R1445" i="1" s="1"/>
  <c r="S1445" i="1" s="1"/>
  <c r="I1433" i="1"/>
  <c r="P1433" i="1" s="1"/>
  <c r="Q1433" i="1" s="1"/>
  <c r="R1433" i="1" s="1"/>
  <c r="S1433" i="1" s="1"/>
  <c r="I1421" i="1"/>
  <c r="P1421" i="1" s="1"/>
  <c r="Q1421" i="1" s="1"/>
  <c r="R1421" i="1" s="1"/>
  <c r="S1421" i="1" s="1"/>
  <c r="I1409" i="1"/>
  <c r="P1409" i="1" s="1"/>
  <c r="Q1409" i="1" s="1"/>
  <c r="R1409" i="1" s="1"/>
  <c r="S1409" i="1" s="1"/>
  <c r="I1397" i="1"/>
  <c r="P1397" i="1" s="1"/>
  <c r="Q1397" i="1" s="1"/>
  <c r="R1397" i="1" s="1"/>
  <c r="S1397" i="1" s="1"/>
  <c r="I1385" i="1"/>
  <c r="P1385" i="1" s="1"/>
  <c r="Q1385" i="1" s="1"/>
  <c r="R1385" i="1" s="1"/>
  <c r="S1385" i="1" s="1"/>
  <c r="I1373" i="1"/>
  <c r="P1373" i="1" s="1"/>
  <c r="Q1373" i="1" s="1"/>
  <c r="R1373" i="1" s="1"/>
  <c r="S1373" i="1" s="1"/>
  <c r="I1361" i="1"/>
  <c r="P1361" i="1" s="1"/>
  <c r="Q1361" i="1" s="1"/>
  <c r="R1361" i="1" s="1"/>
  <c r="S1361" i="1" s="1"/>
  <c r="I1349" i="1"/>
  <c r="P1349" i="1" s="1"/>
  <c r="Q1349" i="1" s="1"/>
  <c r="R1349" i="1" s="1"/>
  <c r="S1349" i="1" s="1"/>
  <c r="I1337" i="1"/>
  <c r="P1337" i="1" s="1"/>
  <c r="Q1337" i="1" s="1"/>
  <c r="R1337" i="1" s="1"/>
  <c r="S1337" i="1" s="1"/>
  <c r="I1325" i="1"/>
  <c r="P1325" i="1" s="1"/>
  <c r="Q1325" i="1" s="1"/>
  <c r="R1325" i="1" s="1"/>
  <c r="S1325" i="1" s="1"/>
  <c r="I1313" i="1"/>
  <c r="P1313" i="1" s="1"/>
  <c r="Q1313" i="1" s="1"/>
  <c r="R1313" i="1" s="1"/>
  <c r="S1313" i="1" s="1"/>
  <c r="I1301" i="1"/>
  <c r="P1301" i="1" s="1"/>
  <c r="Q1301" i="1" s="1"/>
  <c r="R1301" i="1" s="1"/>
  <c r="S1301" i="1" s="1"/>
  <c r="I1289" i="1"/>
  <c r="P1289" i="1" s="1"/>
  <c r="Q1289" i="1" s="1"/>
  <c r="R1289" i="1" s="1"/>
  <c r="S1289" i="1" s="1"/>
  <c r="I1277" i="1"/>
  <c r="P1277" i="1" s="1"/>
  <c r="Q1277" i="1" s="1"/>
  <c r="R1277" i="1" s="1"/>
  <c r="S1277" i="1" s="1"/>
  <c r="I1265" i="1"/>
  <c r="P1265" i="1" s="1"/>
  <c r="Q1265" i="1" s="1"/>
  <c r="R1265" i="1" s="1"/>
  <c r="S1265" i="1" s="1"/>
  <c r="I1253" i="1"/>
  <c r="P1253" i="1" s="1"/>
  <c r="Q1253" i="1" s="1"/>
  <c r="R1253" i="1" s="1"/>
  <c r="S1253" i="1" s="1"/>
  <c r="I1241" i="1"/>
  <c r="P1241" i="1" s="1"/>
  <c r="Q1241" i="1" s="1"/>
  <c r="R1241" i="1" s="1"/>
  <c r="S1241" i="1" s="1"/>
  <c r="I1229" i="1"/>
  <c r="P1229" i="1" s="1"/>
  <c r="Q1229" i="1" s="1"/>
  <c r="R1229" i="1" s="1"/>
  <c r="S1229" i="1" s="1"/>
  <c r="I1217" i="1"/>
  <c r="P1217" i="1" s="1"/>
  <c r="Q1217" i="1" s="1"/>
  <c r="R1217" i="1" s="1"/>
  <c r="S1217" i="1" s="1"/>
  <c r="I1205" i="1"/>
  <c r="P1205" i="1" s="1"/>
  <c r="Q1205" i="1" s="1"/>
  <c r="R1205" i="1" s="1"/>
  <c r="S1205" i="1" s="1"/>
  <c r="I1193" i="1"/>
  <c r="P1193" i="1" s="1"/>
  <c r="Q1193" i="1" s="1"/>
  <c r="R1193" i="1" s="1"/>
  <c r="S1193" i="1" s="1"/>
  <c r="I1181" i="1"/>
  <c r="P1181" i="1" s="1"/>
  <c r="Q1181" i="1" s="1"/>
  <c r="R1181" i="1" s="1"/>
  <c r="S1181" i="1" s="1"/>
  <c r="I1169" i="1"/>
  <c r="P1169" i="1" s="1"/>
  <c r="Q1169" i="1" s="1"/>
  <c r="R1169" i="1" s="1"/>
  <c r="S1169" i="1" s="1"/>
  <c r="I1157" i="1"/>
  <c r="P1157" i="1" s="1"/>
  <c r="Q1157" i="1" s="1"/>
  <c r="R1157" i="1" s="1"/>
  <c r="I1145" i="1"/>
  <c r="P1145" i="1" s="1"/>
  <c r="Q1145" i="1" s="1"/>
  <c r="R1145" i="1" s="1"/>
  <c r="I1133" i="1"/>
  <c r="P1133" i="1" s="1"/>
  <c r="Q1133" i="1" s="1"/>
  <c r="R1133" i="1" s="1"/>
  <c r="S1133" i="1" s="1"/>
  <c r="I1121" i="1"/>
  <c r="P1121" i="1" s="1"/>
  <c r="Q1121" i="1" s="1"/>
  <c r="R1121" i="1" s="1"/>
  <c r="S1121" i="1" s="1"/>
  <c r="I1109" i="1"/>
  <c r="P1109" i="1" s="1"/>
  <c r="Q1109" i="1" s="1"/>
  <c r="R1109" i="1" s="1"/>
  <c r="S1109" i="1" s="1"/>
  <c r="I1097" i="1"/>
  <c r="P1097" i="1" s="1"/>
  <c r="Q1097" i="1" s="1"/>
  <c r="R1097" i="1" s="1"/>
  <c r="S1097" i="1" s="1"/>
  <c r="I1085" i="1"/>
  <c r="P1085" i="1" s="1"/>
  <c r="Q1085" i="1" s="1"/>
  <c r="R1085" i="1" s="1"/>
  <c r="S1085" i="1" s="1"/>
  <c r="I1073" i="1"/>
  <c r="P1073" i="1" s="1"/>
  <c r="Q1073" i="1" s="1"/>
  <c r="R1073" i="1" s="1"/>
  <c r="I1061" i="1"/>
  <c r="P1061" i="1" s="1"/>
  <c r="Q1061" i="1" s="1"/>
  <c r="R1061" i="1" s="1"/>
  <c r="S1061" i="1" s="1"/>
  <c r="I1049" i="1"/>
  <c r="P1049" i="1" s="1"/>
  <c r="Q1049" i="1" s="1"/>
  <c r="R1049" i="1" s="1"/>
  <c r="S1049" i="1" s="1"/>
  <c r="I1037" i="1"/>
  <c r="P1037" i="1" s="1"/>
  <c r="Q1037" i="1" s="1"/>
  <c r="R1037" i="1" s="1"/>
  <c r="S1037" i="1" s="1"/>
  <c r="I1025" i="1"/>
  <c r="P1025" i="1" s="1"/>
  <c r="Q1025" i="1" s="1"/>
  <c r="R1025" i="1" s="1"/>
  <c r="I1013" i="1"/>
  <c r="P1013" i="1" s="1"/>
  <c r="Q1013" i="1" s="1"/>
  <c r="R1013" i="1" s="1"/>
  <c r="I1001" i="1"/>
  <c r="P1001" i="1" s="1"/>
  <c r="Q1001" i="1" s="1"/>
  <c r="R1001" i="1" s="1"/>
  <c r="I989" i="1"/>
  <c r="P989" i="1" s="1"/>
  <c r="Q989" i="1" s="1"/>
  <c r="R989" i="1" s="1"/>
  <c r="I977" i="1"/>
  <c r="P977" i="1" s="1"/>
  <c r="Q977" i="1" s="1"/>
  <c r="R977" i="1" s="1"/>
  <c r="S977" i="1" s="1"/>
  <c r="I965" i="1"/>
  <c r="P965" i="1" s="1"/>
  <c r="Q965" i="1" s="1"/>
  <c r="R965" i="1" s="1"/>
  <c r="S965" i="1" s="1"/>
  <c r="I953" i="1"/>
  <c r="P953" i="1" s="1"/>
  <c r="Q953" i="1" s="1"/>
  <c r="R953" i="1" s="1"/>
  <c r="S953" i="1" s="1"/>
  <c r="I941" i="1"/>
  <c r="P941" i="1" s="1"/>
  <c r="Q941" i="1" s="1"/>
  <c r="R941" i="1" s="1"/>
  <c r="I929" i="1"/>
  <c r="P929" i="1" s="1"/>
  <c r="Q929" i="1" s="1"/>
  <c r="R929" i="1" s="1"/>
  <c r="S929" i="1" s="1"/>
  <c r="I917" i="1"/>
  <c r="P917" i="1" s="1"/>
  <c r="Q917" i="1" s="1"/>
  <c r="R917" i="1" s="1"/>
  <c r="S917" i="1" s="1"/>
  <c r="I905" i="1"/>
  <c r="P905" i="1" s="1"/>
  <c r="Q905" i="1" s="1"/>
  <c r="R905" i="1" s="1"/>
  <c r="S905" i="1" s="1"/>
  <c r="I893" i="1"/>
  <c r="P893" i="1" s="1"/>
  <c r="Q893" i="1" s="1"/>
  <c r="R893" i="1" s="1"/>
  <c r="S893" i="1" s="1"/>
  <c r="I881" i="1"/>
  <c r="P881" i="1" s="1"/>
  <c r="Q881" i="1" s="1"/>
  <c r="R881" i="1" s="1"/>
  <c r="S881" i="1" s="1"/>
  <c r="I869" i="1"/>
  <c r="P869" i="1" s="1"/>
  <c r="Q869" i="1" s="1"/>
  <c r="R869" i="1" s="1"/>
  <c r="S869" i="1" s="1"/>
  <c r="I857" i="1"/>
  <c r="P857" i="1" s="1"/>
  <c r="Q857" i="1" s="1"/>
  <c r="R857" i="1" s="1"/>
  <c r="S857" i="1" s="1"/>
  <c r="I845" i="1"/>
  <c r="P845" i="1" s="1"/>
  <c r="Q845" i="1" s="1"/>
  <c r="R845" i="1" s="1"/>
  <c r="S845" i="1" s="1"/>
  <c r="I833" i="1"/>
  <c r="P833" i="1" s="1"/>
  <c r="Q833" i="1" s="1"/>
  <c r="R833" i="1" s="1"/>
  <c r="S833" i="1" s="1"/>
  <c r="I821" i="1"/>
  <c r="P821" i="1" s="1"/>
  <c r="Q821" i="1" s="1"/>
  <c r="R821" i="1" s="1"/>
  <c r="S821" i="1" s="1"/>
  <c r="I809" i="1"/>
  <c r="P809" i="1" s="1"/>
  <c r="Q809" i="1" s="1"/>
  <c r="R809" i="1" s="1"/>
  <c r="S809" i="1" s="1"/>
  <c r="I797" i="1"/>
  <c r="P797" i="1" s="1"/>
  <c r="Q797" i="1" s="1"/>
  <c r="R797" i="1" s="1"/>
  <c r="S797" i="1" s="1"/>
  <c r="I785" i="1"/>
  <c r="P785" i="1" s="1"/>
  <c r="Q785" i="1" s="1"/>
  <c r="R785" i="1" s="1"/>
  <c r="S785" i="1" s="1"/>
  <c r="I773" i="1"/>
  <c r="P773" i="1" s="1"/>
  <c r="Q773" i="1" s="1"/>
  <c r="R773" i="1" s="1"/>
  <c r="S773" i="1" s="1"/>
  <c r="I1192" i="1"/>
  <c r="P1192" i="1" s="1"/>
  <c r="Q1192" i="1" s="1"/>
  <c r="R1192" i="1" s="1"/>
  <c r="S1192" i="1" s="1"/>
  <c r="I1180" i="1"/>
  <c r="P1180" i="1" s="1"/>
  <c r="Q1180" i="1" s="1"/>
  <c r="R1180" i="1" s="1"/>
  <c r="S1180" i="1" s="1"/>
  <c r="I1168" i="1"/>
  <c r="P1168" i="1" s="1"/>
  <c r="Q1168" i="1" s="1"/>
  <c r="R1168" i="1" s="1"/>
  <c r="S1168" i="1" s="1"/>
  <c r="I1156" i="1"/>
  <c r="P1156" i="1" s="1"/>
  <c r="Q1156" i="1" s="1"/>
  <c r="R1156" i="1" s="1"/>
  <c r="I1144" i="1"/>
  <c r="P1144" i="1" s="1"/>
  <c r="Q1144" i="1" s="1"/>
  <c r="R1144" i="1" s="1"/>
  <c r="I1132" i="1"/>
  <c r="P1132" i="1" s="1"/>
  <c r="Q1132" i="1" s="1"/>
  <c r="R1132" i="1" s="1"/>
  <c r="S1132" i="1" s="1"/>
  <c r="I1120" i="1"/>
  <c r="P1120" i="1" s="1"/>
  <c r="Q1120" i="1" s="1"/>
  <c r="R1120" i="1" s="1"/>
  <c r="S1120" i="1" s="1"/>
  <c r="I1108" i="1"/>
  <c r="P1108" i="1" s="1"/>
  <c r="Q1108" i="1" s="1"/>
  <c r="R1108" i="1" s="1"/>
  <c r="S1108" i="1" s="1"/>
  <c r="I1096" i="1"/>
  <c r="P1096" i="1" s="1"/>
  <c r="Q1096" i="1" s="1"/>
  <c r="R1096" i="1" s="1"/>
  <c r="S1096" i="1" s="1"/>
  <c r="I1084" i="1"/>
  <c r="P1084" i="1" s="1"/>
  <c r="Q1084" i="1" s="1"/>
  <c r="R1084" i="1" s="1"/>
  <c r="S1084" i="1" s="1"/>
  <c r="I1072" i="1"/>
  <c r="P1072" i="1" s="1"/>
  <c r="Q1072" i="1" s="1"/>
  <c r="R1072" i="1" s="1"/>
  <c r="I1060" i="1"/>
  <c r="P1060" i="1" s="1"/>
  <c r="Q1060" i="1" s="1"/>
  <c r="R1060" i="1" s="1"/>
  <c r="S1060" i="1" s="1"/>
  <c r="I1048" i="1"/>
  <c r="P1048" i="1" s="1"/>
  <c r="Q1048" i="1" s="1"/>
  <c r="R1048" i="1" s="1"/>
  <c r="S1048" i="1" s="1"/>
  <c r="I1036" i="1"/>
  <c r="P1036" i="1" s="1"/>
  <c r="Q1036" i="1" s="1"/>
  <c r="R1036" i="1" s="1"/>
  <c r="I1024" i="1"/>
  <c r="P1024" i="1" s="1"/>
  <c r="Q1024" i="1" s="1"/>
  <c r="R1024" i="1" s="1"/>
  <c r="I1012" i="1"/>
  <c r="P1012" i="1" s="1"/>
  <c r="Q1012" i="1" s="1"/>
  <c r="R1012" i="1" s="1"/>
  <c r="I1000" i="1"/>
  <c r="P1000" i="1" s="1"/>
  <c r="Q1000" i="1" s="1"/>
  <c r="R1000" i="1" s="1"/>
  <c r="I988" i="1"/>
  <c r="P988" i="1" s="1"/>
  <c r="Q988" i="1" s="1"/>
  <c r="R988" i="1" s="1"/>
  <c r="S988" i="1" s="1"/>
  <c r="I976" i="1"/>
  <c r="P976" i="1" s="1"/>
  <c r="Q976" i="1" s="1"/>
  <c r="R976" i="1" s="1"/>
  <c r="S976" i="1" s="1"/>
  <c r="I964" i="1"/>
  <c r="P964" i="1" s="1"/>
  <c r="Q964" i="1" s="1"/>
  <c r="R964" i="1" s="1"/>
  <c r="I952" i="1"/>
  <c r="P952" i="1" s="1"/>
  <c r="Q952" i="1" s="1"/>
  <c r="R952" i="1" s="1"/>
  <c r="S952" i="1" s="1"/>
  <c r="I940" i="1"/>
  <c r="P940" i="1" s="1"/>
  <c r="Q940" i="1" s="1"/>
  <c r="R940" i="1" s="1"/>
  <c r="I928" i="1"/>
  <c r="P928" i="1" s="1"/>
  <c r="Q928" i="1" s="1"/>
  <c r="R928" i="1" s="1"/>
  <c r="S928" i="1" s="1"/>
  <c r="I916" i="1"/>
  <c r="P916" i="1" s="1"/>
  <c r="Q916" i="1" s="1"/>
  <c r="R916" i="1" s="1"/>
  <c r="S916" i="1" s="1"/>
  <c r="I904" i="1"/>
  <c r="P904" i="1" s="1"/>
  <c r="Q904" i="1" s="1"/>
  <c r="R904" i="1" s="1"/>
  <c r="S904" i="1" s="1"/>
  <c r="I892" i="1"/>
  <c r="P892" i="1" s="1"/>
  <c r="Q892" i="1" s="1"/>
  <c r="R892" i="1" s="1"/>
  <c r="S892" i="1" s="1"/>
  <c r="I880" i="1"/>
  <c r="P880" i="1" s="1"/>
  <c r="Q880" i="1" s="1"/>
  <c r="R880" i="1" s="1"/>
  <c r="S880" i="1" s="1"/>
  <c r="I868" i="1"/>
  <c r="P868" i="1" s="1"/>
  <c r="Q868" i="1" s="1"/>
  <c r="R868" i="1" s="1"/>
  <c r="S868" i="1" s="1"/>
  <c r="I856" i="1"/>
  <c r="P856" i="1" s="1"/>
  <c r="Q856" i="1" s="1"/>
  <c r="R856" i="1" s="1"/>
  <c r="S856" i="1" s="1"/>
  <c r="I844" i="1"/>
  <c r="P844" i="1" s="1"/>
  <c r="Q844" i="1" s="1"/>
  <c r="R844" i="1" s="1"/>
  <c r="S844" i="1" s="1"/>
  <c r="I832" i="1"/>
  <c r="P832" i="1" s="1"/>
  <c r="Q832" i="1" s="1"/>
  <c r="R832" i="1" s="1"/>
  <c r="S832" i="1" s="1"/>
  <c r="I820" i="1"/>
  <c r="P820" i="1" s="1"/>
  <c r="Q820" i="1" s="1"/>
  <c r="R820" i="1" s="1"/>
  <c r="S820" i="1" s="1"/>
  <c r="I808" i="1"/>
  <c r="P808" i="1" s="1"/>
  <c r="Q808" i="1" s="1"/>
  <c r="R808" i="1" s="1"/>
  <c r="S808" i="1" s="1"/>
  <c r="I796" i="1"/>
  <c r="P796" i="1" s="1"/>
  <c r="Q796" i="1" s="1"/>
  <c r="R796" i="1" s="1"/>
  <c r="S796" i="1" s="1"/>
  <c r="I784" i="1"/>
  <c r="P784" i="1" s="1"/>
  <c r="Q784" i="1" s="1"/>
  <c r="R784" i="1" s="1"/>
  <c r="S784" i="1" s="1"/>
  <c r="I772" i="1"/>
  <c r="P772" i="1" s="1"/>
  <c r="Q772" i="1" s="1"/>
  <c r="R772" i="1" s="1"/>
  <c r="I760" i="1"/>
  <c r="P760" i="1" s="1"/>
  <c r="Q760" i="1" s="1"/>
  <c r="R760" i="1" s="1"/>
  <c r="I748" i="1"/>
  <c r="P748" i="1" s="1"/>
  <c r="Q748" i="1" s="1"/>
  <c r="R748" i="1" s="1"/>
  <c r="I736" i="1"/>
  <c r="P736" i="1" s="1"/>
  <c r="Q736" i="1" s="1"/>
  <c r="R736" i="1" s="1"/>
  <c r="I724" i="1"/>
  <c r="P724" i="1" s="1"/>
  <c r="Q724" i="1" s="1"/>
  <c r="R724" i="1" s="1"/>
  <c r="S724" i="1" s="1"/>
  <c r="I712" i="1"/>
  <c r="P712" i="1" s="1"/>
  <c r="Q712" i="1" s="1"/>
  <c r="R712" i="1" s="1"/>
  <c r="I700" i="1"/>
  <c r="P700" i="1" s="1"/>
  <c r="Q700" i="1" s="1"/>
  <c r="R700" i="1" s="1"/>
  <c r="S700" i="1" s="1"/>
  <c r="I688" i="1"/>
  <c r="P688" i="1" s="1"/>
  <c r="Q688" i="1" s="1"/>
  <c r="R688" i="1" s="1"/>
  <c r="I676" i="1"/>
  <c r="P676" i="1" s="1"/>
  <c r="Q676" i="1" s="1"/>
  <c r="R676" i="1" s="1"/>
  <c r="S676" i="1" s="1"/>
  <c r="I664" i="1"/>
  <c r="P664" i="1" s="1"/>
  <c r="Q664" i="1" s="1"/>
  <c r="R664" i="1" s="1"/>
  <c r="I651" i="1"/>
  <c r="P651" i="1" s="1"/>
  <c r="Q651" i="1" s="1"/>
  <c r="R651" i="1" s="1"/>
  <c r="I1800" i="1"/>
  <c r="P1800" i="1" s="1"/>
  <c r="Q1800" i="1" s="1"/>
  <c r="R1800" i="1" s="1"/>
  <c r="I1788" i="1"/>
  <c r="P1788" i="1" s="1"/>
  <c r="Q1788" i="1" s="1"/>
  <c r="R1788" i="1" s="1"/>
  <c r="S1788" i="1" s="1"/>
  <c r="I1776" i="1"/>
  <c r="P1776" i="1" s="1"/>
  <c r="Q1776" i="1" s="1"/>
  <c r="R1776" i="1" s="1"/>
  <c r="S1776" i="1" s="1"/>
  <c r="I1764" i="1"/>
  <c r="P1764" i="1" s="1"/>
  <c r="Q1764" i="1" s="1"/>
  <c r="R1764" i="1" s="1"/>
  <c r="S1764" i="1" s="1"/>
  <c r="I1752" i="1"/>
  <c r="P1752" i="1" s="1"/>
  <c r="Q1752" i="1" s="1"/>
  <c r="R1752" i="1" s="1"/>
  <c r="I1740" i="1"/>
  <c r="P1740" i="1" s="1"/>
  <c r="Q1740" i="1" s="1"/>
  <c r="R1740" i="1" s="1"/>
  <c r="S1740" i="1" s="1"/>
  <c r="I1728" i="1"/>
  <c r="P1728" i="1" s="1"/>
  <c r="Q1728" i="1" s="1"/>
  <c r="R1728" i="1" s="1"/>
  <c r="S1728" i="1" s="1"/>
  <c r="I1716" i="1"/>
  <c r="P1716" i="1" s="1"/>
  <c r="Q1716" i="1" s="1"/>
  <c r="R1716" i="1" s="1"/>
  <c r="S1716" i="1" s="1"/>
  <c r="I1704" i="1"/>
  <c r="P1704" i="1" s="1"/>
  <c r="Q1704" i="1" s="1"/>
  <c r="R1704" i="1" s="1"/>
  <c r="S1704" i="1" s="1"/>
  <c r="I1692" i="1"/>
  <c r="P1692" i="1" s="1"/>
  <c r="Q1692" i="1" s="1"/>
  <c r="R1692" i="1" s="1"/>
  <c r="S1692" i="1" s="1"/>
  <c r="I1680" i="1"/>
  <c r="P1680" i="1" s="1"/>
  <c r="Q1680" i="1" s="1"/>
  <c r="R1680" i="1" s="1"/>
  <c r="S1680" i="1" s="1"/>
  <c r="I1668" i="1"/>
  <c r="P1668" i="1" s="1"/>
  <c r="Q1668" i="1" s="1"/>
  <c r="R1668" i="1" s="1"/>
  <c r="S1668" i="1" s="1"/>
  <c r="I1656" i="1"/>
  <c r="P1656" i="1" s="1"/>
  <c r="Q1656" i="1" s="1"/>
  <c r="R1656" i="1" s="1"/>
  <c r="S1656" i="1" s="1"/>
  <c r="I1644" i="1"/>
  <c r="P1644" i="1" s="1"/>
  <c r="Q1644" i="1" s="1"/>
  <c r="R1644" i="1" s="1"/>
  <c r="S1644" i="1" s="1"/>
  <c r="I1632" i="1"/>
  <c r="P1632" i="1" s="1"/>
  <c r="Q1632" i="1" s="1"/>
  <c r="R1632" i="1" s="1"/>
  <c r="S1632" i="1" s="1"/>
  <c r="I1620" i="1"/>
  <c r="P1620" i="1" s="1"/>
  <c r="Q1620" i="1" s="1"/>
  <c r="R1620" i="1" s="1"/>
  <c r="S1620" i="1" s="1"/>
  <c r="I1608" i="1"/>
  <c r="P1608" i="1" s="1"/>
  <c r="Q1608" i="1" s="1"/>
  <c r="R1608" i="1" s="1"/>
  <c r="S1608" i="1" s="1"/>
  <c r="I1596" i="1"/>
  <c r="P1596" i="1" s="1"/>
  <c r="Q1596" i="1" s="1"/>
  <c r="R1596" i="1" s="1"/>
  <c r="S1596" i="1" s="1"/>
  <c r="I1584" i="1"/>
  <c r="P1584" i="1" s="1"/>
  <c r="Q1584" i="1" s="1"/>
  <c r="R1584" i="1" s="1"/>
  <c r="S1584" i="1" s="1"/>
  <c r="I1572" i="1"/>
  <c r="P1572" i="1" s="1"/>
  <c r="Q1572" i="1" s="1"/>
  <c r="R1572" i="1" s="1"/>
  <c r="S1572" i="1" s="1"/>
  <c r="I1560" i="1"/>
  <c r="P1560" i="1" s="1"/>
  <c r="Q1560" i="1" s="1"/>
  <c r="R1560" i="1" s="1"/>
  <c r="S1560" i="1" s="1"/>
  <c r="I1548" i="1"/>
  <c r="P1548" i="1" s="1"/>
  <c r="Q1548" i="1" s="1"/>
  <c r="R1548" i="1" s="1"/>
  <c r="S1548" i="1" s="1"/>
  <c r="I1536" i="1"/>
  <c r="P1536" i="1" s="1"/>
  <c r="Q1536" i="1" s="1"/>
  <c r="R1536" i="1" s="1"/>
  <c r="I1524" i="1"/>
  <c r="P1524" i="1" s="1"/>
  <c r="Q1524" i="1" s="1"/>
  <c r="R1524" i="1" s="1"/>
  <c r="S1524" i="1" s="1"/>
  <c r="I1512" i="1"/>
  <c r="P1512" i="1" s="1"/>
  <c r="Q1512" i="1" s="1"/>
  <c r="R1512" i="1" s="1"/>
  <c r="S1512" i="1" s="1"/>
  <c r="I1500" i="1"/>
  <c r="P1500" i="1" s="1"/>
  <c r="Q1500" i="1" s="1"/>
  <c r="R1500" i="1" s="1"/>
  <c r="S1500" i="1" s="1"/>
  <c r="I1476" i="1"/>
  <c r="P1476" i="1" s="1"/>
  <c r="Q1476" i="1" s="1"/>
  <c r="R1476" i="1" s="1"/>
  <c r="I1464" i="1"/>
  <c r="P1464" i="1" s="1"/>
  <c r="Q1464" i="1" s="1"/>
  <c r="R1464" i="1" s="1"/>
  <c r="I1452" i="1"/>
  <c r="P1452" i="1" s="1"/>
  <c r="Q1452" i="1" s="1"/>
  <c r="R1452" i="1" s="1"/>
  <c r="S1452" i="1" s="1"/>
  <c r="I1428" i="1"/>
  <c r="P1428" i="1" s="1"/>
  <c r="Q1428" i="1" s="1"/>
  <c r="R1428" i="1" s="1"/>
  <c r="I1416" i="1"/>
  <c r="P1416" i="1" s="1"/>
  <c r="Q1416" i="1" s="1"/>
  <c r="R1416" i="1" s="1"/>
  <c r="I1404" i="1"/>
  <c r="P1404" i="1" s="1"/>
  <c r="Q1404" i="1" s="1"/>
  <c r="R1404" i="1" s="1"/>
  <c r="S1404" i="1" s="1"/>
  <c r="I1392" i="1"/>
  <c r="P1392" i="1" s="1"/>
  <c r="Q1392" i="1" s="1"/>
  <c r="R1392" i="1" s="1"/>
  <c r="S1392" i="1" s="1"/>
  <c r="I1380" i="1"/>
  <c r="P1380" i="1" s="1"/>
  <c r="Q1380" i="1" s="1"/>
  <c r="R1380" i="1" s="1"/>
  <c r="S1380" i="1" s="1"/>
  <c r="I1356" i="1"/>
  <c r="P1356" i="1" s="1"/>
  <c r="Q1356" i="1" s="1"/>
  <c r="R1356" i="1" s="1"/>
  <c r="S1356" i="1" s="1"/>
  <c r="I1344" i="1"/>
  <c r="P1344" i="1" s="1"/>
  <c r="Q1344" i="1" s="1"/>
  <c r="R1344" i="1" s="1"/>
  <c r="S1344" i="1" s="1"/>
  <c r="I1332" i="1"/>
  <c r="P1332" i="1" s="1"/>
  <c r="Q1332" i="1" s="1"/>
  <c r="R1332" i="1" s="1"/>
  <c r="S1332" i="1" s="1"/>
  <c r="I1320" i="1"/>
  <c r="P1320" i="1" s="1"/>
  <c r="Q1320" i="1" s="1"/>
  <c r="R1320" i="1" s="1"/>
  <c r="S1320" i="1" s="1"/>
  <c r="I1308" i="1"/>
  <c r="P1308" i="1" s="1"/>
  <c r="Q1308" i="1" s="1"/>
  <c r="R1308" i="1" s="1"/>
  <c r="S1308" i="1" s="1"/>
  <c r="I1284" i="1"/>
  <c r="P1284" i="1" s="1"/>
  <c r="Q1284" i="1" s="1"/>
  <c r="R1284" i="1" s="1"/>
  <c r="S1284" i="1" s="1"/>
  <c r="I1272" i="1"/>
  <c r="P1272" i="1" s="1"/>
  <c r="Q1272" i="1" s="1"/>
  <c r="R1272" i="1" s="1"/>
  <c r="S1272" i="1" s="1"/>
  <c r="I1260" i="1"/>
  <c r="P1260" i="1" s="1"/>
  <c r="Q1260" i="1" s="1"/>
  <c r="R1260" i="1" s="1"/>
  <c r="S1260" i="1" s="1"/>
  <c r="I1248" i="1"/>
  <c r="P1248" i="1" s="1"/>
  <c r="Q1248" i="1" s="1"/>
  <c r="R1248" i="1" s="1"/>
  <c r="S1248" i="1" s="1"/>
  <c r="I1236" i="1"/>
  <c r="P1236" i="1" s="1"/>
  <c r="Q1236" i="1" s="1"/>
  <c r="R1236" i="1" s="1"/>
  <c r="S1236" i="1" s="1"/>
  <c r="I1212" i="1"/>
  <c r="P1212" i="1" s="1"/>
  <c r="Q1212" i="1" s="1"/>
  <c r="R1212" i="1" s="1"/>
  <c r="S1212" i="1" s="1"/>
  <c r="I1200" i="1"/>
  <c r="P1200" i="1" s="1"/>
  <c r="Q1200" i="1" s="1"/>
  <c r="R1200" i="1" s="1"/>
  <c r="S1200" i="1" s="1"/>
  <c r="I1188" i="1"/>
  <c r="P1188" i="1" s="1"/>
  <c r="Q1188" i="1" s="1"/>
  <c r="R1188" i="1" s="1"/>
  <c r="S1188" i="1" s="1"/>
  <c r="I1176" i="1"/>
  <c r="P1176" i="1" s="1"/>
  <c r="Q1176" i="1" s="1"/>
  <c r="R1176" i="1" s="1"/>
  <c r="S1176" i="1" s="1"/>
  <c r="I1164" i="1"/>
  <c r="P1164" i="1" s="1"/>
  <c r="Q1164" i="1" s="1"/>
  <c r="R1164" i="1" s="1"/>
  <c r="S1164" i="1" s="1"/>
  <c r="I1140" i="1"/>
  <c r="P1140" i="1" s="1"/>
  <c r="Q1140" i="1" s="1"/>
  <c r="R1140" i="1" s="1"/>
  <c r="S1140" i="1" s="1"/>
  <c r="I1128" i="1"/>
  <c r="P1128" i="1" s="1"/>
  <c r="Q1128" i="1" s="1"/>
  <c r="R1128" i="1" s="1"/>
  <c r="S1128" i="1" s="1"/>
  <c r="I1116" i="1"/>
  <c r="P1116" i="1" s="1"/>
  <c r="Q1116" i="1" s="1"/>
  <c r="R1116" i="1" s="1"/>
  <c r="S1116" i="1" s="1"/>
  <c r="I1104" i="1"/>
  <c r="P1104" i="1" s="1"/>
  <c r="Q1104" i="1" s="1"/>
  <c r="R1104" i="1" s="1"/>
  <c r="S1104" i="1" s="1"/>
  <c r="I1092" i="1"/>
  <c r="P1092" i="1" s="1"/>
  <c r="Q1092" i="1" s="1"/>
  <c r="R1092" i="1" s="1"/>
  <c r="S1092" i="1" s="1"/>
  <c r="I1068" i="1"/>
  <c r="P1068" i="1" s="1"/>
  <c r="Q1068" i="1" s="1"/>
  <c r="R1068" i="1" s="1"/>
  <c r="I1056" i="1"/>
  <c r="P1056" i="1" s="1"/>
  <c r="Q1056" i="1" s="1"/>
  <c r="R1056" i="1" s="1"/>
  <c r="S1056" i="1" s="1"/>
  <c r="I1044" i="1"/>
  <c r="P1044" i="1" s="1"/>
  <c r="Q1044" i="1" s="1"/>
  <c r="R1044" i="1" s="1"/>
  <c r="S1044" i="1" s="1"/>
  <c r="I1032" i="1"/>
  <c r="P1032" i="1" s="1"/>
  <c r="Q1032" i="1" s="1"/>
  <c r="R1032" i="1" s="1"/>
  <c r="I1020" i="1"/>
  <c r="P1020" i="1" s="1"/>
  <c r="Q1020" i="1" s="1"/>
  <c r="R1020" i="1" s="1"/>
  <c r="I1008" i="1"/>
  <c r="P1008" i="1" s="1"/>
  <c r="Q1008" i="1" s="1"/>
  <c r="R1008" i="1" s="1"/>
  <c r="I996" i="1"/>
  <c r="P996" i="1" s="1"/>
  <c r="Q996" i="1" s="1"/>
  <c r="R996" i="1" s="1"/>
  <c r="I984" i="1"/>
  <c r="P984" i="1" s="1"/>
  <c r="Q984" i="1" s="1"/>
  <c r="R984" i="1" s="1"/>
  <c r="S984" i="1" s="1"/>
  <c r="I972" i="1"/>
  <c r="P972" i="1" s="1"/>
  <c r="Q972" i="1" s="1"/>
  <c r="R972" i="1" s="1"/>
  <c r="S972" i="1" s="1"/>
  <c r="I960" i="1"/>
  <c r="P960" i="1" s="1"/>
  <c r="Q960" i="1" s="1"/>
  <c r="R960" i="1" s="1"/>
  <c r="S960" i="1" s="1"/>
  <c r="I948" i="1"/>
  <c r="P948" i="1" s="1"/>
  <c r="Q948" i="1" s="1"/>
  <c r="R948" i="1" s="1"/>
  <c r="S948" i="1" s="1"/>
  <c r="I936" i="1"/>
  <c r="P936" i="1" s="1"/>
  <c r="Q936" i="1" s="1"/>
  <c r="R936" i="1" s="1"/>
  <c r="S936" i="1" s="1"/>
  <c r="I924" i="1"/>
  <c r="P924" i="1" s="1"/>
  <c r="Q924" i="1" s="1"/>
  <c r="R924" i="1" s="1"/>
  <c r="S924" i="1" s="1"/>
  <c r="I912" i="1"/>
  <c r="P912" i="1" s="1"/>
  <c r="Q912" i="1" s="1"/>
  <c r="R912" i="1" s="1"/>
  <c r="I900" i="1"/>
  <c r="P900" i="1" s="1"/>
  <c r="Q900" i="1" s="1"/>
  <c r="R900" i="1" s="1"/>
  <c r="S900" i="1" s="1"/>
  <c r="I888" i="1"/>
  <c r="P888" i="1" s="1"/>
  <c r="Q888" i="1" s="1"/>
  <c r="R888" i="1" s="1"/>
  <c r="S888" i="1" s="1"/>
  <c r="I876" i="1"/>
  <c r="P876" i="1" s="1"/>
  <c r="Q876" i="1" s="1"/>
  <c r="R876" i="1" s="1"/>
  <c r="S876" i="1" s="1"/>
  <c r="I864" i="1"/>
  <c r="P864" i="1" s="1"/>
  <c r="Q864" i="1" s="1"/>
  <c r="R864" i="1" s="1"/>
  <c r="S864" i="1" s="1"/>
  <c r="I852" i="1"/>
  <c r="P852" i="1" s="1"/>
  <c r="Q852" i="1" s="1"/>
  <c r="R852" i="1" s="1"/>
  <c r="S852" i="1" s="1"/>
  <c r="I840" i="1"/>
  <c r="P840" i="1" s="1"/>
  <c r="Q840" i="1" s="1"/>
  <c r="R840" i="1" s="1"/>
  <c r="S840" i="1" s="1"/>
  <c r="I828" i="1"/>
  <c r="P828" i="1" s="1"/>
  <c r="Q828" i="1" s="1"/>
  <c r="R828" i="1" s="1"/>
  <c r="S828" i="1" s="1"/>
  <c r="I816" i="1"/>
  <c r="P816" i="1" s="1"/>
  <c r="Q816" i="1" s="1"/>
  <c r="R816" i="1" s="1"/>
  <c r="S816" i="1" s="1"/>
  <c r="I804" i="1"/>
  <c r="P804" i="1" s="1"/>
  <c r="Q804" i="1" s="1"/>
  <c r="R804" i="1" s="1"/>
  <c r="I792" i="1"/>
  <c r="P792" i="1" s="1"/>
  <c r="Q792" i="1" s="1"/>
  <c r="R792" i="1" s="1"/>
  <c r="S792" i="1" s="1"/>
  <c r="I780" i="1"/>
  <c r="P780" i="1" s="1"/>
  <c r="Q780" i="1" s="1"/>
  <c r="R780" i="1" s="1"/>
  <c r="S780" i="1" s="1"/>
  <c r="I1775" i="1"/>
  <c r="P1775" i="1" s="1"/>
  <c r="Q1775" i="1" s="1"/>
  <c r="R1775" i="1" s="1"/>
  <c r="S1775" i="1" s="1"/>
  <c r="I1763" i="1"/>
  <c r="P1763" i="1" s="1"/>
  <c r="Q1763" i="1" s="1"/>
  <c r="R1763" i="1" s="1"/>
  <c r="S1763" i="1" s="1"/>
  <c r="I1751" i="1"/>
  <c r="P1751" i="1" s="1"/>
  <c r="Q1751" i="1" s="1"/>
  <c r="R1751" i="1" s="1"/>
  <c r="I1739" i="1"/>
  <c r="P1739" i="1" s="1"/>
  <c r="Q1739" i="1" s="1"/>
  <c r="R1739" i="1" s="1"/>
  <c r="S1739" i="1" s="1"/>
  <c r="I1727" i="1"/>
  <c r="P1727" i="1" s="1"/>
  <c r="Q1727" i="1" s="1"/>
  <c r="R1727" i="1" s="1"/>
  <c r="S1727" i="1" s="1"/>
  <c r="I1715" i="1"/>
  <c r="P1715" i="1" s="1"/>
  <c r="Q1715" i="1" s="1"/>
  <c r="R1715" i="1" s="1"/>
  <c r="S1715" i="1" s="1"/>
  <c r="I1703" i="1"/>
  <c r="P1703" i="1" s="1"/>
  <c r="Q1703" i="1" s="1"/>
  <c r="R1703" i="1" s="1"/>
  <c r="S1703" i="1" s="1"/>
  <c r="I1679" i="1"/>
  <c r="P1679" i="1" s="1"/>
  <c r="Q1679" i="1" s="1"/>
  <c r="R1679" i="1" s="1"/>
  <c r="S1679" i="1" s="1"/>
  <c r="I1667" i="1"/>
  <c r="P1667" i="1" s="1"/>
  <c r="Q1667" i="1" s="1"/>
  <c r="R1667" i="1" s="1"/>
  <c r="S1667" i="1" s="1"/>
  <c r="I1643" i="1"/>
  <c r="P1643" i="1" s="1"/>
  <c r="Q1643" i="1" s="1"/>
  <c r="R1643" i="1" s="1"/>
  <c r="S1643" i="1" s="1"/>
  <c r="I1631" i="1"/>
  <c r="P1631" i="1" s="1"/>
  <c r="Q1631" i="1" s="1"/>
  <c r="R1631" i="1" s="1"/>
  <c r="S1631" i="1" s="1"/>
  <c r="I1607" i="1"/>
  <c r="P1607" i="1" s="1"/>
  <c r="Q1607" i="1" s="1"/>
  <c r="R1607" i="1" s="1"/>
  <c r="S1607" i="1" s="1"/>
  <c r="I1595" i="1"/>
  <c r="P1595" i="1" s="1"/>
  <c r="Q1595" i="1" s="1"/>
  <c r="R1595" i="1" s="1"/>
  <c r="S1595" i="1" s="1"/>
  <c r="I1583" i="1"/>
  <c r="P1583" i="1" s="1"/>
  <c r="Q1583" i="1" s="1"/>
  <c r="R1583" i="1" s="1"/>
  <c r="S1583" i="1" s="1"/>
  <c r="I1571" i="1"/>
  <c r="P1571" i="1" s="1"/>
  <c r="Q1571" i="1" s="1"/>
  <c r="R1571" i="1" s="1"/>
  <c r="S1571" i="1" s="1"/>
  <c r="I1547" i="1"/>
  <c r="P1547" i="1" s="1"/>
  <c r="Q1547" i="1" s="1"/>
  <c r="R1547" i="1" s="1"/>
  <c r="S1547" i="1" s="1"/>
  <c r="I1535" i="1"/>
  <c r="P1535" i="1" s="1"/>
  <c r="Q1535" i="1" s="1"/>
  <c r="R1535" i="1" s="1"/>
  <c r="I1523" i="1"/>
  <c r="P1523" i="1" s="1"/>
  <c r="Q1523" i="1" s="1"/>
  <c r="R1523" i="1" s="1"/>
  <c r="S1523" i="1" s="1"/>
  <c r="I1511" i="1"/>
  <c r="P1511" i="1" s="1"/>
  <c r="Q1511" i="1" s="1"/>
  <c r="R1511" i="1" s="1"/>
  <c r="S1511" i="1" s="1"/>
  <c r="I1499" i="1"/>
  <c r="P1499" i="1" s="1"/>
  <c r="Q1499" i="1" s="1"/>
  <c r="R1499" i="1" s="1"/>
  <c r="S1499" i="1" s="1"/>
  <c r="I1475" i="1"/>
  <c r="P1475" i="1" s="1"/>
  <c r="Q1475" i="1" s="1"/>
  <c r="R1475" i="1" s="1"/>
  <c r="I1463" i="1"/>
  <c r="P1463" i="1" s="1"/>
  <c r="Q1463" i="1" s="1"/>
  <c r="R1463" i="1" s="1"/>
  <c r="I1451" i="1"/>
  <c r="P1451" i="1" s="1"/>
  <c r="Q1451" i="1" s="1"/>
  <c r="R1451" i="1" s="1"/>
  <c r="S1451" i="1" s="1"/>
  <c r="I1427" i="1"/>
  <c r="P1427" i="1" s="1"/>
  <c r="Q1427" i="1" s="1"/>
  <c r="R1427" i="1" s="1"/>
  <c r="S1427" i="1" s="1"/>
  <c r="I1415" i="1"/>
  <c r="P1415" i="1" s="1"/>
  <c r="Q1415" i="1" s="1"/>
  <c r="R1415" i="1" s="1"/>
  <c r="I1403" i="1"/>
  <c r="P1403" i="1" s="1"/>
  <c r="Q1403" i="1" s="1"/>
  <c r="R1403" i="1" s="1"/>
  <c r="S1403" i="1" s="1"/>
  <c r="I1391" i="1"/>
  <c r="P1391" i="1" s="1"/>
  <c r="Q1391" i="1" s="1"/>
  <c r="R1391" i="1" s="1"/>
  <c r="S1391" i="1" s="1"/>
  <c r="I1379" i="1"/>
  <c r="P1379" i="1" s="1"/>
  <c r="Q1379" i="1" s="1"/>
  <c r="R1379" i="1" s="1"/>
  <c r="S1379" i="1" s="1"/>
  <c r="I1355" i="1"/>
  <c r="P1355" i="1" s="1"/>
  <c r="Q1355" i="1" s="1"/>
  <c r="R1355" i="1" s="1"/>
  <c r="S1355" i="1" s="1"/>
  <c r="I1343" i="1"/>
  <c r="P1343" i="1" s="1"/>
  <c r="Q1343" i="1" s="1"/>
  <c r="R1343" i="1" s="1"/>
  <c r="S1343" i="1" s="1"/>
  <c r="I1331" i="1"/>
  <c r="P1331" i="1" s="1"/>
  <c r="Q1331" i="1" s="1"/>
  <c r="R1331" i="1" s="1"/>
  <c r="S1331" i="1" s="1"/>
  <c r="I1319" i="1"/>
  <c r="P1319" i="1" s="1"/>
  <c r="Q1319" i="1" s="1"/>
  <c r="R1319" i="1" s="1"/>
  <c r="S1319" i="1" s="1"/>
  <c r="I1307" i="1"/>
  <c r="P1307" i="1" s="1"/>
  <c r="Q1307" i="1" s="1"/>
  <c r="R1307" i="1" s="1"/>
  <c r="S1307" i="1" s="1"/>
  <c r="I1283" i="1"/>
  <c r="P1283" i="1" s="1"/>
  <c r="Q1283" i="1" s="1"/>
  <c r="R1283" i="1" s="1"/>
  <c r="S1283" i="1" s="1"/>
  <c r="I1271" i="1"/>
  <c r="P1271" i="1" s="1"/>
  <c r="Q1271" i="1" s="1"/>
  <c r="R1271" i="1" s="1"/>
  <c r="S1271" i="1" s="1"/>
  <c r="I1259" i="1"/>
  <c r="P1259" i="1" s="1"/>
  <c r="Q1259" i="1" s="1"/>
  <c r="R1259" i="1" s="1"/>
  <c r="S1259" i="1" s="1"/>
  <c r="I1247" i="1"/>
  <c r="P1247" i="1" s="1"/>
  <c r="Q1247" i="1" s="1"/>
  <c r="R1247" i="1" s="1"/>
  <c r="S1247" i="1" s="1"/>
  <c r="I1235" i="1"/>
  <c r="P1235" i="1" s="1"/>
  <c r="Q1235" i="1" s="1"/>
  <c r="R1235" i="1" s="1"/>
  <c r="S1235" i="1" s="1"/>
  <c r="I1211" i="1"/>
  <c r="P1211" i="1" s="1"/>
  <c r="Q1211" i="1" s="1"/>
  <c r="R1211" i="1" s="1"/>
  <c r="S1211" i="1" s="1"/>
  <c r="I1199" i="1"/>
  <c r="P1199" i="1" s="1"/>
  <c r="Q1199" i="1" s="1"/>
  <c r="R1199" i="1" s="1"/>
  <c r="S1199" i="1" s="1"/>
  <c r="I1187" i="1"/>
  <c r="P1187" i="1" s="1"/>
  <c r="Q1187" i="1" s="1"/>
  <c r="R1187" i="1" s="1"/>
  <c r="S1187" i="1" s="1"/>
  <c r="I1175" i="1"/>
  <c r="P1175" i="1" s="1"/>
  <c r="Q1175" i="1" s="1"/>
  <c r="R1175" i="1" s="1"/>
  <c r="S1175" i="1" s="1"/>
  <c r="I1163" i="1"/>
  <c r="P1163" i="1" s="1"/>
  <c r="Q1163" i="1" s="1"/>
  <c r="R1163" i="1" s="1"/>
  <c r="S1163" i="1" s="1"/>
  <c r="I1139" i="1"/>
  <c r="P1139" i="1" s="1"/>
  <c r="Q1139" i="1" s="1"/>
  <c r="R1139" i="1" s="1"/>
  <c r="S1139" i="1" s="1"/>
  <c r="I1127" i="1"/>
  <c r="P1127" i="1" s="1"/>
  <c r="Q1127" i="1" s="1"/>
  <c r="R1127" i="1" s="1"/>
  <c r="S1127" i="1" s="1"/>
  <c r="I1115" i="1"/>
  <c r="P1115" i="1" s="1"/>
  <c r="Q1115" i="1" s="1"/>
  <c r="R1115" i="1" s="1"/>
  <c r="S1115" i="1" s="1"/>
  <c r="I1103" i="1"/>
  <c r="P1103" i="1" s="1"/>
  <c r="Q1103" i="1" s="1"/>
  <c r="R1103" i="1" s="1"/>
  <c r="S1103" i="1" s="1"/>
  <c r="I1091" i="1"/>
  <c r="P1091" i="1" s="1"/>
  <c r="Q1091" i="1" s="1"/>
  <c r="R1091" i="1" s="1"/>
  <c r="S1091" i="1" s="1"/>
  <c r="I1067" i="1"/>
  <c r="P1067" i="1" s="1"/>
  <c r="Q1067" i="1" s="1"/>
  <c r="R1067" i="1" s="1"/>
  <c r="I1055" i="1"/>
  <c r="P1055" i="1" s="1"/>
  <c r="Q1055" i="1" s="1"/>
  <c r="R1055" i="1" s="1"/>
  <c r="S1055" i="1" s="1"/>
  <c r="I1043" i="1"/>
  <c r="P1043" i="1" s="1"/>
  <c r="Q1043" i="1" s="1"/>
  <c r="R1043" i="1" s="1"/>
  <c r="S1043" i="1" s="1"/>
  <c r="I1031" i="1"/>
  <c r="P1031" i="1" s="1"/>
  <c r="Q1031" i="1" s="1"/>
  <c r="R1031" i="1" s="1"/>
  <c r="I1019" i="1"/>
  <c r="P1019" i="1" s="1"/>
  <c r="Q1019" i="1" s="1"/>
  <c r="R1019" i="1" s="1"/>
  <c r="I1007" i="1"/>
  <c r="P1007" i="1" s="1"/>
  <c r="Q1007" i="1" s="1"/>
  <c r="R1007" i="1" s="1"/>
  <c r="I995" i="1"/>
  <c r="P995" i="1" s="1"/>
  <c r="Q995" i="1" s="1"/>
  <c r="R995" i="1" s="1"/>
  <c r="I983" i="1"/>
  <c r="P983" i="1" s="1"/>
  <c r="Q983" i="1" s="1"/>
  <c r="R983" i="1" s="1"/>
  <c r="S983" i="1" s="1"/>
  <c r="I971" i="1"/>
  <c r="P971" i="1" s="1"/>
  <c r="Q971" i="1" s="1"/>
  <c r="R971" i="1" s="1"/>
  <c r="S971" i="1" s="1"/>
  <c r="I959" i="1"/>
  <c r="P959" i="1" s="1"/>
  <c r="Q959" i="1" s="1"/>
  <c r="R959" i="1" s="1"/>
  <c r="S959" i="1" s="1"/>
  <c r="I947" i="1"/>
  <c r="P947" i="1" s="1"/>
  <c r="Q947" i="1" s="1"/>
  <c r="R947" i="1" s="1"/>
  <c r="S947" i="1" s="1"/>
  <c r="I935" i="1"/>
  <c r="P935" i="1" s="1"/>
  <c r="Q935" i="1" s="1"/>
  <c r="R935" i="1" s="1"/>
  <c r="S935" i="1" s="1"/>
  <c r="I923" i="1"/>
  <c r="P923" i="1" s="1"/>
  <c r="Q923" i="1" s="1"/>
  <c r="R923" i="1" s="1"/>
  <c r="S923" i="1" s="1"/>
  <c r="I911" i="1"/>
  <c r="P911" i="1" s="1"/>
  <c r="Q911" i="1" s="1"/>
  <c r="R911" i="1" s="1"/>
  <c r="I899" i="1"/>
  <c r="P899" i="1" s="1"/>
  <c r="Q899" i="1" s="1"/>
  <c r="R899" i="1" s="1"/>
  <c r="I887" i="1"/>
  <c r="P887" i="1" s="1"/>
  <c r="Q887" i="1" s="1"/>
  <c r="R887" i="1" s="1"/>
  <c r="S887" i="1" s="1"/>
  <c r="I875" i="1"/>
  <c r="P875" i="1" s="1"/>
  <c r="Q875" i="1" s="1"/>
  <c r="R875" i="1" s="1"/>
  <c r="S875" i="1" s="1"/>
  <c r="I863" i="1"/>
  <c r="P863" i="1" s="1"/>
  <c r="Q863" i="1" s="1"/>
  <c r="R863" i="1" s="1"/>
  <c r="S863" i="1" s="1"/>
  <c r="I851" i="1"/>
  <c r="P851" i="1" s="1"/>
  <c r="Q851" i="1" s="1"/>
  <c r="R851" i="1" s="1"/>
  <c r="S851" i="1" s="1"/>
  <c r="I839" i="1"/>
  <c r="P839" i="1" s="1"/>
  <c r="Q839" i="1" s="1"/>
  <c r="R839" i="1" s="1"/>
  <c r="S839" i="1" s="1"/>
  <c r="I827" i="1"/>
  <c r="P827" i="1" s="1"/>
  <c r="Q827" i="1" s="1"/>
  <c r="R827" i="1" s="1"/>
  <c r="I815" i="1"/>
  <c r="P815" i="1" s="1"/>
  <c r="Q815" i="1" s="1"/>
  <c r="R815" i="1" s="1"/>
  <c r="S815" i="1" s="1"/>
  <c r="I803" i="1"/>
  <c r="P803" i="1" s="1"/>
  <c r="Q803" i="1" s="1"/>
  <c r="R803" i="1" s="1"/>
  <c r="S803" i="1" s="1"/>
  <c r="I791" i="1"/>
  <c r="P791" i="1" s="1"/>
  <c r="Q791" i="1" s="1"/>
  <c r="R791" i="1" s="1"/>
  <c r="S791" i="1" s="1"/>
  <c r="I779" i="1"/>
  <c r="P779" i="1" s="1"/>
  <c r="Q779" i="1" s="1"/>
  <c r="R779" i="1" s="1"/>
  <c r="S779" i="1" s="1"/>
  <c r="I767" i="1"/>
  <c r="P767" i="1" s="1"/>
  <c r="Q767" i="1" s="1"/>
  <c r="R767" i="1" s="1"/>
  <c r="I755" i="1"/>
  <c r="P755" i="1" s="1"/>
  <c r="Q755" i="1" s="1"/>
  <c r="R755" i="1" s="1"/>
  <c r="I743" i="1"/>
  <c r="P743" i="1" s="1"/>
  <c r="Q743" i="1" s="1"/>
  <c r="R743" i="1" s="1"/>
  <c r="I731" i="1"/>
  <c r="P731" i="1" s="1"/>
  <c r="Q731" i="1" s="1"/>
  <c r="R731" i="1" s="1"/>
  <c r="I719" i="1"/>
  <c r="P719" i="1" s="1"/>
  <c r="Q719" i="1" s="1"/>
  <c r="R719" i="1" s="1"/>
  <c r="I707" i="1"/>
  <c r="P707" i="1" s="1"/>
  <c r="Q707" i="1" s="1"/>
  <c r="R707" i="1" s="1"/>
  <c r="S707" i="1" s="1"/>
  <c r="I695" i="1"/>
  <c r="P695" i="1" s="1"/>
  <c r="Q695" i="1" s="1"/>
  <c r="R695" i="1" s="1"/>
  <c r="I1678" i="1"/>
  <c r="P1678" i="1" s="1"/>
  <c r="Q1678" i="1" s="1"/>
  <c r="R1678" i="1" s="1"/>
  <c r="S1678" i="1" s="1"/>
  <c r="I1666" i="1"/>
  <c r="P1666" i="1" s="1"/>
  <c r="Q1666" i="1" s="1"/>
  <c r="R1666" i="1" s="1"/>
  <c r="S1666" i="1" s="1"/>
  <c r="I1654" i="1"/>
  <c r="P1654" i="1" s="1"/>
  <c r="Q1654" i="1" s="1"/>
  <c r="R1654" i="1" s="1"/>
  <c r="S1654" i="1" s="1"/>
  <c r="I1642" i="1"/>
  <c r="P1642" i="1" s="1"/>
  <c r="Q1642" i="1" s="1"/>
  <c r="R1642" i="1" s="1"/>
  <c r="S1642" i="1" s="1"/>
  <c r="I1630" i="1"/>
  <c r="P1630" i="1" s="1"/>
  <c r="Q1630" i="1" s="1"/>
  <c r="R1630" i="1" s="1"/>
  <c r="S1630" i="1" s="1"/>
  <c r="I1618" i="1"/>
  <c r="P1618" i="1" s="1"/>
  <c r="Q1618" i="1" s="1"/>
  <c r="R1618" i="1" s="1"/>
  <c r="S1618" i="1" s="1"/>
  <c r="I1606" i="1"/>
  <c r="P1606" i="1" s="1"/>
  <c r="Q1606" i="1" s="1"/>
  <c r="R1606" i="1" s="1"/>
  <c r="S1606" i="1" s="1"/>
  <c r="I1594" i="1"/>
  <c r="P1594" i="1" s="1"/>
  <c r="Q1594" i="1" s="1"/>
  <c r="R1594" i="1" s="1"/>
  <c r="S1594" i="1" s="1"/>
  <c r="I1582" i="1"/>
  <c r="P1582" i="1" s="1"/>
  <c r="Q1582" i="1" s="1"/>
  <c r="R1582" i="1" s="1"/>
  <c r="S1582" i="1" s="1"/>
  <c r="I1570" i="1"/>
  <c r="P1570" i="1" s="1"/>
  <c r="Q1570" i="1" s="1"/>
  <c r="R1570" i="1" s="1"/>
  <c r="S1570" i="1" s="1"/>
  <c r="I1558" i="1"/>
  <c r="P1558" i="1" s="1"/>
  <c r="Q1558" i="1" s="1"/>
  <c r="R1558" i="1" s="1"/>
  <c r="S1558" i="1" s="1"/>
  <c r="I1546" i="1"/>
  <c r="P1546" i="1" s="1"/>
  <c r="Q1546" i="1" s="1"/>
  <c r="R1546" i="1" s="1"/>
  <c r="S1546" i="1" s="1"/>
  <c r="I1534" i="1"/>
  <c r="P1534" i="1" s="1"/>
  <c r="Q1534" i="1" s="1"/>
  <c r="R1534" i="1" s="1"/>
  <c r="S1534" i="1" s="1"/>
  <c r="I1522" i="1"/>
  <c r="P1522" i="1" s="1"/>
  <c r="Q1522" i="1" s="1"/>
  <c r="R1522" i="1" s="1"/>
  <c r="S1522" i="1" s="1"/>
  <c r="I1510" i="1"/>
  <c r="P1510" i="1" s="1"/>
  <c r="Q1510" i="1" s="1"/>
  <c r="R1510" i="1" s="1"/>
  <c r="S1510" i="1" s="1"/>
  <c r="I1498" i="1"/>
  <c r="P1498" i="1" s="1"/>
  <c r="Q1498" i="1" s="1"/>
  <c r="R1498" i="1" s="1"/>
  <c r="S1498" i="1" s="1"/>
  <c r="I1486" i="1"/>
  <c r="P1486" i="1" s="1"/>
  <c r="Q1486" i="1" s="1"/>
  <c r="R1486" i="1" s="1"/>
  <c r="I1474" i="1"/>
  <c r="P1474" i="1" s="1"/>
  <c r="Q1474" i="1" s="1"/>
  <c r="R1474" i="1" s="1"/>
  <c r="I1462" i="1"/>
  <c r="P1462" i="1" s="1"/>
  <c r="Q1462" i="1" s="1"/>
  <c r="R1462" i="1" s="1"/>
  <c r="I1450" i="1"/>
  <c r="P1450" i="1" s="1"/>
  <c r="Q1450" i="1" s="1"/>
  <c r="R1450" i="1" s="1"/>
  <c r="S1450" i="1" s="1"/>
  <c r="I1438" i="1"/>
  <c r="P1438" i="1" s="1"/>
  <c r="Q1438" i="1" s="1"/>
  <c r="R1438" i="1" s="1"/>
  <c r="S1438" i="1" s="1"/>
  <c r="I1426" i="1"/>
  <c r="P1426" i="1" s="1"/>
  <c r="Q1426" i="1" s="1"/>
  <c r="R1426" i="1" s="1"/>
  <c r="S1426" i="1" s="1"/>
  <c r="I1414" i="1"/>
  <c r="P1414" i="1" s="1"/>
  <c r="Q1414" i="1" s="1"/>
  <c r="R1414" i="1" s="1"/>
  <c r="I1402" i="1"/>
  <c r="P1402" i="1" s="1"/>
  <c r="Q1402" i="1" s="1"/>
  <c r="R1402" i="1" s="1"/>
  <c r="S1402" i="1" s="1"/>
  <c r="I1390" i="1"/>
  <c r="P1390" i="1" s="1"/>
  <c r="Q1390" i="1" s="1"/>
  <c r="R1390" i="1" s="1"/>
  <c r="I1378" i="1"/>
  <c r="P1378" i="1" s="1"/>
  <c r="Q1378" i="1" s="1"/>
  <c r="R1378" i="1" s="1"/>
  <c r="S1378" i="1" s="1"/>
  <c r="I1366" i="1"/>
  <c r="P1366" i="1" s="1"/>
  <c r="Q1366" i="1" s="1"/>
  <c r="R1366" i="1" s="1"/>
  <c r="I1354" i="1"/>
  <c r="P1354" i="1" s="1"/>
  <c r="Q1354" i="1" s="1"/>
  <c r="R1354" i="1" s="1"/>
  <c r="S1354" i="1" s="1"/>
  <c r="I1342" i="1"/>
  <c r="P1342" i="1" s="1"/>
  <c r="Q1342" i="1" s="1"/>
  <c r="R1342" i="1" s="1"/>
  <c r="S1342" i="1" s="1"/>
  <c r="I1330" i="1"/>
  <c r="P1330" i="1" s="1"/>
  <c r="Q1330" i="1" s="1"/>
  <c r="R1330" i="1" s="1"/>
  <c r="S1330" i="1" s="1"/>
  <c r="I1318" i="1"/>
  <c r="P1318" i="1" s="1"/>
  <c r="Q1318" i="1" s="1"/>
  <c r="R1318" i="1" s="1"/>
  <c r="S1318" i="1" s="1"/>
  <c r="I1306" i="1"/>
  <c r="P1306" i="1" s="1"/>
  <c r="Q1306" i="1" s="1"/>
  <c r="R1306" i="1" s="1"/>
  <c r="S1306" i="1" s="1"/>
  <c r="I1294" i="1"/>
  <c r="P1294" i="1" s="1"/>
  <c r="Q1294" i="1" s="1"/>
  <c r="R1294" i="1" s="1"/>
  <c r="S1294" i="1" s="1"/>
  <c r="I1282" i="1"/>
  <c r="P1282" i="1" s="1"/>
  <c r="Q1282" i="1" s="1"/>
  <c r="R1282" i="1" s="1"/>
  <c r="S1282" i="1" s="1"/>
  <c r="I1270" i="1"/>
  <c r="P1270" i="1" s="1"/>
  <c r="Q1270" i="1" s="1"/>
  <c r="R1270" i="1" s="1"/>
  <c r="S1270" i="1" s="1"/>
  <c r="I1258" i="1"/>
  <c r="P1258" i="1" s="1"/>
  <c r="Q1258" i="1" s="1"/>
  <c r="R1258" i="1" s="1"/>
  <c r="S1258" i="1" s="1"/>
  <c r="I1246" i="1"/>
  <c r="P1246" i="1" s="1"/>
  <c r="Q1246" i="1" s="1"/>
  <c r="R1246" i="1" s="1"/>
  <c r="S1246" i="1" s="1"/>
  <c r="I1234" i="1"/>
  <c r="P1234" i="1" s="1"/>
  <c r="Q1234" i="1" s="1"/>
  <c r="R1234" i="1" s="1"/>
  <c r="S1234" i="1" s="1"/>
  <c r="I1222" i="1"/>
  <c r="P1222" i="1" s="1"/>
  <c r="Q1222" i="1" s="1"/>
  <c r="R1222" i="1" s="1"/>
  <c r="S1222" i="1" s="1"/>
  <c r="I1210" i="1"/>
  <c r="P1210" i="1" s="1"/>
  <c r="Q1210" i="1" s="1"/>
  <c r="R1210" i="1" s="1"/>
  <c r="S1210" i="1" s="1"/>
  <c r="I1198" i="1"/>
  <c r="P1198" i="1" s="1"/>
  <c r="Q1198" i="1" s="1"/>
  <c r="R1198" i="1" s="1"/>
  <c r="S1198" i="1" s="1"/>
  <c r="I1186" i="1"/>
  <c r="P1186" i="1" s="1"/>
  <c r="Q1186" i="1" s="1"/>
  <c r="R1186" i="1" s="1"/>
  <c r="S1186" i="1" s="1"/>
  <c r="I1174" i="1"/>
  <c r="P1174" i="1" s="1"/>
  <c r="Q1174" i="1" s="1"/>
  <c r="R1174" i="1" s="1"/>
  <c r="S1174" i="1" s="1"/>
  <c r="I1162" i="1"/>
  <c r="P1162" i="1" s="1"/>
  <c r="Q1162" i="1" s="1"/>
  <c r="R1162" i="1" s="1"/>
  <c r="S1162" i="1" s="1"/>
  <c r="I1150" i="1"/>
  <c r="P1150" i="1" s="1"/>
  <c r="Q1150" i="1" s="1"/>
  <c r="R1150" i="1" s="1"/>
  <c r="S1150" i="1" s="1"/>
  <c r="I1138" i="1"/>
  <c r="P1138" i="1" s="1"/>
  <c r="Q1138" i="1" s="1"/>
  <c r="R1138" i="1" s="1"/>
  <c r="S1138" i="1" s="1"/>
  <c r="I1126" i="1"/>
  <c r="P1126" i="1" s="1"/>
  <c r="Q1126" i="1" s="1"/>
  <c r="R1126" i="1" s="1"/>
  <c r="S1126" i="1" s="1"/>
  <c r="I1114" i="1"/>
  <c r="P1114" i="1" s="1"/>
  <c r="Q1114" i="1" s="1"/>
  <c r="R1114" i="1" s="1"/>
  <c r="S1114" i="1" s="1"/>
  <c r="I1102" i="1"/>
  <c r="P1102" i="1" s="1"/>
  <c r="Q1102" i="1" s="1"/>
  <c r="R1102" i="1" s="1"/>
  <c r="S1102" i="1" s="1"/>
  <c r="I1090" i="1"/>
  <c r="P1090" i="1" s="1"/>
  <c r="Q1090" i="1" s="1"/>
  <c r="R1090" i="1" s="1"/>
  <c r="I1078" i="1"/>
  <c r="P1078" i="1" s="1"/>
  <c r="Q1078" i="1" s="1"/>
  <c r="R1078" i="1" s="1"/>
  <c r="S1078" i="1" s="1"/>
  <c r="I1066" i="1"/>
  <c r="P1066" i="1" s="1"/>
  <c r="Q1066" i="1" s="1"/>
  <c r="R1066" i="1" s="1"/>
  <c r="I1054" i="1"/>
  <c r="P1054" i="1" s="1"/>
  <c r="Q1054" i="1" s="1"/>
  <c r="R1054" i="1" s="1"/>
  <c r="S1054" i="1" s="1"/>
  <c r="I1042" i="1"/>
  <c r="P1042" i="1" s="1"/>
  <c r="Q1042" i="1" s="1"/>
  <c r="R1042" i="1" s="1"/>
  <c r="S1042" i="1" s="1"/>
  <c r="I1030" i="1"/>
  <c r="P1030" i="1" s="1"/>
  <c r="Q1030" i="1" s="1"/>
  <c r="R1030" i="1" s="1"/>
  <c r="I1018" i="1"/>
  <c r="P1018" i="1" s="1"/>
  <c r="Q1018" i="1" s="1"/>
  <c r="R1018" i="1" s="1"/>
  <c r="I1006" i="1"/>
  <c r="P1006" i="1" s="1"/>
  <c r="Q1006" i="1" s="1"/>
  <c r="R1006" i="1" s="1"/>
  <c r="I994" i="1"/>
  <c r="P994" i="1" s="1"/>
  <c r="Q994" i="1" s="1"/>
  <c r="R994" i="1" s="1"/>
  <c r="I982" i="1"/>
  <c r="P982" i="1" s="1"/>
  <c r="Q982" i="1" s="1"/>
  <c r="R982" i="1" s="1"/>
  <c r="S982" i="1" s="1"/>
  <c r="I970" i="1"/>
  <c r="P970" i="1" s="1"/>
  <c r="Q970" i="1" s="1"/>
  <c r="R970" i="1" s="1"/>
  <c r="S970" i="1" s="1"/>
  <c r="I958" i="1"/>
  <c r="P958" i="1" s="1"/>
  <c r="Q958" i="1" s="1"/>
  <c r="R958" i="1" s="1"/>
  <c r="S958" i="1" s="1"/>
  <c r="I946" i="1"/>
  <c r="P946" i="1" s="1"/>
  <c r="Q946" i="1" s="1"/>
  <c r="R946" i="1" s="1"/>
  <c r="S946" i="1" s="1"/>
  <c r="I934" i="1"/>
  <c r="P934" i="1" s="1"/>
  <c r="Q934" i="1" s="1"/>
  <c r="R934" i="1" s="1"/>
  <c r="S934" i="1" s="1"/>
  <c r="I922" i="1"/>
  <c r="P922" i="1" s="1"/>
  <c r="Q922" i="1" s="1"/>
  <c r="R922" i="1" s="1"/>
  <c r="S922" i="1" s="1"/>
  <c r="I898" i="1"/>
  <c r="P898" i="1" s="1"/>
  <c r="Q898" i="1" s="1"/>
  <c r="R898" i="1" s="1"/>
  <c r="S898" i="1" s="1"/>
  <c r="I886" i="1"/>
  <c r="P886" i="1" s="1"/>
  <c r="Q886" i="1" s="1"/>
  <c r="R886" i="1" s="1"/>
  <c r="S886" i="1" s="1"/>
  <c r="I874" i="1"/>
  <c r="P874" i="1" s="1"/>
  <c r="Q874" i="1" s="1"/>
  <c r="R874" i="1" s="1"/>
  <c r="S874" i="1" s="1"/>
  <c r="I862" i="1"/>
  <c r="P862" i="1" s="1"/>
  <c r="Q862" i="1" s="1"/>
  <c r="R862" i="1" s="1"/>
  <c r="S862" i="1" s="1"/>
  <c r="I850" i="1"/>
  <c r="P850" i="1" s="1"/>
  <c r="Q850" i="1" s="1"/>
  <c r="R850" i="1" s="1"/>
  <c r="S850" i="1" s="1"/>
  <c r="I838" i="1"/>
  <c r="P838" i="1" s="1"/>
  <c r="Q838" i="1" s="1"/>
  <c r="R838" i="1" s="1"/>
  <c r="S838" i="1" s="1"/>
  <c r="I826" i="1"/>
  <c r="P826" i="1" s="1"/>
  <c r="Q826" i="1" s="1"/>
  <c r="R826" i="1" s="1"/>
  <c r="I814" i="1"/>
  <c r="P814" i="1" s="1"/>
  <c r="Q814" i="1" s="1"/>
  <c r="R814" i="1" s="1"/>
  <c r="S814" i="1" s="1"/>
  <c r="I790" i="1"/>
  <c r="P790" i="1" s="1"/>
  <c r="Q790" i="1" s="1"/>
  <c r="R790" i="1" s="1"/>
  <c r="S790" i="1" s="1"/>
  <c r="I778" i="1"/>
  <c r="P778" i="1" s="1"/>
  <c r="Q778" i="1" s="1"/>
  <c r="R778" i="1" s="1"/>
  <c r="S778" i="1" s="1"/>
  <c r="I766" i="1"/>
  <c r="P766" i="1" s="1"/>
  <c r="Q766" i="1" s="1"/>
  <c r="R766" i="1" s="1"/>
  <c r="I754" i="1"/>
  <c r="P754" i="1" s="1"/>
  <c r="Q754" i="1" s="1"/>
  <c r="R754" i="1" s="1"/>
  <c r="I742" i="1"/>
  <c r="P742" i="1" s="1"/>
  <c r="Q742" i="1" s="1"/>
  <c r="R742" i="1" s="1"/>
  <c r="I730" i="1"/>
  <c r="P730" i="1" s="1"/>
  <c r="Q730" i="1" s="1"/>
  <c r="R730" i="1" s="1"/>
  <c r="I718" i="1"/>
  <c r="P718" i="1" s="1"/>
  <c r="Q718" i="1" s="1"/>
  <c r="R718" i="1" s="1"/>
  <c r="S718" i="1" s="1"/>
  <c r="I706" i="1"/>
  <c r="P706" i="1" s="1"/>
  <c r="Q706" i="1" s="1"/>
  <c r="R706" i="1" s="1"/>
  <c r="I694" i="1"/>
  <c r="P694" i="1" s="1"/>
  <c r="Q694" i="1" s="1"/>
  <c r="R694" i="1" s="1"/>
  <c r="S694" i="1" s="1"/>
  <c r="I682" i="1"/>
  <c r="P682" i="1" s="1"/>
  <c r="Q682" i="1" s="1"/>
  <c r="R682" i="1" s="1"/>
  <c r="S682" i="1" s="1"/>
  <c r="I761" i="1"/>
  <c r="P761" i="1" s="1"/>
  <c r="Q761" i="1" s="1"/>
  <c r="R761" i="1" s="1"/>
  <c r="I749" i="1"/>
  <c r="P749" i="1" s="1"/>
  <c r="Q749" i="1" s="1"/>
  <c r="R749" i="1" s="1"/>
  <c r="I737" i="1"/>
  <c r="P737" i="1" s="1"/>
  <c r="Q737" i="1" s="1"/>
  <c r="R737" i="1" s="1"/>
  <c r="I725" i="1"/>
  <c r="P725" i="1" s="1"/>
  <c r="Q725" i="1" s="1"/>
  <c r="R725" i="1" s="1"/>
  <c r="I713" i="1"/>
  <c r="P713" i="1" s="1"/>
  <c r="Q713" i="1" s="1"/>
  <c r="R713" i="1" s="1"/>
  <c r="S713" i="1" s="1"/>
  <c r="I701" i="1"/>
  <c r="P701" i="1" s="1"/>
  <c r="Q701" i="1" s="1"/>
  <c r="R701" i="1" s="1"/>
  <c r="I689" i="1"/>
  <c r="P689" i="1" s="1"/>
  <c r="Q689" i="1" s="1"/>
  <c r="R689" i="1" s="1"/>
  <c r="S689" i="1" s="1"/>
  <c r="I677" i="1"/>
  <c r="P677" i="1" s="1"/>
  <c r="Q677" i="1" s="1"/>
  <c r="R677" i="1" s="1"/>
  <c r="I665" i="1"/>
  <c r="P665" i="1" s="1"/>
  <c r="Q665" i="1" s="1"/>
  <c r="R665" i="1" s="1"/>
  <c r="I653" i="1"/>
  <c r="P653" i="1" s="1"/>
  <c r="Q653" i="1" s="1"/>
  <c r="R653" i="1" s="1"/>
  <c r="I641" i="1"/>
  <c r="P641" i="1" s="1"/>
  <c r="Q641" i="1" s="1"/>
  <c r="R641" i="1" s="1"/>
  <c r="I629" i="1"/>
  <c r="P629" i="1" s="1"/>
  <c r="Q629" i="1" s="1"/>
  <c r="R629" i="1" s="1"/>
  <c r="I617" i="1"/>
  <c r="P617" i="1" s="1"/>
  <c r="Q617" i="1" s="1"/>
  <c r="R617" i="1" s="1"/>
  <c r="I605" i="1"/>
  <c r="P605" i="1" s="1"/>
  <c r="Q605" i="1" s="1"/>
  <c r="R605" i="1" s="1"/>
  <c r="S605" i="1" s="1"/>
  <c r="I593" i="1"/>
  <c r="P593" i="1" s="1"/>
  <c r="Q593" i="1" s="1"/>
  <c r="R593" i="1" s="1"/>
  <c r="I581" i="1"/>
  <c r="P581" i="1" s="1"/>
  <c r="Q581" i="1" s="1"/>
  <c r="R581" i="1" s="1"/>
  <c r="I569" i="1"/>
  <c r="P569" i="1" s="1"/>
  <c r="Q569" i="1" s="1"/>
  <c r="R569" i="1" s="1"/>
  <c r="I557" i="1"/>
  <c r="P557" i="1" s="1"/>
  <c r="Q557" i="1" s="1"/>
  <c r="R557" i="1" s="1"/>
  <c r="S557" i="1" s="1"/>
  <c r="I545" i="1"/>
  <c r="P545" i="1" s="1"/>
  <c r="Q545" i="1" s="1"/>
  <c r="R545" i="1" s="1"/>
  <c r="I533" i="1"/>
  <c r="P533" i="1" s="1"/>
  <c r="Q533" i="1" s="1"/>
  <c r="R533" i="1" s="1"/>
  <c r="I521" i="1"/>
  <c r="P521" i="1" s="1"/>
  <c r="Q521" i="1" s="1"/>
  <c r="R521" i="1" s="1"/>
  <c r="I509" i="1"/>
  <c r="P509" i="1" s="1"/>
  <c r="Q509" i="1" s="1"/>
  <c r="R509" i="1" s="1"/>
  <c r="I497" i="1"/>
  <c r="P497" i="1" s="1"/>
  <c r="Q497" i="1" s="1"/>
  <c r="R497" i="1" s="1"/>
  <c r="I485" i="1"/>
  <c r="P485" i="1" s="1"/>
  <c r="Q485" i="1" s="1"/>
  <c r="R485" i="1" s="1"/>
  <c r="I473" i="1"/>
  <c r="P473" i="1" s="1"/>
  <c r="Q473" i="1" s="1"/>
  <c r="R473" i="1" s="1"/>
  <c r="I461" i="1"/>
  <c r="P461" i="1" s="1"/>
  <c r="Q461" i="1" s="1"/>
  <c r="R461" i="1" s="1"/>
  <c r="I449" i="1"/>
  <c r="P449" i="1" s="1"/>
  <c r="Q449" i="1" s="1"/>
  <c r="R449" i="1" s="1"/>
  <c r="I437" i="1"/>
  <c r="P437" i="1" s="1"/>
  <c r="Q437" i="1" s="1"/>
  <c r="R437" i="1" s="1"/>
  <c r="S437" i="1" s="1"/>
  <c r="I425" i="1"/>
  <c r="P425" i="1" s="1"/>
  <c r="Q425" i="1" s="1"/>
  <c r="R425" i="1" s="1"/>
  <c r="S425" i="1" s="1"/>
  <c r="I413" i="1"/>
  <c r="P413" i="1" s="1"/>
  <c r="Q413" i="1" s="1"/>
  <c r="R413" i="1" s="1"/>
  <c r="S413" i="1" s="1"/>
  <c r="I401" i="1"/>
  <c r="P401" i="1" s="1"/>
  <c r="Q401" i="1" s="1"/>
  <c r="R401" i="1" s="1"/>
  <c r="I389" i="1"/>
  <c r="P389" i="1" s="1"/>
  <c r="Q389" i="1" s="1"/>
  <c r="R389" i="1" s="1"/>
  <c r="I377" i="1"/>
  <c r="P377" i="1" s="1"/>
  <c r="Q377" i="1" s="1"/>
  <c r="R377" i="1" s="1"/>
  <c r="I365" i="1"/>
  <c r="P365" i="1" s="1"/>
  <c r="Q365" i="1" s="1"/>
  <c r="R365" i="1" s="1"/>
  <c r="I353" i="1"/>
  <c r="P353" i="1" s="1"/>
  <c r="Q353" i="1" s="1"/>
  <c r="R353" i="1" s="1"/>
  <c r="I341" i="1"/>
  <c r="P341" i="1" s="1"/>
  <c r="Q341" i="1" s="1"/>
  <c r="R341" i="1" s="1"/>
  <c r="S341" i="1" s="1"/>
  <c r="I329" i="1"/>
  <c r="P329" i="1" s="1"/>
  <c r="Q329" i="1" s="1"/>
  <c r="R329" i="1" s="1"/>
  <c r="S329" i="1" s="1"/>
  <c r="I317" i="1"/>
  <c r="P317" i="1" s="1"/>
  <c r="Q317" i="1" s="1"/>
  <c r="R317" i="1" s="1"/>
  <c r="I305" i="1"/>
  <c r="P305" i="1" s="1"/>
  <c r="Q305" i="1" s="1"/>
  <c r="R305" i="1" s="1"/>
  <c r="I293" i="1"/>
  <c r="P293" i="1" s="1"/>
  <c r="Q293" i="1" s="1"/>
  <c r="R293" i="1" s="1"/>
  <c r="I281" i="1"/>
  <c r="P281" i="1" s="1"/>
  <c r="Q281" i="1" s="1"/>
  <c r="R281" i="1" s="1"/>
  <c r="I269" i="1"/>
  <c r="P269" i="1" s="1"/>
  <c r="Q269" i="1" s="1"/>
  <c r="R269" i="1" s="1"/>
  <c r="I257" i="1"/>
  <c r="P257" i="1" s="1"/>
  <c r="Q257" i="1" s="1"/>
  <c r="R257" i="1" s="1"/>
  <c r="S257" i="1" s="1"/>
  <c r="I245" i="1"/>
  <c r="P245" i="1" s="1"/>
  <c r="Q245" i="1" s="1"/>
  <c r="R245" i="1" s="1"/>
  <c r="I233" i="1"/>
  <c r="P233" i="1" s="1"/>
  <c r="Q233" i="1" s="1"/>
  <c r="R233" i="1" s="1"/>
  <c r="I221" i="1"/>
  <c r="P221" i="1" s="1"/>
  <c r="Q221" i="1" s="1"/>
  <c r="R221" i="1" s="1"/>
  <c r="I209" i="1"/>
  <c r="P209" i="1" s="1"/>
  <c r="Q209" i="1" s="1"/>
  <c r="R209" i="1" s="1"/>
  <c r="I197" i="1"/>
  <c r="P197" i="1" s="1"/>
  <c r="Q197" i="1" s="1"/>
  <c r="R197" i="1" s="1"/>
  <c r="S197" i="1" s="1"/>
  <c r="I185" i="1"/>
  <c r="P185" i="1" s="1"/>
  <c r="Q185" i="1" s="1"/>
  <c r="R185" i="1" s="1"/>
  <c r="I173" i="1"/>
  <c r="P173" i="1" s="1"/>
  <c r="Q173" i="1" s="1"/>
  <c r="R173" i="1" s="1"/>
  <c r="I161" i="1"/>
  <c r="P161" i="1" s="1"/>
  <c r="Q161" i="1" s="1"/>
  <c r="R161" i="1" s="1"/>
  <c r="S161" i="1" s="1"/>
  <c r="I149" i="1"/>
  <c r="P149" i="1" s="1"/>
  <c r="Q149" i="1" s="1"/>
  <c r="R149" i="1" s="1"/>
  <c r="I137" i="1"/>
  <c r="P137" i="1" s="1"/>
  <c r="Q137" i="1" s="1"/>
  <c r="R137" i="1" s="1"/>
  <c r="I125" i="1"/>
  <c r="P125" i="1" s="1"/>
  <c r="Q125" i="1" s="1"/>
  <c r="R125" i="1" s="1"/>
  <c r="I113" i="1"/>
  <c r="P113" i="1" s="1"/>
  <c r="Q113" i="1" s="1"/>
  <c r="R113" i="1" s="1"/>
  <c r="I101" i="1"/>
  <c r="P101" i="1" s="1"/>
  <c r="Q101" i="1" s="1"/>
  <c r="R101" i="1" s="1"/>
  <c r="I89" i="1"/>
  <c r="P89" i="1" s="1"/>
  <c r="Q89" i="1" s="1"/>
  <c r="R89" i="1" s="1"/>
  <c r="I77" i="1"/>
  <c r="P77" i="1" s="1"/>
  <c r="Q77" i="1" s="1"/>
  <c r="R77" i="1" s="1"/>
  <c r="I65" i="1"/>
  <c r="P65" i="1" s="1"/>
  <c r="Q65" i="1" s="1"/>
  <c r="R65" i="1" s="1"/>
  <c r="S65" i="1" s="1"/>
  <c r="I41" i="1"/>
  <c r="P41" i="1" s="1"/>
  <c r="Q41" i="1" s="1"/>
  <c r="R41" i="1" s="1"/>
  <c r="S41" i="1" s="1"/>
  <c r="I29" i="1"/>
  <c r="P29" i="1" s="1"/>
  <c r="Q29" i="1" s="1"/>
  <c r="R29" i="1" s="1"/>
  <c r="S29" i="1" s="1"/>
  <c r="I17" i="1"/>
  <c r="P17" i="1" s="1"/>
  <c r="Q17" i="1" s="1"/>
  <c r="R17" i="1" s="1"/>
  <c r="S17" i="1" s="1"/>
  <c r="P5" i="1"/>
  <c r="I639" i="1"/>
  <c r="P639" i="1" s="1"/>
  <c r="Q639" i="1" s="1"/>
  <c r="R639" i="1" s="1"/>
  <c r="I627" i="1"/>
  <c r="P627" i="1" s="1"/>
  <c r="Q627" i="1" s="1"/>
  <c r="R627" i="1" s="1"/>
  <c r="I615" i="1"/>
  <c r="P615" i="1" s="1"/>
  <c r="Q615" i="1" s="1"/>
  <c r="R615" i="1" s="1"/>
  <c r="I603" i="1"/>
  <c r="P603" i="1" s="1"/>
  <c r="Q603" i="1" s="1"/>
  <c r="R603" i="1" s="1"/>
  <c r="I591" i="1"/>
  <c r="P591" i="1" s="1"/>
  <c r="Q591" i="1" s="1"/>
  <c r="R591" i="1" s="1"/>
  <c r="I579" i="1"/>
  <c r="P579" i="1" s="1"/>
  <c r="Q579" i="1" s="1"/>
  <c r="R579" i="1" s="1"/>
  <c r="I567" i="1"/>
  <c r="P567" i="1" s="1"/>
  <c r="Q567" i="1" s="1"/>
  <c r="R567" i="1" s="1"/>
  <c r="S567" i="1" s="1"/>
  <c r="I555" i="1"/>
  <c r="P555" i="1" s="1"/>
  <c r="Q555" i="1" s="1"/>
  <c r="R555" i="1" s="1"/>
  <c r="S555" i="1" s="1"/>
  <c r="I543" i="1"/>
  <c r="P543" i="1" s="1"/>
  <c r="Q543" i="1" s="1"/>
  <c r="R543" i="1" s="1"/>
  <c r="I531" i="1"/>
  <c r="P531" i="1" s="1"/>
  <c r="Q531" i="1" s="1"/>
  <c r="R531" i="1" s="1"/>
  <c r="I519" i="1"/>
  <c r="P519" i="1" s="1"/>
  <c r="Q519" i="1" s="1"/>
  <c r="R519" i="1" s="1"/>
  <c r="I507" i="1"/>
  <c r="P507" i="1" s="1"/>
  <c r="Q507" i="1" s="1"/>
  <c r="R507" i="1" s="1"/>
  <c r="I495" i="1"/>
  <c r="P495" i="1" s="1"/>
  <c r="Q495" i="1" s="1"/>
  <c r="R495" i="1" s="1"/>
  <c r="I483" i="1"/>
  <c r="P483" i="1" s="1"/>
  <c r="Q483" i="1" s="1"/>
  <c r="R483" i="1" s="1"/>
  <c r="I471" i="1"/>
  <c r="P471" i="1" s="1"/>
  <c r="Q471" i="1" s="1"/>
  <c r="R471" i="1" s="1"/>
  <c r="I459" i="1"/>
  <c r="P459" i="1" s="1"/>
  <c r="Q459" i="1" s="1"/>
  <c r="R459" i="1" s="1"/>
  <c r="I447" i="1"/>
  <c r="P447" i="1" s="1"/>
  <c r="Q447" i="1" s="1"/>
  <c r="R447" i="1" s="1"/>
  <c r="I435" i="1"/>
  <c r="P435" i="1" s="1"/>
  <c r="Q435" i="1" s="1"/>
  <c r="R435" i="1" s="1"/>
  <c r="S435" i="1" s="1"/>
  <c r="I423" i="1"/>
  <c r="P423" i="1" s="1"/>
  <c r="Q423" i="1" s="1"/>
  <c r="R423" i="1" s="1"/>
  <c r="S423" i="1" s="1"/>
  <c r="I411" i="1"/>
  <c r="P411" i="1" s="1"/>
  <c r="Q411" i="1" s="1"/>
  <c r="R411" i="1" s="1"/>
  <c r="I399" i="1"/>
  <c r="P399" i="1" s="1"/>
  <c r="Q399" i="1" s="1"/>
  <c r="R399" i="1" s="1"/>
  <c r="I387" i="1"/>
  <c r="P387" i="1" s="1"/>
  <c r="Q387" i="1" s="1"/>
  <c r="R387" i="1" s="1"/>
  <c r="I375" i="1"/>
  <c r="P375" i="1" s="1"/>
  <c r="Q375" i="1" s="1"/>
  <c r="R375" i="1" s="1"/>
  <c r="S375" i="1" s="1"/>
  <c r="I363" i="1"/>
  <c r="P363" i="1" s="1"/>
  <c r="Q363" i="1" s="1"/>
  <c r="R363" i="1" s="1"/>
  <c r="S363" i="1" s="1"/>
  <c r="I351" i="1"/>
  <c r="P351" i="1" s="1"/>
  <c r="Q351" i="1" s="1"/>
  <c r="R351" i="1" s="1"/>
  <c r="I339" i="1"/>
  <c r="P339" i="1" s="1"/>
  <c r="Q339" i="1" s="1"/>
  <c r="R339" i="1" s="1"/>
  <c r="S339" i="1" s="1"/>
  <c r="I327" i="1"/>
  <c r="P327" i="1" s="1"/>
  <c r="Q327" i="1" s="1"/>
  <c r="R327" i="1" s="1"/>
  <c r="S327" i="1" s="1"/>
  <c r="I315" i="1"/>
  <c r="P315" i="1" s="1"/>
  <c r="Q315" i="1" s="1"/>
  <c r="R315" i="1" s="1"/>
  <c r="S315" i="1" s="1"/>
  <c r="I303" i="1"/>
  <c r="P303" i="1" s="1"/>
  <c r="Q303" i="1" s="1"/>
  <c r="R303" i="1" s="1"/>
  <c r="I291" i="1"/>
  <c r="P291" i="1" s="1"/>
  <c r="Q291" i="1" s="1"/>
  <c r="R291" i="1" s="1"/>
  <c r="I279" i="1"/>
  <c r="P279" i="1" s="1"/>
  <c r="Q279" i="1" s="1"/>
  <c r="R279" i="1" s="1"/>
  <c r="I267" i="1"/>
  <c r="P267" i="1" s="1"/>
  <c r="Q267" i="1" s="1"/>
  <c r="R267" i="1" s="1"/>
  <c r="I255" i="1"/>
  <c r="P255" i="1" s="1"/>
  <c r="Q255" i="1" s="1"/>
  <c r="R255" i="1" s="1"/>
  <c r="I243" i="1"/>
  <c r="P243" i="1" s="1"/>
  <c r="Q243" i="1" s="1"/>
  <c r="R243" i="1" s="1"/>
  <c r="I231" i="1"/>
  <c r="P231" i="1" s="1"/>
  <c r="Q231" i="1" s="1"/>
  <c r="R231" i="1" s="1"/>
  <c r="I219" i="1"/>
  <c r="P219" i="1" s="1"/>
  <c r="Q219" i="1" s="1"/>
  <c r="R219" i="1" s="1"/>
  <c r="I207" i="1"/>
  <c r="P207" i="1" s="1"/>
  <c r="Q207" i="1" s="1"/>
  <c r="R207" i="1" s="1"/>
  <c r="I195" i="1"/>
  <c r="P195" i="1" s="1"/>
  <c r="Q195" i="1" s="1"/>
  <c r="R195" i="1" s="1"/>
  <c r="I183" i="1"/>
  <c r="P183" i="1" s="1"/>
  <c r="Q183" i="1" s="1"/>
  <c r="R183" i="1" s="1"/>
  <c r="I171" i="1"/>
  <c r="P171" i="1" s="1"/>
  <c r="Q171" i="1" s="1"/>
  <c r="R171" i="1" s="1"/>
  <c r="I159" i="1"/>
  <c r="P159" i="1" s="1"/>
  <c r="Q159" i="1" s="1"/>
  <c r="R159" i="1" s="1"/>
  <c r="I147" i="1"/>
  <c r="P147" i="1" s="1"/>
  <c r="Q147" i="1" s="1"/>
  <c r="R147" i="1" s="1"/>
  <c r="I135" i="1"/>
  <c r="P135" i="1" s="1"/>
  <c r="Q135" i="1" s="1"/>
  <c r="R135" i="1" s="1"/>
  <c r="I123" i="1"/>
  <c r="P123" i="1" s="1"/>
  <c r="Q123" i="1" s="1"/>
  <c r="R123" i="1" s="1"/>
  <c r="I111" i="1"/>
  <c r="P111" i="1" s="1"/>
  <c r="Q111" i="1" s="1"/>
  <c r="R111" i="1" s="1"/>
  <c r="I99" i="1"/>
  <c r="P99" i="1" s="1"/>
  <c r="Q99" i="1" s="1"/>
  <c r="R99" i="1" s="1"/>
  <c r="I87" i="1"/>
  <c r="P87" i="1" s="1"/>
  <c r="Q87" i="1" s="1"/>
  <c r="R87" i="1" s="1"/>
  <c r="I75" i="1"/>
  <c r="P75" i="1" s="1"/>
  <c r="Q75" i="1" s="1"/>
  <c r="R75" i="1" s="1"/>
  <c r="I63" i="1"/>
  <c r="P63" i="1" s="1"/>
  <c r="Q63" i="1" s="1"/>
  <c r="R63" i="1" s="1"/>
  <c r="S63" i="1" s="1"/>
  <c r="I51" i="1"/>
  <c r="P51" i="1" s="1"/>
  <c r="Q51" i="1" s="1"/>
  <c r="R51" i="1" s="1"/>
  <c r="S51" i="1" s="1"/>
  <c r="I39" i="1"/>
  <c r="P39" i="1" s="1"/>
  <c r="Q39" i="1" s="1"/>
  <c r="R39" i="1" s="1"/>
  <c r="I27" i="1"/>
  <c r="P27" i="1" s="1"/>
  <c r="Q27" i="1" s="1"/>
  <c r="R27" i="1" s="1"/>
  <c r="I15" i="1"/>
  <c r="P15" i="1" s="1"/>
  <c r="Q15" i="1" s="1"/>
  <c r="R15" i="1" s="1"/>
  <c r="I768" i="1"/>
  <c r="P768" i="1" s="1"/>
  <c r="Q768" i="1" s="1"/>
  <c r="R768" i="1" s="1"/>
  <c r="I756" i="1"/>
  <c r="P756" i="1" s="1"/>
  <c r="Q756" i="1" s="1"/>
  <c r="R756" i="1" s="1"/>
  <c r="I744" i="1"/>
  <c r="P744" i="1" s="1"/>
  <c r="Q744" i="1" s="1"/>
  <c r="R744" i="1" s="1"/>
  <c r="I732" i="1"/>
  <c r="P732" i="1" s="1"/>
  <c r="Q732" i="1" s="1"/>
  <c r="R732" i="1" s="1"/>
  <c r="I720" i="1"/>
  <c r="P720" i="1" s="1"/>
  <c r="Q720" i="1" s="1"/>
  <c r="R720" i="1" s="1"/>
  <c r="I708" i="1"/>
  <c r="P708" i="1" s="1"/>
  <c r="Q708" i="1" s="1"/>
  <c r="R708" i="1" s="1"/>
  <c r="I696" i="1"/>
  <c r="P696" i="1" s="1"/>
  <c r="Q696" i="1" s="1"/>
  <c r="R696" i="1" s="1"/>
  <c r="I684" i="1"/>
  <c r="P684" i="1" s="1"/>
  <c r="Q684" i="1" s="1"/>
  <c r="R684" i="1" s="1"/>
  <c r="I672" i="1"/>
  <c r="P672" i="1" s="1"/>
  <c r="Q672" i="1" s="1"/>
  <c r="R672" i="1" s="1"/>
  <c r="S672" i="1" s="1"/>
  <c r="I660" i="1"/>
  <c r="P660" i="1" s="1"/>
  <c r="Q660" i="1" s="1"/>
  <c r="R660" i="1" s="1"/>
  <c r="I648" i="1"/>
  <c r="P648" i="1" s="1"/>
  <c r="Q648" i="1" s="1"/>
  <c r="R648" i="1" s="1"/>
  <c r="I636" i="1"/>
  <c r="P636" i="1" s="1"/>
  <c r="Q636" i="1" s="1"/>
  <c r="R636" i="1" s="1"/>
  <c r="I624" i="1"/>
  <c r="P624" i="1" s="1"/>
  <c r="Q624" i="1" s="1"/>
  <c r="R624" i="1" s="1"/>
  <c r="I612" i="1"/>
  <c r="P612" i="1" s="1"/>
  <c r="Q612" i="1" s="1"/>
  <c r="R612" i="1" s="1"/>
  <c r="I600" i="1"/>
  <c r="P600" i="1" s="1"/>
  <c r="Q600" i="1" s="1"/>
  <c r="R600" i="1" s="1"/>
  <c r="I588" i="1"/>
  <c r="P588" i="1" s="1"/>
  <c r="Q588" i="1" s="1"/>
  <c r="R588" i="1" s="1"/>
  <c r="I576" i="1"/>
  <c r="P576" i="1" s="1"/>
  <c r="Q576" i="1" s="1"/>
  <c r="R576" i="1" s="1"/>
  <c r="I564" i="1"/>
  <c r="P564" i="1" s="1"/>
  <c r="Q564" i="1" s="1"/>
  <c r="R564" i="1" s="1"/>
  <c r="I552" i="1"/>
  <c r="P552" i="1" s="1"/>
  <c r="Q552" i="1" s="1"/>
  <c r="R552" i="1" s="1"/>
  <c r="I540" i="1"/>
  <c r="P540" i="1" s="1"/>
  <c r="Q540" i="1" s="1"/>
  <c r="R540" i="1" s="1"/>
  <c r="S540" i="1" s="1"/>
  <c r="I528" i="1"/>
  <c r="P528" i="1" s="1"/>
  <c r="Q528" i="1" s="1"/>
  <c r="R528" i="1" s="1"/>
  <c r="I516" i="1"/>
  <c r="P516" i="1" s="1"/>
  <c r="Q516" i="1" s="1"/>
  <c r="R516" i="1" s="1"/>
  <c r="S516" i="1" s="1"/>
  <c r="I504" i="1"/>
  <c r="P504" i="1" s="1"/>
  <c r="Q504" i="1" s="1"/>
  <c r="R504" i="1" s="1"/>
  <c r="I492" i="1"/>
  <c r="P492" i="1" s="1"/>
  <c r="Q492" i="1" s="1"/>
  <c r="R492" i="1" s="1"/>
  <c r="I480" i="1"/>
  <c r="P480" i="1" s="1"/>
  <c r="Q480" i="1" s="1"/>
  <c r="R480" i="1" s="1"/>
  <c r="I468" i="1"/>
  <c r="P468" i="1" s="1"/>
  <c r="Q468" i="1" s="1"/>
  <c r="R468" i="1" s="1"/>
  <c r="I456" i="1"/>
  <c r="P456" i="1" s="1"/>
  <c r="Q456" i="1" s="1"/>
  <c r="R456" i="1" s="1"/>
  <c r="I444" i="1"/>
  <c r="P444" i="1" s="1"/>
  <c r="Q444" i="1" s="1"/>
  <c r="R444" i="1" s="1"/>
  <c r="I432" i="1"/>
  <c r="P432" i="1" s="1"/>
  <c r="Q432" i="1" s="1"/>
  <c r="R432" i="1" s="1"/>
  <c r="I420" i="1"/>
  <c r="P420" i="1" s="1"/>
  <c r="Q420" i="1" s="1"/>
  <c r="R420" i="1" s="1"/>
  <c r="I408" i="1"/>
  <c r="P408" i="1" s="1"/>
  <c r="Q408" i="1" s="1"/>
  <c r="R408" i="1" s="1"/>
  <c r="I396" i="1"/>
  <c r="P396" i="1" s="1"/>
  <c r="Q396" i="1" s="1"/>
  <c r="R396" i="1" s="1"/>
  <c r="S396" i="1" s="1"/>
  <c r="I384" i="1"/>
  <c r="P384" i="1" s="1"/>
  <c r="Q384" i="1" s="1"/>
  <c r="R384" i="1" s="1"/>
  <c r="I372" i="1"/>
  <c r="P372" i="1" s="1"/>
  <c r="Q372" i="1" s="1"/>
  <c r="R372" i="1" s="1"/>
  <c r="I360" i="1"/>
  <c r="P360" i="1" s="1"/>
  <c r="Q360" i="1" s="1"/>
  <c r="R360" i="1" s="1"/>
  <c r="I348" i="1"/>
  <c r="P348" i="1" s="1"/>
  <c r="Q348" i="1" s="1"/>
  <c r="R348" i="1" s="1"/>
  <c r="I336" i="1"/>
  <c r="P336" i="1" s="1"/>
  <c r="Q336" i="1" s="1"/>
  <c r="R336" i="1" s="1"/>
  <c r="S336" i="1" s="1"/>
  <c r="I324" i="1"/>
  <c r="P324" i="1" s="1"/>
  <c r="Q324" i="1" s="1"/>
  <c r="R324" i="1" s="1"/>
  <c r="I312" i="1"/>
  <c r="P312" i="1" s="1"/>
  <c r="Q312" i="1" s="1"/>
  <c r="R312" i="1" s="1"/>
  <c r="S312" i="1" s="1"/>
  <c r="I300" i="1"/>
  <c r="P300" i="1" s="1"/>
  <c r="Q300" i="1" s="1"/>
  <c r="R300" i="1" s="1"/>
  <c r="I288" i="1"/>
  <c r="P288" i="1" s="1"/>
  <c r="Q288" i="1" s="1"/>
  <c r="R288" i="1" s="1"/>
  <c r="I276" i="1"/>
  <c r="P276" i="1" s="1"/>
  <c r="Q276" i="1" s="1"/>
  <c r="R276" i="1" s="1"/>
  <c r="I264" i="1"/>
  <c r="P264" i="1" s="1"/>
  <c r="Q264" i="1" s="1"/>
  <c r="R264" i="1" s="1"/>
  <c r="S264" i="1" s="1"/>
  <c r="I252" i="1"/>
  <c r="P252" i="1" s="1"/>
  <c r="Q252" i="1" s="1"/>
  <c r="R252" i="1" s="1"/>
  <c r="I240" i="1"/>
  <c r="P240" i="1" s="1"/>
  <c r="Q240" i="1" s="1"/>
  <c r="R240" i="1" s="1"/>
  <c r="I228" i="1"/>
  <c r="P228" i="1" s="1"/>
  <c r="Q228" i="1" s="1"/>
  <c r="R228" i="1" s="1"/>
  <c r="I216" i="1"/>
  <c r="P216" i="1" s="1"/>
  <c r="Q216" i="1" s="1"/>
  <c r="R216" i="1" s="1"/>
  <c r="I204" i="1"/>
  <c r="P204" i="1" s="1"/>
  <c r="Q204" i="1" s="1"/>
  <c r="R204" i="1" s="1"/>
  <c r="S204" i="1" s="1"/>
  <c r="I192" i="1"/>
  <c r="P192" i="1" s="1"/>
  <c r="Q192" i="1" s="1"/>
  <c r="R192" i="1" s="1"/>
  <c r="I180" i="1"/>
  <c r="P180" i="1" s="1"/>
  <c r="Q180" i="1" s="1"/>
  <c r="R180" i="1" s="1"/>
  <c r="S180" i="1" s="1"/>
  <c r="I168" i="1"/>
  <c r="P168" i="1" s="1"/>
  <c r="Q168" i="1" s="1"/>
  <c r="R168" i="1" s="1"/>
  <c r="I156" i="1"/>
  <c r="P156" i="1" s="1"/>
  <c r="Q156" i="1" s="1"/>
  <c r="R156" i="1" s="1"/>
  <c r="I144" i="1"/>
  <c r="P144" i="1" s="1"/>
  <c r="Q144" i="1" s="1"/>
  <c r="R144" i="1" s="1"/>
  <c r="S144" i="1" s="1"/>
  <c r="I132" i="1"/>
  <c r="P132" i="1" s="1"/>
  <c r="Q132" i="1" s="1"/>
  <c r="R132" i="1" s="1"/>
  <c r="I120" i="1"/>
  <c r="P120" i="1" s="1"/>
  <c r="Q120" i="1" s="1"/>
  <c r="R120" i="1" s="1"/>
  <c r="I108" i="1"/>
  <c r="P108" i="1" s="1"/>
  <c r="Q108" i="1" s="1"/>
  <c r="R108" i="1" s="1"/>
  <c r="I96" i="1"/>
  <c r="P96" i="1" s="1"/>
  <c r="Q96" i="1" s="1"/>
  <c r="R96" i="1" s="1"/>
  <c r="I84" i="1"/>
  <c r="P84" i="1" s="1"/>
  <c r="Q84" i="1" s="1"/>
  <c r="R84" i="1" s="1"/>
  <c r="I72" i="1"/>
  <c r="P72" i="1" s="1"/>
  <c r="Q72" i="1" s="1"/>
  <c r="R72" i="1" s="1"/>
  <c r="I60" i="1"/>
  <c r="P60" i="1" s="1"/>
  <c r="Q60" i="1" s="1"/>
  <c r="R60" i="1" s="1"/>
  <c r="S60" i="1" s="1"/>
  <c r="I48" i="1"/>
  <c r="P48" i="1" s="1"/>
  <c r="Q48" i="1" s="1"/>
  <c r="R48" i="1" s="1"/>
  <c r="S48" i="1" s="1"/>
  <c r="I36" i="1"/>
  <c r="P36" i="1" s="1"/>
  <c r="Q36" i="1" s="1"/>
  <c r="R36" i="1" s="1"/>
  <c r="I683" i="1"/>
  <c r="P683" i="1" s="1"/>
  <c r="Q683" i="1" s="1"/>
  <c r="R683" i="1" s="1"/>
  <c r="I671" i="1"/>
  <c r="P671" i="1" s="1"/>
  <c r="Q671" i="1" s="1"/>
  <c r="R671" i="1" s="1"/>
  <c r="S671" i="1" s="1"/>
  <c r="I659" i="1"/>
  <c r="P659" i="1" s="1"/>
  <c r="Q659" i="1" s="1"/>
  <c r="R659" i="1" s="1"/>
  <c r="I647" i="1"/>
  <c r="P647" i="1" s="1"/>
  <c r="Q647" i="1" s="1"/>
  <c r="R647" i="1" s="1"/>
  <c r="I635" i="1"/>
  <c r="P635" i="1" s="1"/>
  <c r="Q635" i="1" s="1"/>
  <c r="R635" i="1" s="1"/>
  <c r="I623" i="1"/>
  <c r="P623" i="1" s="1"/>
  <c r="Q623" i="1" s="1"/>
  <c r="R623" i="1" s="1"/>
  <c r="I611" i="1"/>
  <c r="P611" i="1" s="1"/>
  <c r="Q611" i="1" s="1"/>
  <c r="R611" i="1" s="1"/>
  <c r="I599" i="1"/>
  <c r="P599" i="1" s="1"/>
  <c r="Q599" i="1" s="1"/>
  <c r="R599" i="1" s="1"/>
  <c r="I587" i="1"/>
  <c r="P587" i="1" s="1"/>
  <c r="Q587" i="1" s="1"/>
  <c r="R587" i="1" s="1"/>
  <c r="I575" i="1"/>
  <c r="P575" i="1" s="1"/>
  <c r="Q575" i="1" s="1"/>
  <c r="R575" i="1" s="1"/>
  <c r="I563" i="1"/>
  <c r="P563" i="1" s="1"/>
  <c r="Q563" i="1" s="1"/>
  <c r="R563" i="1" s="1"/>
  <c r="I551" i="1"/>
  <c r="P551" i="1" s="1"/>
  <c r="Q551" i="1" s="1"/>
  <c r="R551" i="1" s="1"/>
  <c r="I539" i="1"/>
  <c r="P539" i="1" s="1"/>
  <c r="Q539" i="1" s="1"/>
  <c r="R539" i="1" s="1"/>
  <c r="S539" i="1" s="1"/>
  <c r="I527" i="1"/>
  <c r="P527" i="1" s="1"/>
  <c r="Q527" i="1" s="1"/>
  <c r="R527" i="1" s="1"/>
  <c r="I515" i="1"/>
  <c r="P515" i="1" s="1"/>
  <c r="Q515" i="1" s="1"/>
  <c r="R515" i="1" s="1"/>
  <c r="S515" i="1" s="1"/>
  <c r="I503" i="1"/>
  <c r="P503" i="1" s="1"/>
  <c r="Q503" i="1" s="1"/>
  <c r="R503" i="1" s="1"/>
  <c r="I491" i="1"/>
  <c r="P491" i="1" s="1"/>
  <c r="Q491" i="1" s="1"/>
  <c r="R491" i="1" s="1"/>
  <c r="I479" i="1"/>
  <c r="P479" i="1" s="1"/>
  <c r="Q479" i="1" s="1"/>
  <c r="R479" i="1" s="1"/>
  <c r="I467" i="1"/>
  <c r="P467" i="1" s="1"/>
  <c r="Q467" i="1" s="1"/>
  <c r="R467" i="1" s="1"/>
  <c r="I455" i="1"/>
  <c r="P455" i="1" s="1"/>
  <c r="Q455" i="1" s="1"/>
  <c r="R455" i="1" s="1"/>
  <c r="I443" i="1"/>
  <c r="P443" i="1" s="1"/>
  <c r="Q443" i="1" s="1"/>
  <c r="R443" i="1" s="1"/>
  <c r="I431" i="1"/>
  <c r="P431" i="1" s="1"/>
  <c r="Q431" i="1" s="1"/>
  <c r="R431" i="1" s="1"/>
  <c r="I419" i="1"/>
  <c r="P419" i="1" s="1"/>
  <c r="Q419" i="1" s="1"/>
  <c r="R419" i="1" s="1"/>
  <c r="I407" i="1"/>
  <c r="P407" i="1" s="1"/>
  <c r="Q407" i="1" s="1"/>
  <c r="R407" i="1" s="1"/>
  <c r="I395" i="1"/>
  <c r="P395" i="1" s="1"/>
  <c r="Q395" i="1" s="1"/>
  <c r="R395" i="1" s="1"/>
  <c r="S395" i="1" s="1"/>
  <c r="I383" i="1"/>
  <c r="P383" i="1" s="1"/>
  <c r="Q383" i="1" s="1"/>
  <c r="R383" i="1" s="1"/>
  <c r="I371" i="1"/>
  <c r="P371" i="1" s="1"/>
  <c r="Q371" i="1" s="1"/>
  <c r="R371" i="1" s="1"/>
  <c r="I359" i="1"/>
  <c r="P359" i="1" s="1"/>
  <c r="Q359" i="1" s="1"/>
  <c r="R359" i="1" s="1"/>
  <c r="I347" i="1"/>
  <c r="P347" i="1" s="1"/>
  <c r="Q347" i="1" s="1"/>
  <c r="R347" i="1" s="1"/>
  <c r="I335" i="1"/>
  <c r="P335" i="1" s="1"/>
  <c r="Q335" i="1" s="1"/>
  <c r="R335" i="1" s="1"/>
  <c r="S335" i="1" s="1"/>
  <c r="I323" i="1"/>
  <c r="P323" i="1" s="1"/>
  <c r="Q323" i="1" s="1"/>
  <c r="R323" i="1" s="1"/>
  <c r="I311" i="1"/>
  <c r="P311" i="1" s="1"/>
  <c r="Q311" i="1" s="1"/>
  <c r="R311" i="1" s="1"/>
  <c r="S311" i="1" s="1"/>
  <c r="I299" i="1"/>
  <c r="P299" i="1" s="1"/>
  <c r="Q299" i="1" s="1"/>
  <c r="R299" i="1" s="1"/>
  <c r="I287" i="1"/>
  <c r="P287" i="1" s="1"/>
  <c r="Q287" i="1" s="1"/>
  <c r="R287" i="1" s="1"/>
  <c r="S287" i="1" s="1"/>
  <c r="I275" i="1"/>
  <c r="P275" i="1" s="1"/>
  <c r="Q275" i="1" s="1"/>
  <c r="R275" i="1" s="1"/>
  <c r="I263" i="1"/>
  <c r="P263" i="1" s="1"/>
  <c r="Q263" i="1" s="1"/>
  <c r="R263" i="1" s="1"/>
  <c r="S263" i="1" s="1"/>
  <c r="I251" i="1"/>
  <c r="P251" i="1" s="1"/>
  <c r="Q251" i="1" s="1"/>
  <c r="R251" i="1" s="1"/>
  <c r="I239" i="1"/>
  <c r="P239" i="1" s="1"/>
  <c r="Q239" i="1" s="1"/>
  <c r="R239" i="1" s="1"/>
  <c r="I227" i="1"/>
  <c r="P227" i="1" s="1"/>
  <c r="Q227" i="1" s="1"/>
  <c r="R227" i="1" s="1"/>
  <c r="I215" i="1"/>
  <c r="P215" i="1" s="1"/>
  <c r="Q215" i="1" s="1"/>
  <c r="R215" i="1" s="1"/>
  <c r="I203" i="1"/>
  <c r="P203" i="1" s="1"/>
  <c r="Q203" i="1" s="1"/>
  <c r="R203" i="1" s="1"/>
  <c r="S203" i="1" s="1"/>
  <c r="I191" i="1"/>
  <c r="P191" i="1" s="1"/>
  <c r="Q191" i="1" s="1"/>
  <c r="R191" i="1" s="1"/>
  <c r="I179" i="1"/>
  <c r="P179" i="1" s="1"/>
  <c r="Q179" i="1" s="1"/>
  <c r="R179" i="1" s="1"/>
  <c r="S179" i="1" s="1"/>
  <c r="I167" i="1"/>
  <c r="P167" i="1" s="1"/>
  <c r="Q167" i="1" s="1"/>
  <c r="R167" i="1" s="1"/>
  <c r="I155" i="1"/>
  <c r="P155" i="1" s="1"/>
  <c r="Q155" i="1" s="1"/>
  <c r="R155" i="1" s="1"/>
  <c r="I143" i="1"/>
  <c r="P143" i="1" s="1"/>
  <c r="Q143" i="1" s="1"/>
  <c r="R143" i="1" s="1"/>
  <c r="S143" i="1" s="1"/>
  <c r="I131" i="1"/>
  <c r="P131" i="1" s="1"/>
  <c r="Q131" i="1" s="1"/>
  <c r="R131" i="1" s="1"/>
  <c r="I119" i="1"/>
  <c r="P119" i="1" s="1"/>
  <c r="Q119" i="1" s="1"/>
  <c r="R119" i="1" s="1"/>
  <c r="I107" i="1"/>
  <c r="P107" i="1" s="1"/>
  <c r="Q107" i="1" s="1"/>
  <c r="R107" i="1" s="1"/>
  <c r="I95" i="1"/>
  <c r="P95" i="1" s="1"/>
  <c r="Q95" i="1" s="1"/>
  <c r="R95" i="1" s="1"/>
  <c r="I83" i="1"/>
  <c r="P83" i="1" s="1"/>
  <c r="Q83" i="1" s="1"/>
  <c r="R83" i="1" s="1"/>
  <c r="I71" i="1"/>
  <c r="P71" i="1" s="1"/>
  <c r="Q71" i="1" s="1"/>
  <c r="R71" i="1" s="1"/>
  <c r="S71" i="1" s="1"/>
  <c r="I59" i="1"/>
  <c r="P59" i="1" s="1"/>
  <c r="Q59" i="1" s="1"/>
  <c r="R59" i="1" s="1"/>
  <c r="I47" i="1"/>
  <c r="P47" i="1" s="1"/>
  <c r="Q47" i="1" s="1"/>
  <c r="R47" i="1" s="1"/>
  <c r="S47" i="1" s="1"/>
  <c r="I35" i="1"/>
  <c r="P35" i="1" s="1"/>
  <c r="Q35" i="1" s="1"/>
  <c r="R35" i="1" s="1"/>
  <c r="I23" i="1"/>
  <c r="P23" i="1" s="1"/>
  <c r="Q23" i="1" s="1"/>
  <c r="R23" i="1" s="1"/>
  <c r="I11" i="1"/>
  <c r="P11" i="1" s="1"/>
  <c r="Q11" i="1" s="1"/>
  <c r="R11" i="1" s="1"/>
  <c r="S11" i="1" s="1"/>
  <c r="I669" i="1"/>
  <c r="P669" i="1" s="1"/>
  <c r="Q669" i="1" s="1"/>
  <c r="R669" i="1" s="1"/>
  <c r="S669" i="1" s="1"/>
  <c r="I657" i="1"/>
  <c r="P657" i="1" s="1"/>
  <c r="Q657" i="1" s="1"/>
  <c r="R657" i="1" s="1"/>
  <c r="I645" i="1"/>
  <c r="P645" i="1" s="1"/>
  <c r="Q645" i="1" s="1"/>
  <c r="R645" i="1" s="1"/>
  <c r="I633" i="1"/>
  <c r="P633" i="1" s="1"/>
  <c r="Q633" i="1" s="1"/>
  <c r="R633" i="1" s="1"/>
  <c r="I621" i="1"/>
  <c r="P621" i="1" s="1"/>
  <c r="Q621" i="1" s="1"/>
  <c r="R621" i="1" s="1"/>
  <c r="I609" i="1"/>
  <c r="P609" i="1" s="1"/>
  <c r="Q609" i="1" s="1"/>
  <c r="R609" i="1" s="1"/>
  <c r="I597" i="1"/>
  <c r="P597" i="1" s="1"/>
  <c r="Q597" i="1" s="1"/>
  <c r="R597" i="1" s="1"/>
  <c r="I585" i="1"/>
  <c r="P585" i="1" s="1"/>
  <c r="Q585" i="1" s="1"/>
  <c r="R585" i="1" s="1"/>
  <c r="I573" i="1"/>
  <c r="P573" i="1" s="1"/>
  <c r="Q573" i="1" s="1"/>
  <c r="R573" i="1" s="1"/>
  <c r="I561" i="1"/>
  <c r="P561" i="1" s="1"/>
  <c r="Q561" i="1" s="1"/>
  <c r="R561" i="1" s="1"/>
  <c r="S561" i="1" s="1"/>
  <c r="I549" i="1"/>
  <c r="P549" i="1" s="1"/>
  <c r="Q549" i="1" s="1"/>
  <c r="R549" i="1" s="1"/>
  <c r="I537" i="1"/>
  <c r="P537" i="1" s="1"/>
  <c r="Q537" i="1" s="1"/>
  <c r="R537" i="1" s="1"/>
  <c r="S537" i="1" s="1"/>
  <c r="I525" i="1"/>
  <c r="P525" i="1" s="1"/>
  <c r="Q525" i="1" s="1"/>
  <c r="R525" i="1" s="1"/>
  <c r="I513" i="1"/>
  <c r="P513" i="1" s="1"/>
  <c r="Q513" i="1" s="1"/>
  <c r="R513" i="1" s="1"/>
  <c r="I501" i="1"/>
  <c r="P501" i="1" s="1"/>
  <c r="Q501" i="1" s="1"/>
  <c r="R501" i="1" s="1"/>
  <c r="I489" i="1"/>
  <c r="P489" i="1" s="1"/>
  <c r="Q489" i="1" s="1"/>
  <c r="R489" i="1" s="1"/>
  <c r="I477" i="1"/>
  <c r="P477" i="1" s="1"/>
  <c r="Q477" i="1" s="1"/>
  <c r="R477" i="1" s="1"/>
  <c r="I465" i="1"/>
  <c r="P465" i="1" s="1"/>
  <c r="Q465" i="1" s="1"/>
  <c r="R465" i="1" s="1"/>
  <c r="I453" i="1"/>
  <c r="P453" i="1" s="1"/>
  <c r="Q453" i="1" s="1"/>
  <c r="R453" i="1" s="1"/>
  <c r="I441" i="1"/>
  <c r="P441" i="1" s="1"/>
  <c r="Q441" i="1" s="1"/>
  <c r="R441" i="1" s="1"/>
  <c r="I429" i="1"/>
  <c r="P429" i="1" s="1"/>
  <c r="Q429" i="1" s="1"/>
  <c r="R429" i="1" s="1"/>
  <c r="I417" i="1"/>
  <c r="P417" i="1" s="1"/>
  <c r="Q417" i="1" s="1"/>
  <c r="R417" i="1" s="1"/>
  <c r="S417" i="1" s="1"/>
  <c r="I405" i="1"/>
  <c r="P405" i="1" s="1"/>
  <c r="Q405" i="1" s="1"/>
  <c r="R405" i="1" s="1"/>
  <c r="S405" i="1" s="1"/>
  <c r="I393" i="1"/>
  <c r="P393" i="1" s="1"/>
  <c r="Q393" i="1" s="1"/>
  <c r="R393" i="1" s="1"/>
  <c r="I381" i="1"/>
  <c r="P381" i="1" s="1"/>
  <c r="Q381" i="1" s="1"/>
  <c r="R381" i="1" s="1"/>
  <c r="I369" i="1"/>
  <c r="P369" i="1" s="1"/>
  <c r="Q369" i="1" s="1"/>
  <c r="R369" i="1" s="1"/>
  <c r="S369" i="1" s="1"/>
  <c r="I357" i="1"/>
  <c r="P357" i="1" s="1"/>
  <c r="Q357" i="1" s="1"/>
  <c r="R357" i="1" s="1"/>
  <c r="I345" i="1"/>
  <c r="P345" i="1" s="1"/>
  <c r="Q345" i="1" s="1"/>
  <c r="R345" i="1" s="1"/>
  <c r="I333" i="1"/>
  <c r="P333" i="1" s="1"/>
  <c r="Q333" i="1" s="1"/>
  <c r="R333" i="1" s="1"/>
  <c r="S333" i="1" s="1"/>
  <c r="I321" i="1"/>
  <c r="P321" i="1" s="1"/>
  <c r="Q321" i="1" s="1"/>
  <c r="R321" i="1" s="1"/>
  <c r="I309" i="1"/>
  <c r="P309" i="1" s="1"/>
  <c r="Q309" i="1" s="1"/>
  <c r="R309" i="1" s="1"/>
  <c r="I297" i="1"/>
  <c r="P297" i="1" s="1"/>
  <c r="Q297" i="1" s="1"/>
  <c r="R297" i="1" s="1"/>
  <c r="S297" i="1" s="1"/>
  <c r="I285" i="1"/>
  <c r="P285" i="1" s="1"/>
  <c r="Q285" i="1" s="1"/>
  <c r="R285" i="1" s="1"/>
  <c r="I273" i="1"/>
  <c r="P273" i="1" s="1"/>
  <c r="Q273" i="1" s="1"/>
  <c r="R273" i="1" s="1"/>
  <c r="I261" i="1"/>
  <c r="P261" i="1" s="1"/>
  <c r="Q261" i="1" s="1"/>
  <c r="R261" i="1" s="1"/>
  <c r="I249" i="1"/>
  <c r="P249" i="1" s="1"/>
  <c r="Q249" i="1" s="1"/>
  <c r="R249" i="1" s="1"/>
  <c r="I237" i="1"/>
  <c r="P237" i="1" s="1"/>
  <c r="Q237" i="1" s="1"/>
  <c r="R237" i="1" s="1"/>
  <c r="S237" i="1" s="1"/>
  <c r="I225" i="1"/>
  <c r="P225" i="1" s="1"/>
  <c r="Q225" i="1" s="1"/>
  <c r="R225" i="1" s="1"/>
  <c r="I213" i="1"/>
  <c r="P213" i="1" s="1"/>
  <c r="Q213" i="1" s="1"/>
  <c r="R213" i="1" s="1"/>
  <c r="I201" i="1"/>
  <c r="P201" i="1" s="1"/>
  <c r="Q201" i="1" s="1"/>
  <c r="R201" i="1" s="1"/>
  <c r="S201" i="1" s="1"/>
  <c r="I189" i="1"/>
  <c r="P189" i="1" s="1"/>
  <c r="Q189" i="1" s="1"/>
  <c r="R189" i="1" s="1"/>
  <c r="I177" i="1"/>
  <c r="P177" i="1" s="1"/>
  <c r="Q177" i="1" s="1"/>
  <c r="R177" i="1" s="1"/>
  <c r="I165" i="1"/>
  <c r="P165" i="1" s="1"/>
  <c r="Q165" i="1" s="1"/>
  <c r="R165" i="1" s="1"/>
  <c r="I153" i="1"/>
  <c r="P153" i="1" s="1"/>
  <c r="Q153" i="1" s="1"/>
  <c r="R153" i="1" s="1"/>
  <c r="I141" i="1"/>
  <c r="P141" i="1" s="1"/>
  <c r="Q141" i="1" s="1"/>
  <c r="R141" i="1" s="1"/>
  <c r="S141" i="1" s="1"/>
  <c r="I129" i="1"/>
  <c r="P129" i="1" s="1"/>
  <c r="Q129" i="1" s="1"/>
  <c r="R129" i="1" s="1"/>
  <c r="I117" i="1"/>
  <c r="P117" i="1" s="1"/>
  <c r="Q117" i="1" s="1"/>
  <c r="R117" i="1" s="1"/>
  <c r="I105" i="1"/>
  <c r="P105" i="1" s="1"/>
  <c r="Q105" i="1" s="1"/>
  <c r="R105" i="1" s="1"/>
  <c r="I93" i="1"/>
  <c r="P93" i="1" s="1"/>
  <c r="Q93" i="1" s="1"/>
  <c r="R93" i="1" s="1"/>
  <c r="I81" i="1"/>
  <c r="P81" i="1" s="1"/>
  <c r="Q81" i="1" s="1"/>
  <c r="R81" i="1" s="1"/>
  <c r="I69" i="1"/>
  <c r="P69" i="1" s="1"/>
  <c r="Q69" i="1" s="1"/>
  <c r="R69" i="1" s="1"/>
  <c r="S69" i="1" s="1"/>
  <c r="I57" i="1"/>
  <c r="P57" i="1" s="1"/>
  <c r="Q57" i="1" s="1"/>
  <c r="R57" i="1" s="1"/>
  <c r="S57" i="1" s="1"/>
  <c r="I45" i="1"/>
  <c r="P45" i="1" s="1"/>
  <c r="Q45" i="1" s="1"/>
  <c r="R45" i="1" s="1"/>
  <c r="S45" i="1" s="1"/>
  <c r="I33" i="1"/>
  <c r="P33" i="1" s="1"/>
  <c r="Q33" i="1" s="1"/>
  <c r="R33" i="1" s="1"/>
  <c r="I21" i="1"/>
  <c r="P21" i="1" s="1"/>
  <c r="Q21" i="1" s="1"/>
  <c r="R21" i="1" s="1"/>
  <c r="I9" i="1"/>
  <c r="S799" i="1" l="1"/>
  <c r="AS9" i="1"/>
  <c r="S15" i="1"/>
  <c r="AM15" i="1"/>
  <c r="AM1465" i="1"/>
  <c r="S1465" i="1"/>
  <c r="AM1753" i="1"/>
  <c r="S1753" i="1"/>
  <c r="AM1455" i="1"/>
  <c r="S1455" i="1"/>
  <c r="AM76" i="1"/>
  <c r="AN76" i="1" s="1"/>
  <c r="S76" i="1"/>
  <c r="AM90" i="1"/>
  <c r="S90" i="1"/>
  <c r="AM172" i="1"/>
  <c r="AN172" i="1" s="1"/>
  <c r="S172" i="1"/>
  <c r="AM115" i="1"/>
  <c r="S115" i="1"/>
  <c r="AM403" i="1"/>
  <c r="AN403" i="1" s="1"/>
  <c r="S403" i="1"/>
  <c r="AM547" i="1"/>
  <c r="S547" i="1"/>
  <c r="AM703" i="1"/>
  <c r="S703" i="1"/>
  <c r="AM318" i="1"/>
  <c r="S318" i="1"/>
  <c r="AM462" i="1"/>
  <c r="S462" i="1"/>
  <c r="AM750" i="1"/>
  <c r="AN750" i="1" s="1"/>
  <c r="S750" i="1"/>
  <c r="AM1470" i="1"/>
  <c r="S1470" i="1"/>
  <c r="AM899" i="1"/>
  <c r="S899" i="1"/>
  <c r="AM133" i="1"/>
  <c r="S133" i="1"/>
  <c r="AM159" i="1"/>
  <c r="S159" i="1"/>
  <c r="AM1389" i="1"/>
  <c r="S1389" i="1"/>
  <c r="AM758" i="1"/>
  <c r="S758" i="1"/>
  <c r="AM118" i="1"/>
  <c r="S118" i="1"/>
  <c r="AM548" i="1"/>
  <c r="S548" i="1"/>
  <c r="AM105" i="1"/>
  <c r="S105" i="1"/>
  <c r="AM249" i="1"/>
  <c r="S249" i="1"/>
  <c r="AM393" i="1"/>
  <c r="S393" i="1"/>
  <c r="AM155" i="1"/>
  <c r="S155" i="1"/>
  <c r="AM299" i="1"/>
  <c r="S299" i="1"/>
  <c r="AM443" i="1"/>
  <c r="S443" i="1"/>
  <c r="AM587" i="1"/>
  <c r="S587" i="1"/>
  <c r="S72" i="1"/>
  <c r="AM216" i="1"/>
  <c r="AN216" i="1" s="1"/>
  <c r="S216" i="1"/>
  <c r="AM360" i="1"/>
  <c r="AN360" i="1" s="1"/>
  <c r="S360" i="1"/>
  <c r="AM504" i="1"/>
  <c r="S504" i="1"/>
  <c r="AM648" i="1"/>
  <c r="AN648" i="1" s="1"/>
  <c r="S648" i="1"/>
  <c r="AM27" i="1"/>
  <c r="AN27" i="1" s="1"/>
  <c r="S27" i="1"/>
  <c r="AM171" i="1"/>
  <c r="AN171" i="1" s="1"/>
  <c r="S171" i="1"/>
  <c r="AM459" i="1"/>
  <c r="S459" i="1"/>
  <c r="AM603" i="1"/>
  <c r="S603" i="1"/>
  <c r="AM113" i="1"/>
  <c r="S113" i="1"/>
  <c r="AM401" i="1"/>
  <c r="AN401" i="1" s="1"/>
  <c r="S401" i="1"/>
  <c r="AM545" i="1"/>
  <c r="AN545" i="1" s="1"/>
  <c r="S545" i="1"/>
  <c r="AM742" i="1"/>
  <c r="AN742" i="1" s="1"/>
  <c r="S742" i="1"/>
  <c r="AM1486" i="1"/>
  <c r="S1486" i="1"/>
  <c r="AM1067" i="1"/>
  <c r="S1067" i="1"/>
  <c r="AM1415" i="1"/>
  <c r="S1415" i="1"/>
  <c r="AM912" i="1"/>
  <c r="S912" i="1"/>
  <c r="AM989" i="1"/>
  <c r="S989" i="1"/>
  <c r="AM825" i="1"/>
  <c r="S825" i="1"/>
  <c r="AM1799" i="1"/>
  <c r="S1799" i="1"/>
  <c r="AM157" i="1"/>
  <c r="S157" i="1"/>
  <c r="AM301" i="1"/>
  <c r="AN301" i="1" s="1"/>
  <c r="S301" i="1"/>
  <c r="AM445" i="1"/>
  <c r="S445" i="1"/>
  <c r="AM589" i="1"/>
  <c r="S589" i="1"/>
  <c r="AM733" i="1"/>
  <c r="AN733" i="1" s="1"/>
  <c r="S733" i="1"/>
  <c r="AM194" i="1"/>
  <c r="S194" i="1"/>
  <c r="AM482" i="1"/>
  <c r="S482" i="1"/>
  <c r="AM626" i="1"/>
  <c r="S626" i="1"/>
  <c r="AM770" i="1"/>
  <c r="S770" i="1"/>
  <c r="AM130" i="1"/>
  <c r="S130" i="1"/>
  <c r="AM274" i="1"/>
  <c r="AN274" i="1" s="1"/>
  <c r="S274" i="1"/>
  <c r="AM418" i="1"/>
  <c r="S418" i="1"/>
  <c r="AM1538" i="1"/>
  <c r="S1538" i="1"/>
  <c r="AM18" i="1"/>
  <c r="AN18" i="1" s="1"/>
  <c r="S18" i="1"/>
  <c r="AM128" i="1"/>
  <c r="S128" i="1"/>
  <c r="AM272" i="1"/>
  <c r="AN272" i="1" s="1"/>
  <c r="S272" i="1"/>
  <c r="AM704" i="1"/>
  <c r="S704" i="1"/>
  <c r="AM992" i="1"/>
  <c r="S992" i="1"/>
  <c r="AM1069" i="1"/>
  <c r="S1069" i="1"/>
  <c r="AM1491" i="1"/>
  <c r="S1491" i="1"/>
  <c r="AM112" i="1"/>
  <c r="S112" i="1"/>
  <c r="AM126" i="1"/>
  <c r="S126" i="1"/>
  <c r="AM208" i="1"/>
  <c r="AN208" i="1" s="1"/>
  <c r="S208" i="1"/>
  <c r="AM151" i="1"/>
  <c r="AN151" i="1" s="1"/>
  <c r="S151" i="1"/>
  <c r="AM295" i="1"/>
  <c r="AN295" i="1" s="1"/>
  <c r="S295" i="1"/>
  <c r="AM583" i="1"/>
  <c r="S583" i="1"/>
  <c r="AM739" i="1"/>
  <c r="AN739" i="1" s="1"/>
  <c r="S739" i="1"/>
  <c r="AM210" i="1"/>
  <c r="AN210" i="1" s="1"/>
  <c r="S210" i="1"/>
  <c r="AM354" i="1"/>
  <c r="AN354" i="1" s="1"/>
  <c r="S354" i="1"/>
  <c r="AM498" i="1"/>
  <c r="S498" i="1"/>
  <c r="AM642" i="1"/>
  <c r="AN642" i="1" s="1"/>
  <c r="S642" i="1"/>
  <c r="AM930" i="1"/>
  <c r="S930" i="1"/>
  <c r="AM1074" i="1"/>
  <c r="S1074" i="1"/>
  <c r="AM220" i="1"/>
  <c r="AN220" i="1" s="1"/>
  <c r="S220" i="1"/>
  <c r="AM357" i="1"/>
  <c r="AN357" i="1" s="1"/>
  <c r="S357" i="1"/>
  <c r="AM407" i="1"/>
  <c r="S407" i="1"/>
  <c r="AM324" i="1"/>
  <c r="S324" i="1"/>
  <c r="AM135" i="1"/>
  <c r="S135" i="1"/>
  <c r="AM221" i="1"/>
  <c r="AN221" i="1" s="1"/>
  <c r="S221" i="1"/>
  <c r="AM743" i="1"/>
  <c r="AN743" i="1" s="1"/>
  <c r="S743" i="1"/>
  <c r="AM553" i="1"/>
  <c r="S553" i="1"/>
  <c r="AM590" i="1"/>
  <c r="S590" i="1"/>
  <c r="AM807" i="1"/>
  <c r="S807" i="1"/>
  <c r="AM94" i="1"/>
  <c r="S94" i="1"/>
  <c r="AM670" i="1"/>
  <c r="S670" i="1"/>
  <c r="AM92" i="1"/>
  <c r="S92" i="1"/>
  <c r="AM668" i="1"/>
  <c r="S668" i="1"/>
  <c r="AM657" i="1"/>
  <c r="S657" i="1"/>
  <c r="AM147" i="1"/>
  <c r="AN147" i="1" s="1"/>
  <c r="S147" i="1"/>
  <c r="AM1751" i="1"/>
  <c r="S1751" i="1"/>
  <c r="AM709" i="1"/>
  <c r="S709" i="1"/>
  <c r="AM602" i="1"/>
  <c r="S602" i="1"/>
  <c r="AM106" i="1"/>
  <c r="S106" i="1"/>
  <c r="AM392" i="1"/>
  <c r="S392" i="1"/>
  <c r="AM102" i="1"/>
  <c r="S102" i="1"/>
  <c r="AM381" i="1"/>
  <c r="S381" i="1"/>
  <c r="AM575" i="1"/>
  <c r="S575" i="1"/>
  <c r="AM303" i="1"/>
  <c r="AN303" i="1" s="1"/>
  <c r="S303" i="1"/>
  <c r="AM677" i="1"/>
  <c r="AN677" i="1" s="1"/>
  <c r="S677" i="1"/>
  <c r="AM1474" i="1"/>
  <c r="S1474" i="1"/>
  <c r="AM38" i="1"/>
  <c r="AN38" i="1" s="1"/>
  <c r="S38" i="1"/>
  <c r="AM550" i="1"/>
  <c r="S550" i="1"/>
  <c r="AM404" i="1"/>
  <c r="AN404" i="1" s="1"/>
  <c r="S404" i="1"/>
  <c r="AM8" i="1"/>
  <c r="AN8" i="1" s="1"/>
  <c r="S8" i="1"/>
  <c r="AM283" i="1"/>
  <c r="S283" i="1"/>
  <c r="AM486" i="1"/>
  <c r="S486" i="1"/>
  <c r="AM117" i="1"/>
  <c r="S117" i="1"/>
  <c r="AM261" i="1"/>
  <c r="S261" i="1"/>
  <c r="AM549" i="1"/>
  <c r="S549" i="1"/>
  <c r="AM23" i="1"/>
  <c r="AN23" i="1" s="1"/>
  <c r="S23" i="1"/>
  <c r="AM167" i="1"/>
  <c r="AN167" i="1" s="1"/>
  <c r="S167" i="1"/>
  <c r="AM455" i="1"/>
  <c r="S455" i="1"/>
  <c r="AM599" i="1"/>
  <c r="S599" i="1"/>
  <c r="AM84" i="1"/>
  <c r="AN84" i="1" s="1"/>
  <c r="S84" i="1"/>
  <c r="AM228" i="1"/>
  <c r="AN228" i="1" s="1"/>
  <c r="S228" i="1"/>
  <c r="AM372" i="1"/>
  <c r="AN372" i="1" s="1"/>
  <c r="S372" i="1"/>
  <c r="AM660" i="1"/>
  <c r="S660" i="1"/>
  <c r="AM39" i="1"/>
  <c r="AN39" i="1" s="1"/>
  <c r="S39" i="1"/>
  <c r="AM183" i="1"/>
  <c r="AN183" i="1" s="1"/>
  <c r="S183" i="1"/>
  <c r="AM471" i="1"/>
  <c r="S471" i="1"/>
  <c r="AM615" i="1"/>
  <c r="AN615" i="1" s="1"/>
  <c r="S615" i="1"/>
  <c r="AM125" i="1"/>
  <c r="S125" i="1"/>
  <c r="AM269" i="1"/>
  <c r="AN269" i="1" s="1"/>
  <c r="S269" i="1"/>
  <c r="AM701" i="1"/>
  <c r="S701" i="1"/>
  <c r="AM754" i="1"/>
  <c r="AN754" i="1" s="1"/>
  <c r="S754" i="1"/>
  <c r="AM1066" i="1"/>
  <c r="S1066" i="1"/>
  <c r="AM1068" i="1"/>
  <c r="S1068" i="1"/>
  <c r="AM1416" i="1"/>
  <c r="S1416" i="1"/>
  <c r="AM712" i="1"/>
  <c r="S712" i="1"/>
  <c r="AM1000" i="1"/>
  <c r="S1000" i="1"/>
  <c r="AM1144" i="1"/>
  <c r="S1144" i="1"/>
  <c r="AM1001" i="1"/>
  <c r="S1001" i="1"/>
  <c r="AM1145" i="1"/>
  <c r="S1145" i="1"/>
  <c r="AM693" i="1"/>
  <c r="AN693" i="1" s="1"/>
  <c r="S693" i="1"/>
  <c r="AM1413" i="1"/>
  <c r="S1413" i="1"/>
  <c r="AM25" i="1"/>
  <c r="AN25" i="1" s="1"/>
  <c r="S25" i="1"/>
  <c r="AM169" i="1"/>
  <c r="AN169" i="1" s="1"/>
  <c r="S169" i="1"/>
  <c r="AM457" i="1"/>
  <c r="S457" i="1"/>
  <c r="AM601" i="1"/>
  <c r="S601" i="1"/>
  <c r="AM745" i="1"/>
  <c r="AN745" i="1" s="1"/>
  <c r="S745" i="1"/>
  <c r="AM206" i="1"/>
  <c r="S206" i="1"/>
  <c r="AM350" i="1"/>
  <c r="AN350" i="1" s="1"/>
  <c r="S350" i="1"/>
  <c r="AM494" i="1"/>
  <c r="S494" i="1"/>
  <c r="AM638" i="1"/>
  <c r="AN638" i="1" s="1"/>
  <c r="S638" i="1"/>
  <c r="AM711" i="1"/>
  <c r="S711" i="1"/>
  <c r="AM999" i="1"/>
  <c r="S999" i="1"/>
  <c r="AM1143" i="1"/>
  <c r="S1143" i="1"/>
  <c r="AM142" i="1"/>
  <c r="S142" i="1"/>
  <c r="AM286" i="1"/>
  <c r="S286" i="1"/>
  <c r="AM574" i="1"/>
  <c r="S574" i="1"/>
  <c r="AM140" i="1"/>
  <c r="S140" i="1"/>
  <c r="AM284" i="1"/>
  <c r="S284" i="1"/>
  <c r="AM428" i="1"/>
  <c r="AN428" i="1" s="1"/>
  <c r="S428" i="1"/>
  <c r="AM572" i="1"/>
  <c r="S572" i="1"/>
  <c r="AM716" i="1"/>
  <c r="AN716" i="1" s="1"/>
  <c r="S716" i="1"/>
  <c r="AM1004" i="1"/>
  <c r="S1004" i="1"/>
  <c r="AM1369" i="1"/>
  <c r="S1369" i="1"/>
  <c r="AM1801" i="1"/>
  <c r="S1801" i="1"/>
  <c r="AM124" i="1"/>
  <c r="S124" i="1"/>
  <c r="AM138" i="1"/>
  <c r="S138" i="1"/>
  <c r="AM163" i="1"/>
  <c r="S163" i="1"/>
  <c r="AM451" i="1"/>
  <c r="S451" i="1"/>
  <c r="AM595" i="1"/>
  <c r="S595" i="1"/>
  <c r="AM751" i="1"/>
  <c r="AN751" i="1" s="1"/>
  <c r="S751" i="1"/>
  <c r="AM222" i="1"/>
  <c r="AN222" i="1" s="1"/>
  <c r="S222" i="1"/>
  <c r="AM366" i="1"/>
  <c r="S366" i="1"/>
  <c r="AM510" i="1"/>
  <c r="S510" i="1"/>
  <c r="AM654" i="1"/>
  <c r="S654" i="1"/>
  <c r="AM1374" i="1"/>
  <c r="S1374" i="1"/>
  <c r="AM232" i="1"/>
  <c r="AN232" i="1" s="1"/>
  <c r="S232" i="1"/>
  <c r="AM964" i="1"/>
  <c r="S964" i="1"/>
  <c r="AM1484" i="1"/>
  <c r="S1484" i="1"/>
  <c r="AM565" i="1"/>
  <c r="AN565" i="1" s="1"/>
  <c r="S565" i="1"/>
  <c r="AM458" i="1"/>
  <c r="S458" i="1"/>
  <c r="AM394" i="1"/>
  <c r="S394" i="1"/>
  <c r="AM104" i="1"/>
  <c r="S104" i="1"/>
  <c r="AM824" i="1"/>
  <c r="S824" i="1"/>
  <c r="AM618" i="1"/>
  <c r="AN618" i="1" s="1"/>
  <c r="S618" i="1"/>
  <c r="AM93" i="1"/>
  <c r="S93" i="1"/>
  <c r="AM348" i="1"/>
  <c r="AN348" i="1" s="1"/>
  <c r="S348" i="1"/>
  <c r="AM447" i="1"/>
  <c r="S447" i="1"/>
  <c r="AM389" i="1"/>
  <c r="S389" i="1"/>
  <c r="AM577" i="1"/>
  <c r="S577" i="1"/>
  <c r="AM260" i="1"/>
  <c r="S260" i="1"/>
  <c r="AM692" i="1"/>
  <c r="S692" i="1"/>
  <c r="AM1489" i="1"/>
  <c r="S1489" i="1"/>
  <c r="AM100" i="1"/>
  <c r="S100" i="1"/>
  <c r="AM196" i="1"/>
  <c r="S196" i="1"/>
  <c r="AM427" i="1"/>
  <c r="AN427" i="1" s="1"/>
  <c r="S427" i="1"/>
  <c r="AM727" i="1"/>
  <c r="AN727" i="1" s="1"/>
  <c r="S727" i="1"/>
  <c r="AM129" i="1"/>
  <c r="S129" i="1"/>
  <c r="AM273" i="1"/>
  <c r="AN273" i="1" s="1"/>
  <c r="S273" i="1"/>
  <c r="AM35" i="1"/>
  <c r="AN35" i="1" s="1"/>
  <c r="S35" i="1"/>
  <c r="AM323" i="1"/>
  <c r="S323" i="1"/>
  <c r="AM467" i="1"/>
  <c r="S467" i="1"/>
  <c r="AM611" i="1"/>
  <c r="AN611" i="1" s="1"/>
  <c r="S611" i="1"/>
  <c r="AM96" i="1"/>
  <c r="S96" i="1"/>
  <c r="AM240" i="1"/>
  <c r="S240" i="1"/>
  <c r="AM384" i="1"/>
  <c r="S384" i="1"/>
  <c r="AM528" i="1"/>
  <c r="S528" i="1"/>
  <c r="AM195" i="1"/>
  <c r="S195" i="1"/>
  <c r="AM483" i="1"/>
  <c r="S483" i="1"/>
  <c r="AM627" i="1"/>
  <c r="AN627" i="1" s="1"/>
  <c r="S627" i="1"/>
  <c r="AM137" i="1"/>
  <c r="S137" i="1"/>
  <c r="AM281" i="1"/>
  <c r="S281" i="1"/>
  <c r="AM569" i="1"/>
  <c r="S569" i="1"/>
  <c r="AM766" i="1"/>
  <c r="S766" i="1"/>
  <c r="AM1366" i="1"/>
  <c r="S1366" i="1"/>
  <c r="AM1428" i="1"/>
  <c r="S1428" i="1"/>
  <c r="AM1012" i="1"/>
  <c r="S1012" i="1"/>
  <c r="AM1156" i="1"/>
  <c r="S1156" i="1"/>
  <c r="AM1013" i="1"/>
  <c r="S1013" i="1"/>
  <c r="AM1157" i="1"/>
  <c r="S1157" i="1"/>
  <c r="AM993" i="1"/>
  <c r="S993" i="1"/>
  <c r="AM1388" i="1"/>
  <c r="S1388" i="1"/>
  <c r="AM37" i="1"/>
  <c r="AN37" i="1" s="1"/>
  <c r="S37" i="1"/>
  <c r="AM325" i="1"/>
  <c r="S325" i="1"/>
  <c r="AM469" i="1"/>
  <c r="S469" i="1"/>
  <c r="AM613" i="1"/>
  <c r="AN613" i="1" s="1"/>
  <c r="S613" i="1"/>
  <c r="AM74" i="1"/>
  <c r="AN74" i="1" s="1"/>
  <c r="S74" i="1"/>
  <c r="AM218" i="1"/>
  <c r="AN218" i="1" s="1"/>
  <c r="S218" i="1"/>
  <c r="AM506" i="1"/>
  <c r="S506" i="1"/>
  <c r="AM650" i="1"/>
  <c r="AN650" i="1" s="1"/>
  <c r="S650" i="1"/>
  <c r="AM723" i="1"/>
  <c r="S723" i="1"/>
  <c r="AM1011" i="1"/>
  <c r="S1011" i="1"/>
  <c r="AM1155" i="1"/>
  <c r="S1155" i="1"/>
  <c r="AM154" i="1"/>
  <c r="AN154" i="1" s="1"/>
  <c r="S154" i="1"/>
  <c r="AM298" i="1"/>
  <c r="S298" i="1"/>
  <c r="AM442" i="1"/>
  <c r="S442" i="1"/>
  <c r="AM586" i="1"/>
  <c r="S586" i="1"/>
  <c r="AM1447" i="1"/>
  <c r="S1447" i="1"/>
  <c r="AM1368" i="1"/>
  <c r="S1368" i="1"/>
  <c r="AM1418" i="1"/>
  <c r="S1418" i="1"/>
  <c r="AM631" i="1"/>
  <c r="AN631" i="1" s="1"/>
  <c r="S631" i="1"/>
  <c r="AM152" i="1"/>
  <c r="AN152" i="1" s="1"/>
  <c r="S152" i="1"/>
  <c r="AM440" i="1"/>
  <c r="S440" i="1"/>
  <c r="AM584" i="1"/>
  <c r="S584" i="1"/>
  <c r="AM728" i="1"/>
  <c r="AN728" i="1" s="1"/>
  <c r="S728" i="1"/>
  <c r="AM1016" i="1"/>
  <c r="S1016" i="1"/>
  <c r="AM991" i="1"/>
  <c r="S991" i="1"/>
  <c r="AM1147" i="1"/>
  <c r="S1147" i="1"/>
  <c r="AM136" i="1"/>
  <c r="S136" i="1"/>
  <c r="AM150" i="1"/>
  <c r="AN150" i="1" s="1"/>
  <c r="S150" i="1"/>
  <c r="AM31" i="1"/>
  <c r="AN31" i="1" s="1"/>
  <c r="S31" i="1"/>
  <c r="AM175" i="1"/>
  <c r="S175" i="1"/>
  <c r="AM319" i="1"/>
  <c r="S319" i="1"/>
  <c r="AM463" i="1"/>
  <c r="S463" i="1"/>
  <c r="AM607" i="1"/>
  <c r="S607" i="1"/>
  <c r="AM763" i="1"/>
  <c r="S763" i="1"/>
  <c r="AM234" i="1"/>
  <c r="AN234" i="1" s="1"/>
  <c r="S234" i="1"/>
  <c r="AM378" i="1"/>
  <c r="S378" i="1"/>
  <c r="AM522" i="1"/>
  <c r="AN522" i="1" s="1"/>
  <c r="S522" i="1"/>
  <c r="AM666" i="1"/>
  <c r="S666" i="1"/>
  <c r="AM1386" i="1"/>
  <c r="S1386" i="1"/>
  <c r="AM645" i="1"/>
  <c r="AN645" i="1" s="1"/>
  <c r="S645" i="1"/>
  <c r="AM551" i="1"/>
  <c r="S551" i="1"/>
  <c r="AM612" i="1"/>
  <c r="AN612" i="1" s="1"/>
  <c r="S612" i="1"/>
  <c r="AM77" i="1"/>
  <c r="AN77" i="1" s="1"/>
  <c r="S77" i="1"/>
  <c r="AM706" i="1"/>
  <c r="S706" i="1"/>
  <c r="AM1031" i="1"/>
  <c r="S1031" i="1"/>
  <c r="AM664" i="1"/>
  <c r="S664" i="1"/>
  <c r="AM1798" i="1"/>
  <c r="S1798" i="1"/>
  <c r="AM121" i="1"/>
  <c r="S121" i="1"/>
  <c r="AM526" i="1"/>
  <c r="S526" i="1"/>
  <c r="AM524" i="1"/>
  <c r="S524" i="1"/>
  <c r="AM225" i="1"/>
  <c r="AN225" i="1" s="1"/>
  <c r="S225" i="1"/>
  <c r="AM275" i="1"/>
  <c r="AN275" i="1" s="1"/>
  <c r="S275" i="1"/>
  <c r="AM563" i="1"/>
  <c r="S563" i="1"/>
  <c r="AM624" i="1"/>
  <c r="S624" i="1"/>
  <c r="AM377" i="1"/>
  <c r="S377" i="1"/>
  <c r="AM26" i="1"/>
  <c r="AN26" i="1" s="1"/>
  <c r="S26" i="1"/>
  <c r="AM746" i="1"/>
  <c r="AN746" i="1" s="1"/>
  <c r="S746" i="1"/>
  <c r="AM250" i="1"/>
  <c r="S250" i="1"/>
  <c r="AM248" i="1"/>
  <c r="S248" i="1"/>
  <c r="AM1033" i="1"/>
  <c r="S1033" i="1"/>
  <c r="AM1477" i="1"/>
  <c r="S1477" i="1"/>
  <c r="AM715" i="1"/>
  <c r="S715" i="1"/>
  <c r="AM474" i="1"/>
  <c r="S474" i="1"/>
  <c r="AM431" i="1"/>
  <c r="AN431" i="1" s="1"/>
  <c r="S431" i="1"/>
  <c r="AM636" i="1"/>
  <c r="AN636" i="1" s="1"/>
  <c r="S636" i="1"/>
  <c r="AM533" i="1"/>
  <c r="S533" i="1"/>
  <c r="AM289" i="1"/>
  <c r="AN289" i="1" s="1"/>
  <c r="S289" i="1"/>
  <c r="AM182" i="1"/>
  <c r="S182" i="1"/>
  <c r="AM614" i="1"/>
  <c r="AN614" i="1" s="1"/>
  <c r="S614" i="1"/>
  <c r="AM262" i="1"/>
  <c r="S262" i="1"/>
  <c r="AM116" i="1"/>
  <c r="S116" i="1"/>
  <c r="AM1479" i="1"/>
  <c r="S1479" i="1"/>
  <c r="AM114" i="1"/>
  <c r="S114" i="1"/>
  <c r="AM139" i="1"/>
  <c r="S139" i="1"/>
  <c r="AM571" i="1"/>
  <c r="S571" i="1"/>
  <c r="AM630" i="1"/>
  <c r="AN630" i="1" s="1"/>
  <c r="S630" i="1"/>
  <c r="AM285" i="1"/>
  <c r="S285" i="1"/>
  <c r="AM429" i="1"/>
  <c r="AN429" i="1" s="1"/>
  <c r="S429" i="1"/>
  <c r="AM573" i="1"/>
  <c r="S573" i="1"/>
  <c r="AM191" i="1"/>
  <c r="S191" i="1"/>
  <c r="AM479" i="1"/>
  <c r="S479" i="1"/>
  <c r="AM623" i="1"/>
  <c r="S623" i="1"/>
  <c r="AM108" i="1"/>
  <c r="S108" i="1"/>
  <c r="AM252" i="1"/>
  <c r="S252" i="1"/>
  <c r="AM684" i="1"/>
  <c r="S684" i="1"/>
  <c r="AM207" i="1"/>
  <c r="AN207" i="1" s="1"/>
  <c r="S207" i="1"/>
  <c r="AM351" i="1"/>
  <c r="AN351" i="1" s="1"/>
  <c r="S351" i="1"/>
  <c r="AM495" i="1"/>
  <c r="S495" i="1"/>
  <c r="AM639" i="1"/>
  <c r="AN639" i="1" s="1"/>
  <c r="S639" i="1"/>
  <c r="AM149" i="1"/>
  <c r="AN149" i="1" s="1"/>
  <c r="S149" i="1"/>
  <c r="AM293" i="1"/>
  <c r="AN293" i="1" s="1"/>
  <c r="S293" i="1"/>
  <c r="AM581" i="1"/>
  <c r="S581" i="1"/>
  <c r="AM725" i="1"/>
  <c r="AN725" i="1" s="1"/>
  <c r="S725" i="1"/>
  <c r="AM1090" i="1"/>
  <c r="S1090" i="1"/>
  <c r="AM1463" i="1"/>
  <c r="S1463" i="1"/>
  <c r="AM804" i="1"/>
  <c r="S804" i="1"/>
  <c r="AM1752" i="1"/>
  <c r="S1752" i="1"/>
  <c r="AM736" i="1"/>
  <c r="AN736" i="1" s="1"/>
  <c r="S736" i="1"/>
  <c r="AM1024" i="1"/>
  <c r="S1024" i="1"/>
  <c r="AM1025" i="1"/>
  <c r="S1025" i="1"/>
  <c r="AM1457" i="1"/>
  <c r="S1457" i="1"/>
  <c r="AM1005" i="1"/>
  <c r="S1005" i="1"/>
  <c r="AM1149" i="1"/>
  <c r="S1149" i="1"/>
  <c r="AM1803" i="1"/>
  <c r="S1803" i="1"/>
  <c r="AM193" i="1"/>
  <c r="S193" i="1"/>
  <c r="AM481" i="1"/>
  <c r="S481" i="1"/>
  <c r="AM769" i="1"/>
  <c r="S769" i="1"/>
  <c r="AM913" i="1"/>
  <c r="S913" i="1"/>
  <c r="AM86" i="1"/>
  <c r="S86" i="1"/>
  <c r="AM230" i="1"/>
  <c r="AN230" i="1" s="1"/>
  <c r="S230" i="1"/>
  <c r="AM374" i="1"/>
  <c r="AN374" i="1" s="1"/>
  <c r="S374" i="1"/>
  <c r="AM662" i="1"/>
  <c r="S662" i="1"/>
  <c r="AM806" i="1"/>
  <c r="S806" i="1"/>
  <c r="AM735" i="1"/>
  <c r="AN735" i="1" s="1"/>
  <c r="S735" i="1"/>
  <c r="AM1023" i="1"/>
  <c r="S1023" i="1"/>
  <c r="AM22" i="1"/>
  <c r="AN22" i="1" s="1"/>
  <c r="S22" i="1"/>
  <c r="AM166" i="1"/>
  <c r="AN166" i="1" s="1"/>
  <c r="S166" i="1"/>
  <c r="AM310" i="1"/>
  <c r="S310" i="1"/>
  <c r="AM454" i="1"/>
  <c r="S454" i="1"/>
  <c r="AM598" i="1"/>
  <c r="S598" i="1"/>
  <c r="AM1459" i="1"/>
  <c r="S1459" i="1"/>
  <c r="AM1440" i="1"/>
  <c r="S1440" i="1"/>
  <c r="AM1142" i="1"/>
  <c r="S1142" i="1"/>
  <c r="AM20" i="1"/>
  <c r="AN20" i="1" s="1"/>
  <c r="S20" i="1"/>
  <c r="AM164" i="1"/>
  <c r="AN164" i="1" s="1"/>
  <c r="S164" i="1"/>
  <c r="AM308" i="1"/>
  <c r="S308" i="1"/>
  <c r="AM452" i="1"/>
  <c r="S452" i="1"/>
  <c r="AM596" i="1"/>
  <c r="S596" i="1"/>
  <c r="AM740" i="1"/>
  <c r="AN740" i="1" s="1"/>
  <c r="S740" i="1"/>
  <c r="AM1028" i="1"/>
  <c r="S1028" i="1"/>
  <c r="AM1003" i="1"/>
  <c r="S1003" i="1"/>
  <c r="AM1159" i="1"/>
  <c r="S1159" i="1"/>
  <c r="AM1105" i="1"/>
  <c r="S1105" i="1"/>
  <c r="AM1537" i="1"/>
  <c r="S1537" i="1"/>
  <c r="AM24" i="1"/>
  <c r="AN24" i="1" s="1"/>
  <c r="S24" i="1"/>
  <c r="AM148" i="1"/>
  <c r="AN148" i="1" s="1"/>
  <c r="S148" i="1"/>
  <c r="AM187" i="1"/>
  <c r="S187" i="1"/>
  <c r="AM475" i="1"/>
  <c r="S475" i="1"/>
  <c r="AM619" i="1"/>
  <c r="AN619" i="1" s="1"/>
  <c r="S619" i="1"/>
  <c r="AM246" i="1"/>
  <c r="S246" i="1"/>
  <c r="AM390" i="1"/>
  <c r="S390" i="1"/>
  <c r="AM534" i="1"/>
  <c r="S534" i="1"/>
  <c r="AM678" i="1"/>
  <c r="AN678" i="1" s="1"/>
  <c r="S678" i="1"/>
  <c r="AM119" i="1"/>
  <c r="S119" i="1"/>
  <c r="AM36" i="1"/>
  <c r="AN36" i="1" s="1"/>
  <c r="S36" i="1"/>
  <c r="AM756" i="1"/>
  <c r="AN756" i="1" s="1"/>
  <c r="S756" i="1"/>
  <c r="AM365" i="1"/>
  <c r="S365" i="1"/>
  <c r="AM1018" i="1"/>
  <c r="S1018" i="1"/>
  <c r="AM1020" i="1"/>
  <c r="S1020" i="1"/>
  <c r="AM446" i="1"/>
  <c r="S446" i="1"/>
  <c r="AM1021" i="1"/>
  <c r="S1021" i="1"/>
  <c r="AM748" i="1"/>
  <c r="AN748" i="1" s="1"/>
  <c r="S748" i="1"/>
  <c r="AM1036" i="1"/>
  <c r="S1036" i="1"/>
  <c r="AM1469" i="1"/>
  <c r="S1469" i="1"/>
  <c r="AM729" i="1"/>
  <c r="AN729" i="1" s="1"/>
  <c r="S729" i="1"/>
  <c r="AM1017" i="1"/>
  <c r="S1017" i="1"/>
  <c r="AM1449" i="1"/>
  <c r="S1449" i="1"/>
  <c r="AM1124" i="1"/>
  <c r="S1124" i="1"/>
  <c r="AM1412" i="1"/>
  <c r="S1412" i="1"/>
  <c r="AM349" i="1"/>
  <c r="AN349" i="1" s="1"/>
  <c r="S349" i="1"/>
  <c r="AM493" i="1"/>
  <c r="S493" i="1"/>
  <c r="AM637" i="1"/>
  <c r="AN637" i="1" s="1"/>
  <c r="S637" i="1"/>
  <c r="AM98" i="1"/>
  <c r="S98" i="1"/>
  <c r="AM242" i="1"/>
  <c r="S242" i="1"/>
  <c r="AM386" i="1"/>
  <c r="S386" i="1"/>
  <c r="AM530" i="1"/>
  <c r="S530" i="1"/>
  <c r="AM962" i="1"/>
  <c r="S962" i="1"/>
  <c r="AM747" i="1"/>
  <c r="AN747" i="1" s="1"/>
  <c r="S747" i="1"/>
  <c r="AM1035" i="1"/>
  <c r="S1035" i="1"/>
  <c r="AM34" i="1"/>
  <c r="AN34" i="1" s="1"/>
  <c r="S34" i="1"/>
  <c r="AM178" i="1"/>
  <c r="S178" i="1"/>
  <c r="AM322" i="1"/>
  <c r="S322" i="1"/>
  <c r="AM466" i="1"/>
  <c r="S466" i="1"/>
  <c r="AM610" i="1"/>
  <c r="AN610" i="1" s="1"/>
  <c r="S610" i="1"/>
  <c r="AM1471" i="1"/>
  <c r="S1471" i="1"/>
  <c r="AM1488" i="1"/>
  <c r="S1488" i="1"/>
  <c r="AM1154" i="1"/>
  <c r="S1154" i="1"/>
  <c r="AM1442" i="1"/>
  <c r="S1442" i="1"/>
  <c r="AM32" i="1"/>
  <c r="AN32" i="1" s="1"/>
  <c r="S32" i="1"/>
  <c r="AM176" i="1"/>
  <c r="S176" i="1"/>
  <c r="AM320" i="1"/>
  <c r="S320" i="1"/>
  <c r="AM464" i="1"/>
  <c r="S464" i="1"/>
  <c r="AM608" i="1"/>
  <c r="AN608" i="1" s="1"/>
  <c r="S608" i="1"/>
  <c r="AM752" i="1"/>
  <c r="AN752" i="1" s="1"/>
  <c r="S752" i="1"/>
  <c r="AM1015" i="1"/>
  <c r="S1015" i="1"/>
  <c r="AM30" i="1"/>
  <c r="AN30" i="1" s="1"/>
  <c r="S30" i="1"/>
  <c r="AM487" i="1"/>
  <c r="S487" i="1"/>
  <c r="AM643" i="1"/>
  <c r="AN643" i="1" s="1"/>
  <c r="S643" i="1"/>
  <c r="AM931" i="1"/>
  <c r="S931" i="1"/>
  <c r="AM402" i="1"/>
  <c r="AN402" i="1" s="1"/>
  <c r="S402" i="1"/>
  <c r="AM546" i="1"/>
  <c r="AN546" i="1" s="1"/>
  <c r="S546" i="1"/>
  <c r="AM501" i="1"/>
  <c r="S501" i="1"/>
  <c r="AM279" i="1"/>
  <c r="S279" i="1"/>
  <c r="AM509" i="1"/>
  <c r="S509" i="1"/>
  <c r="AM734" i="1"/>
  <c r="AN734" i="1" s="1"/>
  <c r="S734" i="1"/>
  <c r="AM513" i="1"/>
  <c r="S513" i="1"/>
  <c r="AM419" i="1"/>
  <c r="S419" i="1"/>
  <c r="AM480" i="1"/>
  <c r="S480" i="1"/>
  <c r="AM291" i="1"/>
  <c r="AN291" i="1" s="1"/>
  <c r="S291" i="1"/>
  <c r="AM233" i="1"/>
  <c r="AN233" i="1" s="1"/>
  <c r="S233" i="1"/>
  <c r="AM1462" i="1"/>
  <c r="S1462" i="1"/>
  <c r="AM1467" i="1"/>
  <c r="S1467" i="1"/>
  <c r="AM635" i="1"/>
  <c r="AN635" i="1" s="1"/>
  <c r="S635" i="1"/>
  <c r="AM552" i="1"/>
  <c r="S552" i="1"/>
  <c r="AM593" i="1"/>
  <c r="S593" i="1"/>
  <c r="AM597" i="1"/>
  <c r="S597" i="1"/>
  <c r="AM359" i="1"/>
  <c r="AN359" i="1" s="1"/>
  <c r="S359" i="1"/>
  <c r="AM503" i="1"/>
  <c r="S503" i="1"/>
  <c r="AM647" i="1"/>
  <c r="AN647" i="1" s="1"/>
  <c r="S647" i="1"/>
  <c r="AM132" i="1"/>
  <c r="S132" i="1"/>
  <c r="AM276" i="1"/>
  <c r="AN276" i="1" s="1"/>
  <c r="S276" i="1"/>
  <c r="AM420" i="1"/>
  <c r="AN420" i="1" s="1"/>
  <c r="S420" i="1"/>
  <c r="AM564" i="1"/>
  <c r="AN564" i="1" s="1"/>
  <c r="S564" i="1"/>
  <c r="AM708" i="1"/>
  <c r="S708" i="1"/>
  <c r="AM87" i="1"/>
  <c r="S87" i="1"/>
  <c r="AM231" i="1"/>
  <c r="AN231" i="1" s="1"/>
  <c r="S231" i="1"/>
  <c r="AM519" i="1"/>
  <c r="S519" i="1"/>
  <c r="AM173" i="1"/>
  <c r="AN173" i="1" s="1"/>
  <c r="S173" i="1"/>
  <c r="AM317" i="1"/>
  <c r="S317" i="1"/>
  <c r="AM461" i="1"/>
  <c r="S461" i="1"/>
  <c r="AM749" i="1"/>
  <c r="AN749" i="1" s="1"/>
  <c r="S749" i="1"/>
  <c r="AM695" i="1"/>
  <c r="AN695" i="1" s="1"/>
  <c r="S695" i="1"/>
  <c r="AM1476" i="1"/>
  <c r="S1476" i="1"/>
  <c r="AM760" i="1"/>
  <c r="S760" i="1"/>
  <c r="AM1481" i="1"/>
  <c r="S1481" i="1"/>
  <c r="AM741" i="1"/>
  <c r="AN741" i="1" s="1"/>
  <c r="S741" i="1"/>
  <c r="AM1029" i="1"/>
  <c r="S1029" i="1"/>
  <c r="AM1461" i="1"/>
  <c r="S1461" i="1"/>
  <c r="AM1749" i="1"/>
  <c r="S1749" i="1"/>
  <c r="AM1750" i="1"/>
  <c r="S1750" i="1"/>
  <c r="AM73" i="1"/>
  <c r="S73" i="1"/>
  <c r="AM217" i="1"/>
  <c r="AN217" i="1" s="1"/>
  <c r="S217" i="1"/>
  <c r="AM361" i="1"/>
  <c r="AN361" i="1" s="1"/>
  <c r="S361" i="1"/>
  <c r="AM505" i="1"/>
  <c r="S505" i="1"/>
  <c r="AM649" i="1"/>
  <c r="AN649" i="1" s="1"/>
  <c r="S649" i="1"/>
  <c r="AM110" i="1"/>
  <c r="S110" i="1"/>
  <c r="AM254" i="1"/>
  <c r="S254" i="1"/>
  <c r="AM542" i="1"/>
  <c r="AN542" i="1" s="1"/>
  <c r="S542" i="1"/>
  <c r="AM686" i="1"/>
  <c r="S686" i="1"/>
  <c r="AM759" i="1"/>
  <c r="S759" i="1"/>
  <c r="AM190" i="1"/>
  <c r="S190" i="1"/>
  <c r="AM334" i="1"/>
  <c r="S334" i="1"/>
  <c r="AM478" i="1"/>
  <c r="S478" i="1"/>
  <c r="AM1483" i="1"/>
  <c r="S1483" i="1"/>
  <c r="AM1022" i="1"/>
  <c r="S1022" i="1"/>
  <c r="AM188" i="1"/>
  <c r="S188" i="1"/>
  <c r="AM476" i="1"/>
  <c r="S476" i="1"/>
  <c r="AM620" i="1"/>
  <c r="AN620" i="1" s="1"/>
  <c r="S620" i="1"/>
  <c r="AM764" i="1"/>
  <c r="S764" i="1"/>
  <c r="AM1027" i="1"/>
  <c r="S1027" i="1"/>
  <c r="AM1417" i="1"/>
  <c r="S1417" i="1"/>
  <c r="AM211" i="1"/>
  <c r="AN211" i="1" s="1"/>
  <c r="S211" i="1"/>
  <c r="AM355" i="1"/>
  <c r="AN355" i="1" s="1"/>
  <c r="S355" i="1"/>
  <c r="AM499" i="1"/>
  <c r="S499" i="1"/>
  <c r="AM655" i="1"/>
  <c r="S655" i="1"/>
  <c r="AM270" i="1"/>
  <c r="AN270" i="1" s="1"/>
  <c r="S270" i="1"/>
  <c r="AM702" i="1"/>
  <c r="S702" i="1"/>
  <c r="AM990" i="1"/>
  <c r="S990" i="1"/>
  <c r="AM131" i="1"/>
  <c r="S131" i="1"/>
  <c r="AM192" i="1"/>
  <c r="S192" i="1"/>
  <c r="AM521" i="1"/>
  <c r="AN521" i="1" s="1"/>
  <c r="S521" i="1"/>
  <c r="AM170" i="1"/>
  <c r="AN170" i="1" s="1"/>
  <c r="S170" i="1"/>
  <c r="AM963" i="1"/>
  <c r="S963" i="1"/>
  <c r="AM680" i="1"/>
  <c r="AN680" i="1" s="1"/>
  <c r="S680" i="1"/>
  <c r="AM271" i="1"/>
  <c r="AN271" i="1" s="1"/>
  <c r="S271" i="1"/>
  <c r="AM762" i="1"/>
  <c r="S762" i="1"/>
  <c r="AM492" i="1"/>
  <c r="S492" i="1"/>
  <c r="AM245" i="1"/>
  <c r="S245" i="1"/>
  <c r="AM767" i="1"/>
  <c r="S767" i="1"/>
  <c r="AM688" i="1"/>
  <c r="S688" i="1"/>
  <c r="AM470" i="1"/>
  <c r="S470" i="1"/>
  <c r="AM153" i="1"/>
  <c r="AN153" i="1" s="1"/>
  <c r="S153" i="1"/>
  <c r="AM585" i="1"/>
  <c r="S585" i="1"/>
  <c r="AM491" i="1"/>
  <c r="S491" i="1"/>
  <c r="AM408" i="1"/>
  <c r="S408" i="1"/>
  <c r="AM219" i="1"/>
  <c r="AN219" i="1" s="1"/>
  <c r="S219" i="1"/>
  <c r="AM305" i="1"/>
  <c r="AN305" i="1" s="1"/>
  <c r="S305" i="1"/>
  <c r="AM309" i="1"/>
  <c r="S309" i="1"/>
  <c r="AM215" i="1"/>
  <c r="AN215" i="1" s="1"/>
  <c r="S215" i="1"/>
  <c r="AM33" i="1"/>
  <c r="AN33" i="1" s="1"/>
  <c r="S33" i="1"/>
  <c r="AM177" i="1"/>
  <c r="S177" i="1"/>
  <c r="AM321" i="1"/>
  <c r="S321" i="1"/>
  <c r="AM465" i="1"/>
  <c r="S465" i="1"/>
  <c r="AM609" i="1"/>
  <c r="AN609" i="1" s="1"/>
  <c r="S609" i="1"/>
  <c r="AM83" i="1"/>
  <c r="AN83" i="1" s="1"/>
  <c r="S83" i="1"/>
  <c r="AM227" i="1"/>
  <c r="AN227" i="1" s="1"/>
  <c r="S227" i="1"/>
  <c r="AM371" i="1"/>
  <c r="S371" i="1"/>
  <c r="AM659" i="1"/>
  <c r="S659" i="1"/>
  <c r="AM288" i="1"/>
  <c r="S288" i="1"/>
  <c r="AM432" i="1"/>
  <c r="AN432" i="1" s="1"/>
  <c r="S432" i="1"/>
  <c r="AM576" i="1"/>
  <c r="S576" i="1"/>
  <c r="AM720" i="1"/>
  <c r="S720" i="1"/>
  <c r="AM99" i="1"/>
  <c r="S99" i="1"/>
  <c r="AM243" i="1"/>
  <c r="S243" i="1"/>
  <c r="AM387" i="1"/>
  <c r="S387" i="1"/>
  <c r="AM531" i="1"/>
  <c r="S531" i="1"/>
  <c r="AM185" i="1"/>
  <c r="AN185" i="1" s="1"/>
  <c r="S185" i="1"/>
  <c r="AM473" i="1"/>
  <c r="S473" i="1"/>
  <c r="AM617" i="1"/>
  <c r="AN617" i="1" s="1"/>
  <c r="S617" i="1"/>
  <c r="AM761" i="1"/>
  <c r="S761" i="1"/>
  <c r="AM826" i="1"/>
  <c r="S826" i="1"/>
  <c r="AM1414" i="1"/>
  <c r="S1414" i="1"/>
  <c r="AM995" i="1"/>
  <c r="S995" i="1"/>
  <c r="AM772" i="1"/>
  <c r="S772" i="1"/>
  <c r="AM753" i="1"/>
  <c r="AN753" i="1" s="1"/>
  <c r="S753" i="1"/>
  <c r="AM1473" i="1"/>
  <c r="S1473" i="1"/>
  <c r="AM1148" i="1"/>
  <c r="S1148" i="1"/>
  <c r="AM229" i="1"/>
  <c r="AN229" i="1" s="1"/>
  <c r="S229" i="1"/>
  <c r="AM373" i="1"/>
  <c r="AN373" i="1" s="1"/>
  <c r="S373" i="1"/>
  <c r="AM661" i="1"/>
  <c r="S661" i="1"/>
  <c r="AM805" i="1"/>
  <c r="S805" i="1"/>
  <c r="AM122" i="1"/>
  <c r="S122" i="1"/>
  <c r="AM410" i="1"/>
  <c r="S410" i="1"/>
  <c r="AM554" i="1"/>
  <c r="S554" i="1"/>
  <c r="AM698" i="1"/>
  <c r="AN698" i="1" s="1"/>
  <c r="S698" i="1"/>
  <c r="AM771" i="1"/>
  <c r="S771" i="1"/>
  <c r="AM58" i="1"/>
  <c r="S58" i="1"/>
  <c r="AM346" i="1"/>
  <c r="AN346" i="1" s="1"/>
  <c r="S346" i="1"/>
  <c r="AM490" i="1"/>
  <c r="S490" i="1"/>
  <c r="AM634" i="1"/>
  <c r="AN634" i="1" s="1"/>
  <c r="S634" i="1"/>
  <c r="AM1034" i="1"/>
  <c r="S1034" i="1"/>
  <c r="AM1466" i="1"/>
  <c r="S1466" i="1"/>
  <c r="AM1754" i="1"/>
  <c r="S1754" i="1"/>
  <c r="AM488" i="1"/>
  <c r="S488" i="1"/>
  <c r="AM632" i="1"/>
  <c r="AN632" i="1" s="1"/>
  <c r="S632" i="1"/>
  <c r="AM1747" i="1"/>
  <c r="S1747" i="1"/>
  <c r="AM1141" i="1"/>
  <c r="S1141" i="1"/>
  <c r="AM1419" i="1"/>
  <c r="S1419" i="1"/>
  <c r="AM1367" i="1"/>
  <c r="S1367" i="1"/>
  <c r="AM79" i="1"/>
  <c r="AN79" i="1" s="1"/>
  <c r="S79" i="1"/>
  <c r="AM223" i="1"/>
  <c r="AN223" i="1" s="1"/>
  <c r="S223" i="1"/>
  <c r="AM511" i="1"/>
  <c r="S511" i="1"/>
  <c r="AM667" i="1"/>
  <c r="S667" i="1"/>
  <c r="AM282" i="1"/>
  <c r="S282" i="1"/>
  <c r="AM426" i="1"/>
  <c r="S426" i="1"/>
  <c r="AM570" i="1"/>
  <c r="S570" i="1"/>
  <c r="AM1002" i="1"/>
  <c r="S1002" i="1"/>
  <c r="AM1146" i="1"/>
  <c r="S1146" i="1"/>
  <c r="AM468" i="1"/>
  <c r="S468" i="1"/>
  <c r="AM653" i="1"/>
  <c r="AN653" i="1" s="1"/>
  <c r="S653" i="1"/>
  <c r="AM1536" i="1"/>
  <c r="S1536" i="1"/>
  <c r="AM1472" i="1"/>
  <c r="S1472" i="1"/>
  <c r="AM265" i="1"/>
  <c r="S265" i="1"/>
  <c r="AM697" i="1"/>
  <c r="AN697" i="1" s="1"/>
  <c r="S697" i="1"/>
  <c r="AM302" i="1"/>
  <c r="AN302" i="1" s="1"/>
  <c r="S302" i="1"/>
  <c r="AM382" i="1"/>
  <c r="S382" i="1"/>
  <c r="AM1387" i="1"/>
  <c r="S1387" i="1"/>
  <c r="AM380" i="1"/>
  <c r="S380" i="1"/>
  <c r="AM579" i="1"/>
  <c r="S579" i="1"/>
  <c r="AM421" i="1"/>
  <c r="AN421" i="1" s="1"/>
  <c r="S421" i="1"/>
  <c r="AM1087" i="1"/>
  <c r="S1087" i="1"/>
  <c r="AM1802" i="1"/>
  <c r="S1802" i="1"/>
  <c r="AM525" i="1"/>
  <c r="S525" i="1"/>
  <c r="AM101" i="1"/>
  <c r="S101" i="1"/>
  <c r="AM730" i="1"/>
  <c r="AN730" i="1" s="1"/>
  <c r="S730" i="1"/>
  <c r="AM911" i="1"/>
  <c r="S911" i="1"/>
  <c r="AM433" i="1"/>
  <c r="AN433" i="1" s="1"/>
  <c r="S433" i="1"/>
  <c r="AM6" i="1"/>
  <c r="AN6" i="1" s="1"/>
  <c r="S6" i="1"/>
  <c r="AM59" i="1"/>
  <c r="S59" i="1"/>
  <c r="AM120" i="1"/>
  <c r="S120" i="1"/>
  <c r="AM696" i="1"/>
  <c r="AN696" i="1" s="1"/>
  <c r="S696" i="1"/>
  <c r="AM737" i="1"/>
  <c r="AN737" i="1" s="1"/>
  <c r="S737" i="1"/>
  <c r="AM827" i="1"/>
  <c r="S827" i="1"/>
  <c r="AM1475" i="1"/>
  <c r="S1475" i="1"/>
  <c r="AM21" i="1"/>
  <c r="AN21" i="1" s="1"/>
  <c r="S21" i="1"/>
  <c r="AM189" i="1"/>
  <c r="S189" i="1"/>
  <c r="AM477" i="1"/>
  <c r="S477" i="1"/>
  <c r="AM621" i="1"/>
  <c r="AN621" i="1" s="1"/>
  <c r="S621" i="1"/>
  <c r="AM95" i="1"/>
  <c r="S95" i="1"/>
  <c r="AM239" i="1"/>
  <c r="S239" i="1"/>
  <c r="AM383" i="1"/>
  <c r="S383" i="1"/>
  <c r="AM527" i="1"/>
  <c r="S527" i="1"/>
  <c r="AM156" i="1"/>
  <c r="S156" i="1"/>
  <c r="AM300" i="1"/>
  <c r="AN300" i="1" s="1"/>
  <c r="S300" i="1"/>
  <c r="AM444" i="1"/>
  <c r="S444" i="1"/>
  <c r="AM588" i="1"/>
  <c r="S588" i="1"/>
  <c r="AM732" i="1"/>
  <c r="AN732" i="1" s="1"/>
  <c r="S732" i="1"/>
  <c r="AM111" i="1"/>
  <c r="S111" i="1"/>
  <c r="AM255" i="1"/>
  <c r="S255" i="1"/>
  <c r="AM399" i="1"/>
  <c r="S399" i="1"/>
  <c r="AM543" i="1"/>
  <c r="AN543" i="1" s="1"/>
  <c r="S543" i="1"/>
  <c r="AM485" i="1"/>
  <c r="S485" i="1"/>
  <c r="AM629" i="1"/>
  <c r="AN629" i="1" s="1"/>
  <c r="S629" i="1"/>
  <c r="AM994" i="1"/>
  <c r="S994" i="1"/>
  <c r="AM719" i="1"/>
  <c r="S719" i="1"/>
  <c r="AM1007" i="1"/>
  <c r="S1007" i="1"/>
  <c r="AM996" i="1"/>
  <c r="S996" i="1"/>
  <c r="AM1800" i="1"/>
  <c r="S1800" i="1"/>
  <c r="AM1072" i="1"/>
  <c r="S1072" i="1"/>
  <c r="AM1073" i="1"/>
  <c r="S1073" i="1"/>
  <c r="AM765" i="1"/>
  <c r="S765" i="1"/>
  <c r="AM1485" i="1"/>
  <c r="S1485" i="1"/>
  <c r="AM1757" i="1"/>
  <c r="S1757" i="1"/>
  <c r="AM1448" i="1"/>
  <c r="S1448" i="1"/>
  <c r="AM97" i="1"/>
  <c r="S97" i="1"/>
  <c r="AM385" i="1"/>
  <c r="S385" i="1"/>
  <c r="AM529" i="1"/>
  <c r="S529" i="1"/>
  <c r="AM134" i="1"/>
  <c r="S134" i="1"/>
  <c r="AM278" i="1"/>
  <c r="S278" i="1"/>
  <c r="AM422" i="1"/>
  <c r="AN422" i="1" s="1"/>
  <c r="S422" i="1"/>
  <c r="AM566" i="1"/>
  <c r="AN566" i="1" s="1"/>
  <c r="S566" i="1"/>
  <c r="AM710" i="1"/>
  <c r="S710" i="1"/>
  <c r="AM998" i="1"/>
  <c r="S998" i="1"/>
  <c r="AM1071" i="1"/>
  <c r="S1071" i="1"/>
  <c r="AM214" i="1"/>
  <c r="AN214" i="1" s="1"/>
  <c r="S214" i="1"/>
  <c r="AM358" i="1"/>
  <c r="AN358" i="1" s="1"/>
  <c r="S358" i="1"/>
  <c r="AM502" i="1"/>
  <c r="S502" i="1"/>
  <c r="AM646" i="1"/>
  <c r="AN646" i="1" s="1"/>
  <c r="S646" i="1"/>
  <c r="AM1478" i="1"/>
  <c r="S1478" i="1"/>
  <c r="AM212" i="1"/>
  <c r="AN212" i="1" s="1"/>
  <c r="S212" i="1"/>
  <c r="AM356" i="1"/>
  <c r="AN356" i="1" s="1"/>
  <c r="S356" i="1"/>
  <c r="AM500" i="1"/>
  <c r="S500" i="1"/>
  <c r="AM644" i="1"/>
  <c r="AN644" i="1" s="1"/>
  <c r="S644" i="1"/>
  <c r="AM997" i="1"/>
  <c r="S997" i="1"/>
  <c r="AM1759" i="1"/>
  <c r="S1759" i="1"/>
  <c r="AM1441" i="1"/>
  <c r="S1441" i="1"/>
  <c r="AM52" i="1"/>
  <c r="S52" i="1"/>
  <c r="AM1635" i="1"/>
  <c r="S1635" i="1"/>
  <c r="AM235" i="1"/>
  <c r="AN235" i="1" s="1"/>
  <c r="S235" i="1"/>
  <c r="AM379" i="1"/>
  <c r="S379" i="1"/>
  <c r="AM679" i="1"/>
  <c r="AN679" i="1" s="1"/>
  <c r="S679" i="1"/>
  <c r="AM823" i="1"/>
  <c r="S823" i="1"/>
  <c r="AM294" i="1"/>
  <c r="AN294" i="1" s="1"/>
  <c r="S294" i="1"/>
  <c r="AM582" i="1"/>
  <c r="S582" i="1"/>
  <c r="AM726" i="1"/>
  <c r="AN726" i="1" s="1"/>
  <c r="S726" i="1"/>
  <c r="AM1014" i="1"/>
  <c r="S1014" i="1"/>
  <c r="AM1158" i="1"/>
  <c r="S1158" i="1"/>
  <c r="AM213" i="1"/>
  <c r="AN213" i="1" s="1"/>
  <c r="S213" i="1"/>
  <c r="AM409" i="1"/>
  <c r="S409" i="1"/>
  <c r="AM158" i="1"/>
  <c r="S158" i="1"/>
  <c r="AM663" i="1"/>
  <c r="S663" i="1"/>
  <c r="AM238" i="1"/>
  <c r="S238" i="1"/>
  <c r="AM1070" i="1"/>
  <c r="S1070" i="1"/>
  <c r="AM81" i="1"/>
  <c r="AN81" i="1" s="1"/>
  <c r="S81" i="1"/>
  <c r="AM768" i="1"/>
  <c r="S768" i="1"/>
  <c r="AM89" i="1"/>
  <c r="S89" i="1"/>
  <c r="AM665" i="1"/>
  <c r="S665" i="1"/>
  <c r="AM1030" i="1"/>
  <c r="S1030" i="1"/>
  <c r="AM755" i="1"/>
  <c r="AN755" i="1" s="1"/>
  <c r="S755" i="1"/>
  <c r="AM1032" i="1"/>
  <c r="S1032" i="1"/>
  <c r="AM1089" i="1"/>
  <c r="S1089" i="1"/>
  <c r="AM675" i="1"/>
  <c r="S675" i="1"/>
  <c r="AM536" i="1"/>
  <c r="S536" i="1"/>
  <c r="AM127" i="1"/>
  <c r="S127" i="1"/>
  <c r="AM1482" i="1"/>
  <c r="S1482" i="1"/>
  <c r="AM591" i="1"/>
  <c r="S591" i="1"/>
  <c r="AM1758" i="1"/>
  <c r="S1758" i="1"/>
  <c r="AM1755" i="1"/>
  <c r="S1755" i="1"/>
  <c r="AM687" i="1"/>
  <c r="S687" i="1"/>
  <c r="AM441" i="1"/>
  <c r="S441" i="1"/>
  <c r="AM347" i="1"/>
  <c r="AN347" i="1" s="1"/>
  <c r="S347" i="1"/>
  <c r="AM75" i="1"/>
  <c r="AN75" i="1" s="1"/>
  <c r="S75" i="1"/>
  <c r="AM507" i="1"/>
  <c r="S507" i="1"/>
  <c r="AM449" i="1"/>
  <c r="S449" i="1"/>
  <c r="AM1390" i="1"/>
  <c r="S1390" i="1"/>
  <c r="AM1464" i="1"/>
  <c r="S1464" i="1"/>
  <c r="AM165" i="1"/>
  <c r="AN165" i="1" s="1"/>
  <c r="S165" i="1"/>
  <c r="AM453" i="1"/>
  <c r="S453" i="1"/>
  <c r="AM345" i="1"/>
  <c r="S345" i="1"/>
  <c r="AM489" i="1"/>
  <c r="S489" i="1"/>
  <c r="AM633" i="1"/>
  <c r="AN633" i="1" s="1"/>
  <c r="S633" i="1"/>
  <c r="AM107" i="1"/>
  <c r="S107" i="1"/>
  <c r="AM251" i="1"/>
  <c r="S251" i="1"/>
  <c r="AM683" i="1"/>
  <c r="S683" i="1"/>
  <c r="AM168" i="1"/>
  <c r="AN168" i="1" s="1"/>
  <c r="S168" i="1"/>
  <c r="AM456" i="1"/>
  <c r="S456" i="1"/>
  <c r="AM600" i="1"/>
  <c r="S600" i="1"/>
  <c r="AM744" i="1"/>
  <c r="AN744" i="1" s="1"/>
  <c r="S744" i="1"/>
  <c r="AM123" i="1"/>
  <c r="S123" i="1"/>
  <c r="AM267" i="1"/>
  <c r="S267" i="1"/>
  <c r="AM411" i="1"/>
  <c r="S411" i="1"/>
  <c r="AM209" i="1"/>
  <c r="AN209" i="1" s="1"/>
  <c r="S209" i="1"/>
  <c r="AM353" i="1"/>
  <c r="AN353" i="1" s="1"/>
  <c r="S353" i="1"/>
  <c r="AM497" i="1"/>
  <c r="S497" i="1"/>
  <c r="AM641" i="1"/>
  <c r="AN641" i="1" s="1"/>
  <c r="S641" i="1"/>
  <c r="AM1006" i="1"/>
  <c r="S1006" i="1"/>
  <c r="AM731" i="1"/>
  <c r="AN731" i="1" s="1"/>
  <c r="S731" i="1"/>
  <c r="AM1019" i="1"/>
  <c r="S1019" i="1"/>
  <c r="AM1535" i="1"/>
  <c r="S1535" i="1"/>
  <c r="AM1008" i="1"/>
  <c r="S1008" i="1"/>
  <c r="AM651" i="1"/>
  <c r="AN651" i="1" s="1"/>
  <c r="S651" i="1"/>
  <c r="AM940" i="1"/>
  <c r="S940" i="1"/>
  <c r="AM941" i="1"/>
  <c r="S941" i="1"/>
  <c r="AM1460" i="1"/>
  <c r="S1460" i="1"/>
  <c r="AM1748" i="1"/>
  <c r="S1748" i="1"/>
  <c r="AM109" i="1"/>
  <c r="S109" i="1"/>
  <c r="AM253" i="1"/>
  <c r="S253" i="1"/>
  <c r="AM541" i="1"/>
  <c r="S541" i="1"/>
  <c r="AM685" i="1"/>
  <c r="S685" i="1"/>
  <c r="AM146" i="1"/>
  <c r="S146" i="1"/>
  <c r="AM290" i="1"/>
  <c r="AN290" i="1" s="1"/>
  <c r="S290" i="1"/>
  <c r="AM578" i="1"/>
  <c r="S578" i="1"/>
  <c r="AM1010" i="1"/>
  <c r="S1010" i="1"/>
  <c r="AM82" i="1"/>
  <c r="AN82" i="1" s="1"/>
  <c r="S82" i="1"/>
  <c r="AM226" i="1"/>
  <c r="AN226" i="1" s="1"/>
  <c r="S226" i="1"/>
  <c r="AM370" i="1"/>
  <c r="S370" i="1"/>
  <c r="AM514" i="1"/>
  <c r="S514" i="1"/>
  <c r="AM658" i="1"/>
  <c r="S658" i="1"/>
  <c r="AM1375" i="1"/>
  <c r="S1375" i="1"/>
  <c r="AM1490" i="1"/>
  <c r="S1490" i="1"/>
  <c r="AM80" i="1"/>
  <c r="AN80" i="1" s="1"/>
  <c r="S80" i="1"/>
  <c r="AM224" i="1"/>
  <c r="AN224" i="1" s="1"/>
  <c r="S224" i="1"/>
  <c r="AM512" i="1"/>
  <c r="S512" i="1"/>
  <c r="AM656" i="1"/>
  <c r="S656" i="1"/>
  <c r="AM1009" i="1"/>
  <c r="S1009" i="1"/>
  <c r="AM1443" i="1"/>
  <c r="S1443" i="1"/>
  <c r="AM64" i="1"/>
  <c r="S64" i="1"/>
  <c r="AM78" i="1"/>
  <c r="AN78" i="1" s="1"/>
  <c r="S78" i="1"/>
  <c r="AM1487" i="1"/>
  <c r="S1487" i="1"/>
  <c r="AM160" i="1"/>
  <c r="S160" i="1"/>
  <c r="AM103" i="1"/>
  <c r="S103" i="1"/>
  <c r="AM247" i="1"/>
  <c r="S247" i="1"/>
  <c r="AM391" i="1"/>
  <c r="S391" i="1"/>
  <c r="AM535" i="1"/>
  <c r="S535" i="1"/>
  <c r="AM450" i="1"/>
  <c r="S450" i="1"/>
  <c r="AM594" i="1"/>
  <c r="S594" i="1"/>
  <c r="AM738" i="1"/>
  <c r="AN738" i="1" s="1"/>
  <c r="S738" i="1"/>
  <c r="AM1026" i="1"/>
  <c r="S1026" i="1"/>
  <c r="AM1458" i="1"/>
  <c r="S1458" i="1"/>
  <c r="AM1756" i="1"/>
  <c r="S1756" i="1"/>
  <c r="AH1780" i="1"/>
  <c r="AM1780" i="1"/>
  <c r="AC1043" i="1"/>
  <c r="AF1043" i="1" s="1"/>
  <c r="AM1043" i="1"/>
  <c r="AN1043" i="1" s="1"/>
  <c r="AC676" i="1"/>
  <c r="AF676" i="1" s="1"/>
  <c r="AM676" i="1"/>
  <c r="AN676" i="1" s="1"/>
  <c r="AH1784" i="1"/>
  <c r="AM1784" i="1"/>
  <c r="AN1784" i="1" s="1"/>
  <c r="AC890" i="1"/>
  <c r="AF890" i="1" s="1"/>
  <c r="AM890" i="1"/>
  <c r="AN890" i="1" s="1"/>
  <c r="AH48" i="1"/>
  <c r="AM48" i="1"/>
  <c r="AH435" i="1"/>
  <c r="AM435" i="1"/>
  <c r="AC874" i="1"/>
  <c r="AF874" i="1" s="1"/>
  <c r="AM874" i="1"/>
  <c r="AN874" i="1" s="1"/>
  <c r="AC1211" i="1"/>
  <c r="AF1211" i="1" s="1"/>
  <c r="AM1211" i="1"/>
  <c r="AN1211" i="1" s="1"/>
  <c r="AH1746" i="1"/>
  <c r="AM1746" i="1"/>
  <c r="AN1746" i="1" s="1"/>
  <c r="AC1196" i="1"/>
  <c r="AF1196" i="1" s="1"/>
  <c r="AM1196" i="1"/>
  <c r="AN1196" i="1" s="1"/>
  <c r="AC1251" i="1"/>
  <c r="AF1251" i="1" s="1"/>
  <c r="AM1251" i="1"/>
  <c r="AN1251" i="1" s="1"/>
  <c r="AC1514" i="1"/>
  <c r="AF1514" i="1" s="1"/>
  <c r="AM1514" i="1"/>
  <c r="AN1514" i="1" s="1"/>
  <c r="AH718" i="1"/>
  <c r="AM718" i="1"/>
  <c r="AC1391" i="1"/>
  <c r="AF1391" i="1" s="1"/>
  <c r="AM1391" i="1"/>
  <c r="AC888" i="1"/>
  <c r="AF888" i="1" s="1"/>
  <c r="AM888" i="1"/>
  <c r="AN888" i="1" s="1"/>
  <c r="AH820" i="1"/>
  <c r="AM820" i="1"/>
  <c r="AH821" i="1"/>
  <c r="AM821" i="1"/>
  <c r="AC1253" i="1"/>
  <c r="AF1253" i="1" s="1"/>
  <c r="AM1253" i="1"/>
  <c r="AN1253" i="1" s="1"/>
  <c r="AH801" i="1"/>
  <c r="AM801" i="1"/>
  <c r="AC1665" i="1"/>
  <c r="AF1665" i="1" s="1"/>
  <c r="AM1665" i="1"/>
  <c r="AN1665" i="1" s="1"/>
  <c r="AH1743" i="1"/>
  <c r="AM1743" i="1"/>
  <c r="AN1743" i="1" s="1"/>
  <c r="AH314" i="1"/>
  <c r="AM314" i="1"/>
  <c r="AH336" i="1"/>
  <c r="AM336" i="1"/>
  <c r="AC1571" i="1"/>
  <c r="AF1571" i="1" s="1"/>
  <c r="AM1571" i="1"/>
  <c r="AN1571" i="1" s="1"/>
  <c r="AC965" i="1"/>
  <c r="AF965" i="1" s="1"/>
  <c r="AM965" i="1"/>
  <c r="AC1521" i="1"/>
  <c r="AF1521" i="1" s="1"/>
  <c r="AM1521" i="1"/>
  <c r="AN1521" i="1" s="1"/>
  <c r="AC1107" i="1"/>
  <c r="AF1107" i="1" s="1"/>
  <c r="AM1107" i="1"/>
  <c r="AN1107" i="1" s="1"/>
  <c r="AH369" i="1"/>
  <c r="AM369" i="1"/>
  <c r="AC1318" i="1"/>
  <c r="AF1318" i="1" s="1"/>
  <c r="AM1318" i="1"/>
  <c r="AN1318" i="1" s="1"/>
  <c r="AH1380" i="1"/>
  <c r="AM1380" i="1"/>
  <c r="AC1553" i="1"/>
  <c r="AF1553" i="1" s="1"/>
  <c r="AM1553" i="1"/>
  <c r="AN1553" i="1" s="1"/>
  <c r="AH1793" i="1"/>
  <c r="AM1793" i="1"/>
  <c r="AH819" i="1"/>
  <c r="AM819" i="1"/>
  <c r="AN819" i="1" s="1"/>
  <c r="AC1543" i="1"/>
  <c r="AF1543" i="1" s="1"/>
  <c r="AM1543" i="1"/>
  <c r="AN1543" i="1" s="1"/>
  <c r="AC1606" i="1"/>
  <c r="AF1606" i="1" s="1"/>
  <c r="AM1606" i="1"/>
  <c r="AN1606" i="1" s="1"/>
  <c r="AC1692" i="1"/>
  <c r="AF1692" i="1" s="1"/>
  <c r="AM1692" i="1"/>
  <c r="AN1692" i="1" s="1"/>
  <c r="AC945" i="1"/>
  <c r="AF945" i="1" s="1"/>
  <c r="AM945" i="1"/>
  <c r="AN945" i="1" s="1"/>
  <c r="AC1082" i="1"/>
  <c r="AF1082" i="1" s="1"/>
  <c r="AM1082" i="1"/>
  <c r="AN1082" i="1" s="1"/>
  <c r="AC1658" i="1"/>
  <c r="AF1658" i="1" s="1"/>
  <c r="AM1658" i="1"/>
  <c r="AN1658" i="1" s="1"/>
  <c r="AC1109" i="1"/>
  <c r="AF1109" i="1" s="1"/>
  <c r="AM1109" i="1"/>
  <c r="AN1109" i="1" s="1"/>
  <c r="AC1377" i="1"/>
  <c r="AF1377" i="1" s="1"/>
  <c r="AM1377" i="1"/>
  <c r="AN1377" i="1" s="1"/>
  <c r="AC1628" i="1"/>
  <c r="AF1628" i="1" s="1"/>
  <c r="AM1628" i="1"/>
  <c r="AN1628" i="1" s="1"/>
  <c r="AC1399" i="1"/>
  <c r="AF1399" i="1" s="1"/>
  <c r="AM1399" i="1"/>
  <c r="AN1399" i="1" s="1"/>
  <c r="AH69" i="1"/>
  <c r="AM69" i="1"/>
  <c r="AC1548" i="1"/>
  <c r="AF1548" i="1" s="1"/>
  <c r="AM1548" i="1"/>
  <c r="AN1548" i="1" s="1"/>
  <c r="AC1108" i="1"/>
  <c r="AF1108" i="1" s="1"/>
  <c r="AM1108" i="1"/>
  <c r="AN1108" i="1" s="1"/>
  <c r="AH1745" i="1"/>
  <c r="AM1745" i="1"/>
  <c r="AC1233" i="1"/>
  <c r="AF1233" i="1" s="1"/>
  <c r="AM1233" i="1"/>
  <c r="AN1233" i="1" s="1"/>
  <c r="AH802" i="1"/>
  <c r="AM802" i="1"/>
  <c r="AC1340" i="1"/>
  <c r="AF1340" i="1" s="1"/>
  <c r="AM1340" i="1"/>
  <c r="AN1340" i="1" s="1"/>
  <c r="AH277" i="1"/>
  <c r="AM277" i="1"/>
  <c r="AC853" i="1"/>
  <c r="AF853" i="1" s="1"/>
  <c r="AM853" i="1"/>
  <c r="AN853" i="1" s="1"/>
  <c r="AH538" i="1"/>
  <c r="AM538" i="1"/>
  <c r="AC1080" i="1"/>
  <c r="AF1080" i="1" s="1"/>
  <c r="AM1080" i="1"/>
  <c r="AN1080" i="1" s="1"/>
  <c r="AC1370" i="1"/>
  <c r="AF1370" i="1" s="1"/>
  <c r="AM1370" i="1"/>
  <c r="AC1174" i="1"/>
  <c r="AF1174" i="1" s="1"/>
  <c r="AM1174" i="1"/>
  <c r="AN1174" i="1" s="1"/>
  <c r="AC1200" i="1"/>
  <c r="AF1200" i="1" s="1"/>
  <c r="AM1200" i="1"/>
  <c r="AN1200" i="1" s="1"/>
  <c r="AC1397" i="1"/>
  <c r="AF1397" i="1" s="1"/>
  <c r="AM1397" i="1"/>
  <c r="AN1397" i="1" s="1"/>
  <c r="AC1691" i="1"/>
  <c r="AF1691" i="1" s="1"/>
  <c r="AM1691" i="1"/>
  <c r="AN1691" i="1" s="1"/>
  <c r="AC1226" i="1"/>
  <c r="AF1226" i="1" s="1"/>
  <c r="AM1226" i="1"/>
  <c r="AN1226" i="1" s="1"/>
  <c r="AH263" i="1"/>
  <c r="AM263" i="1"/>
  <c r="AH180" i="1"/>
  <c r="AM180" i="1"/>
  <c r="AH423" i="1"/>
  <c r="AM423" i="1"/>
  <c r="AH567" i="1"/>
  <c r="AM567" i="1"/>
  <c r="AC862" i="1"/>
  <c r="AF862" i="1" s="1"/>
  <c r="AM862" i="1"/>
  <c r="AN862" i="1" s="1"/>
  <c r="AC1162" i="1"/>
  <c r="AF1162" i="1" s="1"/>
  <c r="AM1162" i="1"/>
  <c r="AN1162" i="1" s="1"/>
  <c r="AC1306" i="1"/>
  <c r="AF1306" i="1" s="1"/>
  <c r="AM1306" i="1"/>
  <c r="AN1306" i="1" s="1"/>
  <c r="AH1450" i="1"/>
  <c r="AM1450" i="1"/>
  <c r="AC1594" i="1"/>
  <c r="AF1594" i="1" s="1"/>
  <c r="AM1594" i="1"/>
  <c r="AN1594" i="1" s="1"/>
  <c r="AC887" i="1"/>
  <c r="AF887" i="1" s="1"/>
  <c r="AM887" i="1"/>
  <c r="AN887" i="1" s="1"/>
  <c r="AC1199" i="1"/>
  <c r="AF1199" i="1" s="1"/>
  <c r="AM1199" i="1"/>
  <c r="AN1199" i="1" s="1"/>
  <c r="AH1379" i="1"/>
  <c r="AM1379" i="1"/>
  <c r="AC1547" i="1"/>
  <c r="AF1547" i="1" s="1"/>
  <c r="AM1547" i="1"/>
  <c r="AN1547" i="1" s="1"/>
  <c r="AH1739" i="1"/>
  <c r="AM1739" i="1"/>
  <c r="AC876" i="1"/>
  <c r="AF876" i="1" s="1"/>
  <c r="AM876" i="1"/>
  <c r="AN876" i="1" s="1"/>
  <c r="AC1188" i="1"/>
  <c r="AF1188" i="1" s="1"/>
  <c r="AM1188" i="1"/>
  <c r="AN1188" i="1" s="1"/>
  <c r="AH1356" i="1"/>
  <c r="AM1356" i="1"/>
  <c r="AC1680" i="1"/>
  <c r="AF1680" i="1" s="1"/>
  <c r="AM1680" i="1"/>
  <c r="AN1680" i="1" s="1"/>
  <c r="AC808" i="1"/>
  <c r="AF808" i="1" s="1"/>
  <c r="AM808" i="1"/>
  <c r="AC952" i="1"/>
  <c r="AF952" i="1" s="1"/>
  <c r="AM952" i="1"/>
  <c r="AN952" i="1" s="1"/>
  <c r="AC1096" i="1"/>
  <c r="AF1096" i="1" s="1"/>
  <c r="AM1096" i="1"/>
  <c r="AN1096" i="1" s="1"/>
  <c r="AC809" i="1"/>
  <c r="AF809" i="1" s="1"/>
  <c r="AM809" i="1"/>
  <c r="AN809" i="1" s="1"/>
  <c r="AC953" i="1"/>
  <c r="AC954" i="1" s="1"/>
  <c r="AM953" i="1"/>
  <c r="AN953" i="1" s="1"/>
  <c r="AC1097" i="1"/>
  <c r="AF1097" i="1" s="1"/>
  <c r="AM1097" i="1"/>
  <c r="AN1097" i="1" s="1"/>
  <c r="AC1241" i="1"/>
  <c r="AF1241" i="1" s="1"/>
  <c r="AM1241" i="1"/>
  <c r="AN1241" i="1" s="1"/>
  <c r="AH1385" i="1"/>
  <c r="AM1385" i="1"/>
  <c r="AC1541" i="1"/>
  <c r="AF1541" i="1" s="1"/>
  <c r="AM1541" i="1"/>
  <c r="AN1541" i="1" s="1"/>
  <c r="AH1733" i="1"/>
  <c r="AM1733" i="1"/>
  <c r="AC1710" i="1"/>
  <c r="AF1710" i="1" s="1"/>
  <c r="AM1710" i="1"/>
  <c r="AN1710" i="1" s="1"/>
  <c r="AC789" i="1"/>
  <c r="AF789" i="1" s="1"/>
  <c r="AM789" i="1"/>
  <c r="AN789" i="1" s="1"/>
  <c r="AC933" i="1"/>
  <c r="AF933" i="1" s="1"/>
  <c r="AM933" i="1"/>
  <c r="AN933" i="1" s="1"/>
  <c r="AC1077" i="1"/>
  <c r="AF1077" i="1" s="1"/>
  <c r="AM1077" i="1"/>
  <c r="AN1077" i="1" s="1"/>
  <c r="AC1221" i="1"/>
  <c r="AF1221" i="1" s="1"/>
  <c r="AM1221" i="1"/>
  <c r="AN1221" i="1" s="1"/>
  <c r="AH1365" i="1"/>
  <c r="AM1365" i="1"/>
  <c r="AC1509" i="1"/>
  <c r="AF1509" i="1" s="1"/>
  <c r="AM1509" i="1"/>
  <c r="AN1509" i="1" s="1"/>
  <c r="AC1653" i="1"/>
  <c r="AF1653" i="1" s="1"/>
  <c r="AM1653" i="1"/>
  <c r="AN1653" i="1" s="1"/>
  <c r="AH1797" i="1"/>
  <c r="AM1797" i="1"/>
  <c r="AC1731" i="1"/>
  <c r="AF1731" i="1" s="1"/>
  <c r="AM1731" i="1"/>
  <c r="AN1731" i="1" s="1"/>
  <c r="AH1781" i="1"/>
  <c r="AM1781" i="1"/>
  <c r="AC1184" i="1"/>
  <c r="AF1184" i="1" s="1"/>
  <c r="AM1184" i="1"/>
  <c r="AN1184" i="1" s="1"/>
  <c r="AC1328" i="1"/>
  <c r="AF1328" i="1" s="1"/>
  <c r="AM1328" i="1"/>
  <c r="AN1328" i="1" s="1"/>
  <c r="AC1616" i="1"/>
  <c r="AF1616" i="1" s="1"/>
  <c r="AM1616" i="1"/>
  <c r="AN1616" i="1" s="1"/>
  <c r="AH1772" i="1"/>
  <c r="AM1772" i="1"/>
  <c r="AC841" i="1"/>
  <c r="AF841" i="1" s="1"/>
  <c r="AM841" i="1"/>
  <c r="AN841" i="1" s="1"/>
  <c r="AC14" i="1"/>
  <c r="AF14" i="1" s="1"/>
  <c r="AM14" i="1"/>
  <c r="AN14" i="1" s="1"/>
  <c r="AC878" i="1"/>
  <c r="AF878" i="1" s="1"/>
  <c r="AM878" i="1"/>
  <c r="AN878" i="1" s="1"/>
  <c r="AC951" i="1"/>
  <c r="AF951" i="1" s="1"/>
  <c r="AM951" i="1"/>
  <c r="AN951" i="1" s="1"/>
  <c r="AC1095" i="1"/>
  <c r="AF1095" i="1" s="1"/>
  <c r="AM1095" i="1"/>
  <c r="AN1095" i="1" s="1"/>
  <c r="AC1239" i="1"/>
  <c r="AF1239" i="1" s="1"/>
  <c r="AM1239" i="1"/>
  <c r="AN1239" i="1" s="1"/>
  <c r="AH1531" i="1"/>
  <c r="AM1531" i="1"/>
  <c r="AC1760" i="1"/>
  <c r="AF1760" i="1" s="1"/>
  <c r="AM1760" i="1"/>
  <c r="AC1214" i="1"/>
  <c r="AF1214" i="1" s="1"/>
  <c r="AM1214" i="1"/>
  <c r="AN1214" i="1" s="1"/>
  <c r="AH1358" i="1"/>
  <c r="AM1358" i="1"/>
  <c r="AC1502" i="1"/>
  <c r="AF1502" i="1" s="1"/>
  <c r="AM1502" i="1"/>
  <c r="AN1502" i="1" s="1"/>
  <c r="AC1646" i="1"/>
  <c r="AF1646" i="1" s="1"/>
  <c r="AM1646" i="1"/>
  <c r="AN1646" i="1" s="1"/>
  <c r="AH1790" i="1"/>
  <c r="AM1790" i="1"/>
  <c r="AH236" i="1"/>
  <c r="AM236" i="1"/>
  <c r="AH812" i="1"/>
  <c r="AM812" i="1"/>
  <c r="AH956" i="1"/>
  <c r="AM956" i="1"/>
  <c r="AH1383" i="1"/>
  <c r="AM1383" i="1"/>
  <c r="AC1075" i="1"/>
  <c r="AF1075" i="1" s="1"/>
  <c r="AM1075" i="1"/>
  <c r="AC1231" i="1"/>
  <c r="AF1231" i="1" s="1"/>
  <c r="AM1231" i="1"/>
  <c r="AN1231" i="1" s="1"/>
  <c r="AH1783" i="1"/>
  <c r="AM1783" i="1"/>
  <c r="AC1177" i="1"/>
  <c r="AF1177" i="1" s="1"/>
  <c r="AM1177" i="1"/>
  <c r="AN1177" i="1" s="1"/>
  <c r="AC1321" i="1"/>
  <c r="AF1321" i="1" s="1"/>
  <c r="AM1321" i="1"/>
  <c r="AN1321" i="1" s="1"/>
  <c r="AC1609" i="1"/>
  <c r="AF1609" i="1" s="1"/>
  <c r="AM1609" i="1"/>
  <c r="AN1609" i="1" s="1"/>
  <c r="AC1559" i="1"/>
  <c r="AF1559" i="1" s="1"/>
  <c r="AM1559" i="1"/>
  <c r="AN1559" i="1" s="1"/>
  <c r="AH259" i="1"/>
  <c r="AM259" i="1"/>
  <c r="AC847" i="1"/>
  <c r="AF847" i="1" s="1"/>
  <c r="AM847" i="1"/>
  <c r="AN847" i="1" s="1"/>
  <c r="AH174" i="1"/>
  <c r="AM174" i="1"/>
  <c r="AH606" i="1"/>
  <c r="AM606" i="1"/>
  <c r="AC894" i="1"/>
  <c r="AF894" i="1" s="1"/>
  <c r="AM894" i="1"/>
  <c r="AN894" i="1" s="1"/>
  <c r="AC1038" i="1"/>
  <c r="AF1038" i="1" s="1"/>
  <c r="AM1038" i="1"/>
  <c r="AN1038" i="1" s="1"/>
  <c r="AC1182" i="1"/>
  <c r="AF1182" i="1" s="1"/>
  <c r="AM1182" i="1"/>
  <c r="AN1182" i="1" s="1"/>
  <c r="AC1326" i="1"/>
  <c r="AF1326" i="1" s="1"/>
  <c r="AM1326" i="1"/>
  <c r="AN1326" i="1" s="1"/>
  <c r="AH1770" i="1"/>
  <c r="AM1770" i="1"/>
  <c r="AC1768" i="1"/>
  <c r="AF1768" i="1" s="1"/>
  <c r="AM1768" i="1"/>
  <c r="AN1768" i="1" s="1"/>
  <c r="AH1795" i="1"/>
  <c r="AM1795" i="1"/>
  <c r="AC1621" i="1"/>
  <c r="AF1621" i="1" s="1"/>
  <c r="AM1621" i="1"/>
  <c r="AN1621" i="1" s="1"/>
  <c r="AC859" i="1"/>
  <c r="AF859" i="1" s="1"/>
  <c r="AM859" i="1"/>
  <c r="AN859" i="1" s="1"/>
  <c r="AH330" i="1"/>
  <c r="AM330" i="1"/>
  <c r="AH906" i="1"/>
  <c r="AM906" i="1"/>
  <c r="AC1194" i="1"/>
  <c r="AF1194" i="1" s="1"/>
  <c r="AM1194" i="1"/>
  <c r="AN1194" i="1" s="1"/>
  <c r="AC1235" i="1"/>
  <c r="AF1235" i="1" s="1"/>
  <c r="AM1235" i="1"/>
  <c r="AN1235" i="1" s="1"/>
  <c r="AC1392" i="1"/>
  <c r="AF1392" i="1" s="1"/>
  <c r="AM1392" i="1"/>
  <c r="AN1392" i="1" s="1"/>
  <c r="AC1121" i="1"/>
  <c r="AM1121" i="1"/>
  <c r="AN1121" i="1" s="1"/>
  <c r="AC1677" i="1"/>
  <c r="AF1677" i="1" s="1"/>
  <c r="AM1677" i="1"/>
  <c r="AN1677" i="1" s="1"/>
  <c r="AH1064" i="1"/>
  <c r="AM1064" i="1"/>
  <c r="AC1208" i="1"/>
  <c r="AF1208" i="1" s="1"/>
  <c r="AM1208" i="1"/>
  <c r="AN1208" i="1" s="1"/>
  <c r="AC1352" i="1"/>
  <c r="AF1352" i="1" s="1"/>
  <c r="AM1352" i="1"/>
  <c r="AN1352" i="1" s="1"/>
  <c r="AC1496" i="1"/>
  <c r="AF1496" i="1" s="1"/>
  <c r="AM1496" i="1"/>
  <c r="AN1496" i="1" s="1"/>
  <c r="AC1640" i="1"/>
  <c r="AF1640" i="1" s="1"/>
  <c r="AM1640" i="1"/>
  <c r="AN1640" i="1" s="1"/>
  <c r="AH326" i="1"/>
  <c r="AM326" i="1"/>
  <c r="AC902" i="1"/>
  <c r="AF902" i="1" s="1"/>
  <c r="AM902" i="1"/>
  <c r="AN902" i="1" s="1"/>
  <c r="AC831" i="1"/>
  <c r="AF831" i="1" s="1"/>
  <c r="AM831" i="1"/>
  <c r="AN831" i="1" s="1"/>
  <c r="AH975" i="1"/>
  <c r="AM975" i="1"/>
  <c r="AC1119" i="1"/>
  <c r="AF1119" i="1" s="1"/>
  <c r="AM1119" i="1"/>
  <c r="AN1119" i="1" s="1"/>
  <c r="AC1263" i="1"/>
  <c r="AF1263" i="1" s="1"/>
  <c r="AM1263" i="1"/>
  <c r="AN1263" i="1" s="1"/>
  <c r="AH406" i="1"/>
  <c r="AM406" i="1"/>
  <c r="AC1267" i="1"/>
  <c r="AF1267" i="1" s="1"/>
  <c r="AM1267" i="1"/>
  <c r="AN1267" i="1" s="1"/>
  <c r="AH1411" i="1"/>
  <c r="AM1411" i="1"/>
  <c r="AC1555" i="1"/>
  <c r="AF1555" i="1" s="1"/>
  <c r="AM1555" i="1"/>
  <c r="AN1555" i="1" s="1"/>
  <c r="AH1152" i="1"/>
  <c r="AM1152" i="1"/>
  <c r="AC1094" i="1"/>
  <c r="AF1094" i="1" s="1"/>
  <c r="AM1094" i="1"/>
  <c r="AN1094" i="1" s="1"/>
  <c r="AC1238" i="1"/>
  <c r="AF1238" i="1" s="1"/>
  <c r="AM1238" i="1"/>
  <c r="AN1238" i="1" s="1"/>
  <c r="AH1382" i="1"/>
  <c r="AM1382" i="1"/>
  <c r="AC1526" i="1"/>
  <c r="AF1526" i="1" s="1"/>
  <c r="AM1526" i="1"/>
  <c r="AN1526" i="1" s="1"/>
  <c r="AC1670" i="1"/>
  <c r="AF1670" i="1" s="1"/>
  <c r="AM1670" i="1"/>
  <c r="AN1670" i="1" s="1"/>
  <c r="AC836" i="1"/>
  <c r="AF836" i="1" s="1"/>
  <c r="AM836" i="1"/>
  <c r="AN836" i="1" s="1"/>
  <c r="AH980" i="1"/>
  <c r="AM980" i="1"/>
  <c r="AC1045" i="1"/>
  <c r="AF1045" i="1" s="1"/>
  <c r="AM1045" i="1"/>
  <c r="AN1045" i="1" s="1"/>
  <c r="AC1052" i="1"/>
  <c r="AC1053" i="1" s="1"/>
  <c r="AM1052" i="1"/>
  <c r="AN1052" i="1" s="1"/>
  <c r="AC1111" i="1"/>
  <c r="AF1111" i="1" s="1"/>
  <c r="AM1111" i="1"/>
  <c r="AN1111" i="1" s="1"/>
  <c r="AC1255" i="1"/>
  <c r="AF1255" i="1" s="1"/>
  <c r="AM1255" i="1"/>
  <c r="AN1255" i="1" s="1"/>
  <c r="AC1201" i="1"/>
  <c r="AF1201" i="1" s="1"/>
  <c r="AM1201" i="1"/>
  <c r="AN1201" i="1" s="1"/>
  <c r="AC1345" i="1"/>
  <c r="AF1345" i="1" s="1"/>
  <c r="AM1345" i="1"/>
  <c r="AN1345" i="1" s="1"/>
  <c r="AM1633" i="1"/>
  <c r="AH1777" i="1"/>
  <c r="AM1777" i="1"/>
  <c r="AC1655" i="1"/>
  <c r="AF1655" i="1" s="1"/>
  <c r="AM1655" i="1"/>
  <c r="AN1655" i="1" s="1"/>
  <c r="AC871" i="1"/>
  <c r="AF871" i="1" s="1"/>
  <c r="AM871" i="1"/>
  <c r="AN871" i="1" s="1"/>
  <c r="AH198" i="1"/>
  <c r="AM198" i="1"/>
  <c r="AH342" i="1"/>
  <c r="AM342" i="1"/>
  <c r="AC774" i="1"/>
  <c r="AF774" i="1" s="1"/>
  <c r="AM774" i="1"/>
  <c r="AN774" i="1" s="1"/>
  <c r="AC918" i="1"/>
  <c r="AF918" i="1" s="1"/>
  <c r="AM918" i="1"/>
  <c r="AN918" i="1" s="1"/>
  <c r="AH1062" i="1"/>
  <c r="AM1062" i="1"/>
  <c r="AC1206" i="1"/>
  <c r="AF1206" i="1" s="1"/>
  <c r="AM1206" i="1"/>
  <c r="AN1206" i="1" s="1"/>
  <c r="AC1350" i="1"/>
  <c r="AF1350" i="1" s="1"/>
  <c r="AM1350" i="1"/>
  <c r="AN1350" i="1" s="1"/>
  <c r="AC1494" i="1"/>
  <c r="AF1494" i="1" s="1"/>
  <c r="AM1494" i="1"/>
  <c r="AN1494" i="1" s="1"/>
  <c r="AH1794" i="1"/>
  <c r="AM1794" i="1"/>
  <c r="AH1792" i="1"/>
  <c r="AM1792" i="1"/>
  <c r="AC1099" i="1"/>
  <c r="AF1099" i="1" s="1"/>
  <c r="AM1099" i="1"/>
  <c r="AN1099" i="1" s="1"/>
  <c r="AH669" i="1"/>
  <c r="AM669" i="1"/>
  <c r="AH537" i="1"/>
  <c r="AM537" i="1"/>
  <c r="AC11" i="1"/>
  <c r="AF11" i="1" s="1"/>
  <c r="AM11" i="1"/>
  <c r="AN11" i="1" s="1"/>
  <c r="AM72" i="1"/>
  <c r="AH315" i="1"/>
  <c r="AM315" i="1"/>
  <c r="AH257" i="1"/>
  <c r="AM257" i="1"/>
  <c r="AH689" i="1"/>
  <c r="AM689" i="1"/>
  <c r="AH898" i="1"/>
  <c r="AM898" i="1"/>
  <c r="AH1054" i="1"/>
  <c r="AM1054" i="1"/>
  <c r="AC1198" i="1"/>
  <c r="AF1198" i="1" s="1"/>
  <c r="AM1198" i="1"/>
  <c r="AN1198" i="1" s="1"/>
  <c r="AC1342" i="1"/>
  <c r="AF1342" i="1" s="1"/>
  <c r="AM1342" i="1"/>
  <c r="AN1342" i="1" s="1"/>
  <c r="AC1630" i="1"/>
  <c r="AF1630" i="1" s="1"/>
  <c r="AM1630" i="1"/>
  <c r="AN1630" i="1" s="1"/>
  <c r="AC779" i="1"/>
  <c r="AF779" i="1" s="1"/>
  <c r="AM779" i="1"/>
  <c r="AN779" i="1" s="1"/>
  <c r="AC923" i="1"/>
  <c r="AF923" i="1" s="1"/>
  <c r="AM923" i="1"/>
  <c r="AN923" i="1" s="1"/>
  <c r="AC1247" i="1"/>
  <c r="AF1247" i="1" s="1"/>
  <c r="AM1247" i="1"/>
  <c r="AN1247" i="1" s="1"/>
  <c r="AC1595" i="1"/>
  <c r="AF1595" i="1" s="1"/>
  <c r="AM1595" i="1"/>
  <c r="AN1595" i="1" s="1"/>
  <c r="AH1775" i="1"/>
  <c r="AM1775" i="1"/>
  <c r="AH1056" i="1"/>
  <c r="AM1056" i="1"/>
  <c r="AC1236" i="1"/>
  <c r="AF1236" i="1" s="1"/>
  <c r="AM1236" i="1"/>
  <c r="AN1236" i="1" s="1"/>
  <c r="AH1404" i="1"/>
  <c r="AM1404" i="1"/>
  <c r="AC1572" i="1"/>
  <c r="AF1572" i="1" s="1"/>
  <c r="AM1572" i="1"/>
  <c r="AN1572" i="1" s="1"/>
  <c r="AC1716" i="1"/>
  <c r="AF1716" i="1" s="1"/>
  <c r="AM1716" i="1"/>
  <c r="AN1716" i="1" s="1"/>
  <c r="AH700" i="1"/>
  <c r="AM700" i="1"/>
  <c r="AC844" i="1"/>
  <c r="AF844" i="1" s="1"/>
  <c r="AM844" i="1"/>
  <c r="AN844" i="1" s="1"/>
  <c r="AH988" i="1"/>
  <c r="AM988" i="1"/>
  <c r="AH1132" i="1"/>
  <c r="AM1132" i="1"/>
  <c r="AC845" i="1"/>
  <c r="AF845" i="1" s="1"/>
  <c r="AM845" i="1"/>
  <c r="AN845" i="1" s="1"/>
  <c r="AH1133" i="1"/>
  <c r="AM1133" i="1"/>
  <c r="AC1277" i="1"/>
  <c r="AF1277" i="1" s="1"/>
  <c r="AM1277" i="1"/>
  <c r="AN1277" i="1" s="1"/>
  <c r="AC1421" i="1"/>
  <c r="AF1421" i="1" s="1"/>
  <c r="AM1421" i="1"/>
  <c r="AN1421" i="1" s="1"/>
  <c r="AC1577" i="1"/>
  <c r="AF1577" i="1" s="1"/>
  <c r="AM1577" i="1"/>
  <c r="AN1577" i="1" s="1"/>
  <c r="AC1602" i="1"/>
  <c r="AF1602" i="1" s="1"/>
  <c r="AM1602" i="1"/>
  <c r="AN1602" i="1" s="1"/>
  <c r="AH681" i="1"/>
  <c r="AM681" i="1"/>
  <c r="AC969" i="1"/>
  <c r="AF969" i="1" s="1"/>
  <c r="AM969" i="1"/>
  <c r="AN969" i="1" s="1"/>
  <c r="AH1113" i="1"/>
  <c r="AM1113" i="1"/>
  <c r="AC1257" i="1"/>
  <c r="AF1257" i="1" s="1"/>
  <c r="AM1257" i="1"/>
  <c r="AN1257" i="1" s="1"/>
  <c r="AH1401" i="1"/>
  <c r="AM1401" i="1"/>
  <c r="AC1545" i="1"/>
  <c r="AF1545" i="1" s="1"/>
  <c r="AM1545" i="1"/>
  <c r="AN1545" i="1" s="1"/>
  <c r="AC1689" i="1"/>
  <c r="AF1689" i="1" s="1"/>
  <c r="AM1689" i="1"/>
  <c r="AN1689" i="1" s="1"/>
  <c r="AC1690" i="1"/>
  <c r="AF1690" i="1" s="1"/>
  <c r="AM1690" i="1"/>
  <c r="AN1690" i="1" s="1"/>
  <c r="AC1767" i="1"/>
  <c r="AF1767" i="1" s="1"/>
  <c r="AM1767" i="1"/>
  <c r="AN1767" i="1" s="1"/>
  <c r="AC1076" i="1"/>
  <c r="AF1076" i="1" s="1"/>
  <c r="AM1076" i="1"/>
  <c r="AN1076" i="1" s="1"/>
  <c r="AC1220" i="1"/>
  <c r="AF1220" i="1" s="1"/>
  <c r="AM1220" i="1"/>
  <c r="AN1220" i="1" s="1"/>
  <c r="AH1364" i="1"/>
  <c r="AM1364" i="1"/>
  <c r="AC1508" i="1"/>
  <c r="AF1508" i="1" s="1"/>
  <c r="AM1508" i="1"/>
  <c r="AN1508" i="1" s="1"/>
  <c r="AC1652" i="1"/>
  <c r="AF1652" i="1" s="1"/>
  <c r="AM1652" i="1"/>
  <c r="AN1652" i="1" s="1"/>
  <c r="AC13" i="1"/>
  <c r="AF13" i="1" s="1"/>
  <c r="AM13" i="1"/>
  <c r="AN13" i="1" s="1"/>
  <c r="AC877" i="1"/>
  <c r="AF877" i="1" s="1"/>
  <c r="AM877" i="1"/>
  <c r="AN877" i="1" s="1"/>
  <c r="AH50" i="1"/>
  <c r="AM50" i="1"/>
  <c r="AH338" i="1"/>
  <c r="AM338" i="1"/>
  <c r="AC914" i="1"/>
  <c r="AF914" i="1" s="1"/>
  <c r="AM914" i="1"/>
  <c r="AH699" i="1"/>
  <c r="AM699" i="1"/>
  <c r="AC843" i="1"/>
  <c r="AF843" i="1" s="1"/>
  <c r="AM843" i="1"/>
  <c r="AN843" i="1" s="1"/>
  <c r="AH987" i="1"/>
  <c r="AM987" i="1"/>
  <c r="AH1131" i="1"/>
  <c r="AM1131" i="1"/>
  <c r="AC1275" i="1"/>
  <c r="AF1275" i="1" s="1"/>
  <c r="AM1275" i="1"/>
  <c r="AN1275" i="1" s="1"/>
  <c r="AH562" i="1"/>
  <c r="AM562" i="1"/>
  <c r="AC1279" i="1"/>
  <c r="AF1279" i="1" s="1"/>
  <c r="AM1279" i="1"/>
  <c r="AN1279" i="1" s="1"/>
  <c r="AC1423" i="1"/>
  <c r="AF1423" i="1" s="1"/>
  <c r="AM1423" i="1"/>
  <c r="AN1423" i="1" s="1"/>
  <c r="AC1567" i="1"/>
  <c r="AF1567" i="1" s="1"/>
  <c r="AM1567" i="1"/>
  <c r="AN1567" i="1" s="1"/>
  <c r="AC1224" i="1"/>
  <c r="AF1224" i="1" s="1"/>
  <c r="AM1224" i="1"/>
  <c r="AN1224" i="1" s="1"/>
  <c r="AC1106" i="1"/>
  <c r="AF1106" i="1" s="1"/>
  <c r="AM1106" i="1"/>
  <c r="AC1250" i="1"/>
  <c r="AF1250" i="1" s="1"/>
  <c r="AM1250" i="1"/>
  <c r="AN1250" i="1" s="1"/>
  <c r="AC1394" i="1"/>
  <c r="AF1394" i="1" s="1"/>
  <c r="AM1394" i="1"/>
  <c r="AN1394" i="1" s="1"/>
  <c r="AC1682" i="1"/>
  <c r="AF1682" i="1" s="1"/>
  <c r="AM1682" i="1"/>
  <c r="AN1682" i="1" s="1"/>
  <c r="AH416" i="1"/>
  <c r="AM416" i="1"/>
  <c r="AH560" i="1"/>
  <c r="AM560" i="1"/>
  <c r="AC848" i="1"/>
  <c r="AF848" i="1" s="1"/>
  <c r="AM848" i="1"/>
  <c r="AN848" i="1" s="1"/>
  <c r="AH1057" i="1"/>
  <c r="AM1057" i="1"/>
  <c r="AC967" i="1"/>
  <c r="AF967" i="1" s="1"/>
  <c r="AM967" i="1"/>
  <c r="AN967" i="1" s="1"/>
  <c r="AH1123" i="1"/>
  <c r="AM1123" i="1"/>
  <c r="AC1675" i="1"/>
  <c r="AF1675" i="1" s="1"/>
  <c r="AM1675" i="1"/>
  <c r="AN1675" i="1" s="1"/>
  <c r="AC1213" i="1"/>
  <c r="AF1213" i="1" s="1"/>
  <c r="AM1213" i="1"/>
  <c r="AN1213" i="1" s="1"/>
  <c r="AH1357" i="1"/>
  <c r="AM1357" i="1"/>
  <c r="AC1501" i="1"/>
  <c r="AF1501" i="1" s="1"/>
  <c r="AM1501" i="1"/>
  <c r="AN1501" i="1" s="1"/>
  <c r="AC1645" i="1"/>
  <c r="AF1645" i="1" s="1"/>
  <c r="AM1645" i="1"/>
  <c r="AN1645" i="1" s="1"/>
  <c r="AH1789" i="1"/>
  <c r="AM1789" i="1"/>
  <c r="AC1551" i="1"/>
  <c r="AF1551" i="1" s="1"/>
  <c r="AM1551" i="1"/>
  <c r="AN1551" i="1" s="1"/>
  <c r="AH439" i="1"/>
  <c r="AM439" i="1"/>
  <c r="AC883" i="1"/>
  <c r="AF883" i="1" s="1"/>
  <c r="AM883" i="1"/>
  <c r="AN883" i="1" s="1"/>
  <c r="AC786" i="1"/>
  <c r="AF786" i="1" s="1"/>
  <c r="AM786" i="1"/>
  <c r="AN786" i="1" s="1"/>
  <c r="AC1218" i="1"/>
  <c r="AF1218" i="1" s="1"/>
  <c r="AM1218" i="1"/>
  <c r="AN1218" i="1" s="1"/>
  <c r="AH1362" i="1"/>
  <c r="AM1362" i="1"/>
  <c r="AC1506" i="1"/>
  <c r="AF1506" i="1" s="1"/>
  <c r="AM1506" i="1"/>
  <c r="AN1506" i="1" s="1"/>
  <c r="AC184" i="1"/>
  <c r="AF184" i="1" s="1"/>
  <c r="AM184" i="1"/>
  <c r="AN184" i="1" s="1"/>
  <c r="AC1186" i="1"/>
  <c r="AF1186" i="1" s="1"/>
  <c r="AM1186" i="1"/>
  <c r="AN1186" i="1" s="1"/>
  <c r="AC900" i="1"/>
  <c r="AF900" i="1" s="1"/>
  <c r="AM900" i="1"/>
  <c r="AH977" i="1"/>
  <c r="AM977" i="1"/>
  <c r="AH1533" i="1"/>
  <c r="AM1533" i="1"/>
  <c r="AH405" i="1"/>
  <c r="AM405" i="1"/>
  <c r="AH311" i="1"/>
  <c r="AM311" i="1"/>
  <c r="AH516" i="1"/>
  <c r="AM516" i="1"/>
  <c r="AH327" i="1"/>
  <c r="AM327" i="1"/>
  <c r="AH413" i="1"/>
  <c r="AM413" i="1"/>
  <c r="AH557" i="1"/>
  <c r="AM557" i="1"/>
  <c r="AC922" i="1"/>
  <c r="AF922" i="1" s="1"/>
  <c r="AM922" i="1"/>
  <c r="AN922" i="1" s="1"/>
  <c r="AC1210" i="1"/>
  <c r="AF1210" i="1" s="1"/>
  <c r="AM1210" i="1"/>
  <c r="AN1210" i="1" s="1"/>
  <c r="AM1354" i="1"/>
  <c r="AC1498" i="1"/>
  <c r="AF1498" i="1" s="1"/>
  <c r="AM1498" i="1"/>
  <c r="AN1498" i="1" s="1"/>
  <c r="AC1642" i="1"/>
  <c r="AF1642" i="1" s="1"/>
  <c r="AM1642" i="1"/>
  <c r="AN1642" i="1" s="1"/>
  <c r="AC791" i="1"/>
  <c r="AF791" i="1" s="1"/>
  <c r="AM791" i="1"/>
  <c r="AN791" i="1" s="1"/>
  <c r="AC935" i="1"/>
  <c r="AF935" i="1" s="1"/>
  <c r="AM935" i="1"/>
  <c r="AN935" i="1" s="1"/>
  <c r="AC1091" i="1"/>
  <c r="AF1091" i="1" s="1"/>
  <c r="AM1091" i="1"/>
  <c r="AC1259" i="1"/>
  <c r="AF1259" i="1" s="1"/>
  <c r="AM1259" i="1"/>
  <c r="AN1259" i="1" s="1"/>
  <c r="AH1427" i="1"/>
  <c r="AM1427" i="1"/>
  <c r="AC1607" i="1"/>
  <c r="AF1607" i="1" s="1"/>
  <c r="AM1607" i="1"/>
  <c r="AN1607" i="1" s="1"/>
  <c r="AC780" i="1"/>
  <c r="AF780" i="1" s="1"/>
  <c r="AM780" i="1"/>
  <c r="AN780" i="1" s="1"/>
  <c r="AC924" i="1"/>
  <c r="AF924" i="1" s="1"/>
  <c r="AM924" i="1"/>
  <c r="AN924" i="1" s="1"/>
  <c r="AC1248" i="1"/>
  <c r="AF1248" i="1" s="1"/>
  <c r="AM1248" i="1"/>
  <c r="AN1248" i="1" s="1"/>
  <c r="AC1584" i="1"/>
  <c r="AF1584" i="1" s="1"/>
  <c r="AM1584" i="1"/>
  <c r="AN1584" i="1" s="1"/>
  <c r="AC1728" i="1"/>
  <c r="AF1728" i="1" s="1"/>
  <c r="AM1728" i="1"/>
  <c r="AN1728" i="1" s="1"/>
  <c r="AC856" i="1"/>
  <c r="AF856" i="1" s="1"/>
  <c r="AM856" i="1"/>
  <c r="AN856" i="1" s="1"/>
  <c r="AC857" i="1"/>
  <c r="AF857" i="1" s="1"/>
  <c r="AM857" i="1"/>
  <c r="AN857" i="1" s="1"/>
  <c r="AC1289" i="1"/>
  <c r="AF1289" i="1" s="1"/>
  <c r="AM1289" i="1"/>
  <c r="AN1289" i="1" s="1"/>
  <c r="AM1433" i="1"/>
  <c r="AC1589" i="1"/>
  <c r="AF1589" i="1" s="1"/>
  <c r="AM1589" i="1"/>
  <c r="AN1589" i="1" s="1"/>
  <c r="AC1614" i="1"/>
  <c r="AF1614" i="1" s="1"/>
  <c r="AM1614" i="1"/>
  <c r="AN1614" i="1" s="1"/>
  <c r="AC837" i="1"/>
  <c r="AF837" i="1" s="1"/>
  <c r="AM837" i="1"/>
  <c r="AN837" i="1" s="1"/>
  <c r="AH981" i="1"/>
  <c r="AM981" i="1"/>
  <c r="AC1125" i="1"/>
  <c r="AF1125" i="1" s="1"/>
  <c r="AM1125" i="1"/>
  <c r="AC1269" i="1"/>
  <c r="AF1269" i="1" s="1"/>
  <c r="AM1269" i="1"/>
  <c r="AN1269" i="1" s="1"/>
  <c r="AC1557" i="1"/>
  <c r="AF1557" i="1" s="1"/>
  <c r="AM1557" i="1"/>
  <c r="AN1557" i="1" s="1"/>
  <c r="AC1701" i="1"/>
  <c r="AF1701" i="1" s="1"/>
  <c r="AM1701" i="1"/>
  <c r="AN1701" i="1" s="1"/>
  <c r="AC1702" i="1"/>
  <c r="AF1702" i="1" s="1"/>
  <c r="AM1702" i="1"/>
  <c r="AN1702" i="1" s="1"/>
  <c r="AC1673" i="1"/>
  <c r="AF1673" i="1" s="1"/>
  <c r="AM1673" i="1"/>
  <c r="AN1673" i="1" s="1"/>
  <c r="AH1779" i="1"/>
  <c r="AM1779" i="1"/>
  <c r="AH1088" i="1"/>
  <c r="AM1088" i="1"/>
  <c r="AC1232" i="1"/>
  <c r="AF1232" i="1" s="1"/>
  <c r="AM1232" i="1"/>
  <c r="AN1232" i="1" s="1"/>
  <c r="AC1376" i="1"/>
  <c r="AF1376" i="1" s="1"/>
  <c r="AM1376" i="1"/>
  <c r="AC1520" i="1"/>
  <c r="AF1520" i="1" s="1"/>
  <c r="AM1520" i="1"/>
  <c r="AN1520" i="1" s="1"/>
  <c r="AC1664" i="1"/>
  <c r="AF1664" i="1" s="1"/>
  <c r="AM1664" i="1"/>
  <c r="AN1664" i="1" s="1"/>
  <c r="AH313" i="1"/>
  <c r="AM313" i="1"/>
  <c r="AC889" i="1"/>
  <c r="AF889" i="1" s="1"/>
  <c r="AM889" i="1"/>
  <c r="AN889" i="1" s="1"/>
  <c r="AH62" i="1"/>
  <c r="AM62" i="1"/>
  <c r="AC782" i="1"/>
  <c r="AF782" i="1" s="1"/>
  <c r="AM782" i="1"/>
  <c r="AN782" i="1" s="1"/>
  <c r="AC926" i="1"/>
  <c r="AF926" i="1" s="1"/>
  <c r="AM926" i="1"/>
  <c r="AN926" i="1" s="1"/>
  <c r="AC855" i="1"/>
  <c r="AF855" i="1" s="1"/>
  <c r="AM855" i="1"/>
  <c r="AN855" i="1" s="1"/>
  <c r="AH1529" i="1"/>
  <c r="AM1529" i="1"/>
  <c r="AC430" i="1"/>
  <c r="AF430" i="1" s="1"/>
  <c r="AM430" i="1"/>
  <c r="AN430" i="1" s="1"/>
  <c r="AC1291" i="1"/>
  <c r="AF1291" i="1" s="1"/>
  <c r="AM1291" i="1"/>
  <c r="AN1291" i="1" s="1"/>
  <c r="AH1435" i="1"/>
  <c r="AM1435" i="1"/>
  <c r="AC1579" i="1"/>
  <c r="AF1579" i="1" s="1"/>
  <c r="AM1579" i="1"/>
  <c r="AN1579" i="1" s="1"/>
  <c r="AC1296" i="1"/>
  <c r="AF1296" i="1" s="1"/>
  <c r="AM1296" i="1"/>
  <c r="AN1296" i="1" s="1"/>
  <c r="AC1118" i="1"/>
  <c r="AF1118" i="1" s="1"/>
  <c r="AM1118" i="1"/>
  <c r="AN1118" i="1" s="1"/>
  <c r="AC1262" i="1"/>
  <c r="AF1262" i="1" s="1"/>
  <c r="AM1262" i="1"/>
  <c r="AN1262" i="1" s="1"/>
  <c r="AH1406" i="1"/>
  <c r="AM1406" i="1"/>
  <c r="AC1550" i="1"/>
  <c r="AF1550" i="1" s="1"/>
  <c r="AM1550" i="1"/>
  <c r="AN1550" i="1" s="1"/>
  <c r="AC1694" i="1"/>
  <c r="AF1694" i="1" s="1"/>
  <c r="AM1694" i="1"/>
  <c r="AN1694" i="1" s="1"/>
  <c r="AC19" i="1"/>
  <c r="AF19" i="1" s="1"/>
  <c r="AM19" i="1"/>
  <c r="AN19" i="1" s="1"/>
  <c r="AC860" i="1"/>
  <c r="AF860" i="1" s="1"/>
  <c r="AM860" i="1"/>
  <c r="AN860" i="1" s="1"/>
  <c r="AC1287" i="1"/>
  <c r="AF1287" i="1" s="1"/>
  <c r="AM1287" i="1"/>
  <c r="AN1287" i="1" s="1"/>
  <c r="AH979" i="1"/>
  <c r="AM979" i="1"/>
  <c r="AH1135" i="1"/>
  <c r="AM1135" i="1"/>
  <c r="AC1687" i="1"/>
  <c r="AF1687" i="1" s="1"/>
  <c r="AM1687" i="1"/>
  <c r="AN1687" i="1" s="1"/>
  <c r="AC1081" i="1"/>
  <c r="AF1081" i="1" s="1"/>
  <c r="AM1081" i="1"/>
  <c r="AN1081" i="1" s="1"/>
  <c r="AC1225" i="1"/>
  <c r="AF1225" i="1" s="1"/>
  <c r="AM1225" i="1"/>
  <c r="AN1225" i="1" s="1"/>
  <c r="AC1513" i="1"/>
  <c r="AF1513" i="1" s="1"/>
  <c r="AM1513" i="1"/>
  <c r="AN1513" i="1" s="1"/>
  <c r="AC1657" i="1"/>
  <c r="AF1657" i="1" s="1"/>
  <c r="AM1657" i="1"/>
  <c r="AN1657" i="1" s="1"/>
  <c r="AC1503" i="1"/>
  <c r="AF1503" i="1" s="1"/>
  <c r="AM1503" i="1"/>
  <c r="AN1503" i="1" s="1"/>
  <c r="AC1563" i="1"/>
  <c r="AF1563" i="1" s="1"/>
  <c r="AM1563" i="1"/>
  <c r="AN1563" i="1" s="1"/>
  <c r="AC7" i="1"/>
  <c r="AF7" i="1" s="1"/>
  <c r="AM7" i="1"/>
  <c r="AN7" i="1" s="1"/>
  <c r="AH307" i="1"/>
  <c r="AM307" i="1"/>
  <c r="AH895" i="1"/>
  <c r="AM895" i="1"/>
  <c r="AH798" i="1"/>
  <c r="AM798" i="1"/>
  <c r="AC942" i="1"/>
  <c r="AF942" i="1" s="1"/>
  <c r="AM942" i="1"/>
  <c r="AC1086" i="1"/>
  <c r="AF1086" i="1" s="1"/>
  <c r="AM1086" i="1"/>
  <c r="AN1086" i="1" s="1"/>
  <c r="AC1230" i="1"/>
  <c r="AF1230" i="1" s="1"/>
  <c r="AM1230" i="1"/>
  <c r="AN1230" i="1" s="1"/>
  <c r="AC1518" i="1"/>
  <c r="AF1518" i="1" s="1"/>
  <c r="AM1518" i="1"/>
  <c r="AN1518" i="1" s="1"/>
  <c r="AH204" i="1"/>
  <c r="AM204" i="1"/>
  <c r="AC1618" i="1"/>
  <c r="AF1618" i="1" s="1"/>
  <c r="AM1618" i="1"/>
  <c r="AN1618" i="1" s="1"/>
  <c r="AC1212" i="1"/>
  <c r="AF1212" i="1" s="1"/>
  <c r="AM1212" i="1"/>
  <c r="AN1212" i="1" s="1"/>
  <c r="AC1265" i="1"/>
  <c r="AF1265" i="1" s="1"/>
  <c r="AM1265" i="1"/>
  <c r="AN1265" i="1" s="1"/>
  <c r="AH1796" i="1"/>
  <c r="AM1796" i="1"/>
  <c r="AH417" i="1"/>
  <c r="AM417" i="1"/>
  <c r="AH179" i="1"/>
  <c r="AM179" i="1"/>
  <c r="AH51" i="1"/>
  <c r="AM51" i="1"/>
  <c r="AH339" i="1"/>
  <c r="AM339" i="1"/>
  <c r="AH425" i="1"/>
  <c r="AM425" i="1"/>
  <c r="AH713" i="1"/>
  <c r="AM713" i="1"/>
  <c r="AC934" i="1"/>
  <c r="AF934" i="1" s="1"/>
  <c r="AM934" i="1"/>
  <c r="AN934" i="1" s="1"/>
  <c r="AC1078" i="1"/>
  <c r="AF1078" i="1" s="1"/>
  <c r="AM1078" i="1"/>
  <c r="AN1078" i="1" s="1"/>
  <c r="AC1222" i="1"/>
  <c r="AF1222" i="1" s="1"/>
  <c r="AM1222" i="1"/>
  <c r="AN1222" i="1" s="1"/>
  <c r="AC1510" i="1"/>
  <c r="AF1510" i="1" s="1"/>
  <c r="AM1510" i="1"/>
  <c r="AN1510" i="1" s="1"/>
  <c r="AC1654" i="1"/>
  <c r="AF1654" i="1" s="1"/>
  <c r="AM1654" i="1"/>
  <c r="AN1654" i="1" s="1"/>
  <c r="AH803" i="1"/>
  <c r="AM803" i="1"/>
  <c r="AC947" i="1"/>
  <c r="AF947" i="1" s="1"/>
  <c r="AM947" i="1"/>
  <c r="AN947" i="1" s="1"/>
  <c r="AH1103" i="1"/>
  <c r="AM1103" i="1"/>
  <c r="AC1271" i="1"/>
  <c r="AF1271" i="1" s="1"/>
  <c r="AM1271" i="1"/>
  <c r="AN1271" i="1" s="1"/>
  <c r="AH1451" i="1"/>
  <c r="AM1451" i="1"/>
  <c r="AC1631" i="1"/>
  <c r="AM1631" i="1"/>
  <c r="AN1631" i="1" s="1"/>
  <c r="AC792" i="1"/>
  <c r="AF792" i="1" s="1"/>
  <c r="AM792" i="1"/>
  <c r="AN792" i="1" s="1"/>
  <c r="AC936" i="1"/>
  <c r="AF936" i="1" s="1"/>
  <c r="AM936" i="1"/>
  <c r="AN936" i="1" s="1"/>
  <c r="AC1092" i="1"/>
  <c r="AF1092" i="1" s="1"/>
  <c r="AM1092" i="1"/>
  <c r="AN1092" i="1" s="1"/>
  <c r="AC1260" i="1"/>
  <c r="AF1260" i="1" s="1"/>
  <c r="AM1260" i="1"/>
  <c r="AN1260" i="1" s="1"/>
  <c r="AC1596" i="1"/>
  <c r="AF1596" i="1" s="1"/>
  <c r="AM1596" i="1"/>
  <c r="AN1596" i="1" s="1"/>
  <c r="AH1740" i="1"/>
  <c r="AM1740" i="1"/>
  <c r="AC724" i="1"/>
  <c r="AF724" i="1" s="1"/>
  <c r="AM724" i="1"/>
  <c r="AN724" i="1" s="1"/>
  <c r="AC868" i="1"/>
  <c r="AF868" i="1" s="1"/>
  <c r="AM868" i="1"/>
  <c r="AN868" i="1" s="1"/>
  <c r="AC869" i="1"/>
  <c r="AF869" i="1" s="1"/>
  <c r="AM869" i="1"/>
  <c r="AN869" i="1" s="1"/>
  <c r="AC1301" i="1"/>
  <c r="AF1301" i="1" s="1"/>
  <c r="AM1301" i="1"/>
  <c r="AN1301" i="1" s="1"/>
  <c r="AH1445" i="1"/>
  <c r="AM1445" i="1"/>
  <c r="AC1613" i="1"/>
  <c r="AF1613" i="1" s="1"/>
  <c r="AM1613" i="1"/>
  <c r="AN1613" i="1" s="1"/>
  <c r="AC1626" i="1"/>
  <c r="AF1626" i="1" s="1"/>
  <c r="AM1626" i="1"/>
  <c r="AN1626" i="1" s="1"/>
  <c r="AH705" i="1"/>
  <c r="AM705" i="1"/>
  <c r="AC849" i="1"/>
  <c r="AF849" i="1" s="1"/>
  <c r="AM849" i="1"/>
  <c r="AN849" i="1" s="1"/>
  <c r="AH1137" i="1"/>
  <c r="AM1137" i="1"/>
  <c r="AC1281" i="1"/>
  <c r="AF1281" i="1" s="1"/>
  <c r="AM1281" i="1"/>
  <c r="AN1281" i="1" s="1"/>
  <c r="AH1425" i="1"/>
  <c r="AM1425" i="1"/>
  <c r="AC1569" i="1"/>
  <c r="AF1569" i="1" s="1"/>
  <c r="AM1569" i="1"/>
  <c r="AN1569" i="1" s="1"/>
  <c r="AC1713" i="1"/>
  <c r="AF1713" i="1" s="1"/>
  <c r="AM1713" i="1"/>
  <c r="AN1713" i="1" s="1"/>
  <c r="AC1714" i="1"/>
  <c r="AF1714" i="1" s="1"/>
  <c r="AM1714" i="1"/>
  <c r="AN1714" i="1" s="1"/>
  <c r="AC1647" i="1"/>
  <c r="AF1647" i="1" s="1"/>
  <c r="AM1647" i="1"/>
  <c r="AN1647" i="1" s="1"/>
  <c r="AH1791" i="1"/>
  <c r="AM1791" i="1"/>
  <c r="AC1100" i="1"/>
  <c r="AF1100" i="1" s="1"/>
  <c r="AM1100" i="1"/>
  <c r="AN1100" i="1" s="1"/>
  <c r="AC1244" i="1"/>
  <c r="AF1244" i="1" s="1"/>
  <c r="AM1244" i="1"/>
  <c r="AN1244" i="1" s="1"/>
  <c r="AH1532" i="1"/>
  <c r="AM1532" i="1"/>
  <c r="AC1676" i="1"/>
  <c r="AF1676" i="1" s="1"/>
  <c r="AM1676" i="1"/>
  <c r="AN1676" i="1" s="1"/>
  <c r="AH181" i="1"/>
  <c r="AM181" i="1"/>
  <c r="AH757" i="1"/>
  <c r="AM757" i="1"/>
  <c r="AC901" i="1"/>
  <c r="AF901" i="1" s="1"/>
  <c r="AM901" i="1"/>
  <c r="AN901" i="1" s="1"/>
  <c r="AH362" i="1"/>
  <c r="AM362" i="1"/>
  <c r="AC794" i="1"/>
  <c r="AF794" i="1" s="1"/>
  <c r="AM794" i="1"/>
  <c r="AN794" i="1" s="1"/>
  <c r="AH938" i="1"/>
  <c r="AM938" i="1"/>
  <c r="AC867" i="1"/>
  <c r="AF867" i="1" s="1"/>
  <c r="AM867" i="1"/>
  <c r="AN867" i="1" s="1"/>
  <c r="AC10" i="1"/>
  <c r="AF10" i="1" s="1"/>
  <c r="AM10" i="1"/>
  <c r="AN10" i="1" s="1"/>
  <c r="AC1303" i="1"/>
  <c r="AF1303" i="1" s="1"/>
  <c r="AM1303" i="1"/>
  <c r="AN1303" i="1" s="1"/>
  <c r="AC1591" i="1"/>
  <c r="AF1591" i="1" s="1"/>
  <c r="AM1591" i="1"/>
  <c r="AN1591" i="1" s="1"/>
  <c r="AH1130" i="1"/>
  <c r="AM1130" i="1"/>
  <c r="AC1274" i="1"/>
  <c r="AF1274" i="1" s="1"/>
  <c r="AM1274" i="1"/>
  <c r="AN1274" i="1" s="1"/>
  <c r="AC1562" i="1"/>
  <c r="AF1562" i="1" s="1"/>
  <c r="AM1562" i="1"/>
  <c r="AN1562" i="1" s="1"/>
  <c r="AC1706" i="1"/>
  <c r="AF1706" i="1" s="1"/>
  <c r="AM1706" i="1"/>
  <c r="AN1706" i="1" s="1"/>
  <c r="AC872" i="1"/>
  <c r="AF872" i="1" s="1"/>
  <c r="AM872" i="1"/>
  <c r="AN872" i="1" s="1"/>
  <c r="AC1299" i="1"/>
  <c r="AF1299" i="1" s="1"/>
  <c r="AM1299" i="1"/>
  <c r="AN1299" i="1" s="1"/>
  <c r="AC1699" i="1"/>
  <c r="AF1699" i="1" s="1"/>
  <c r="AM1699" i="1"/>
  <c r="AN1699" i="1" s="1"/>
  <c r="AC1093" i="1"/>
  <c r="AF1093" i="1" s="1"/>
  <c r="AM1093" i="1"/>
  <c r="AN1093" i="1" s="1"/>
  <c r="AC1237" i="1"/>
  <c r="AF1237" i="1" s="1"/>
  <c r="AM1237" i="1"/>
  <c r="AN1237" i="1" s="1"/>
  <c r="AH1381" i="1"/>
  <c r="AM1381" i="1"/>
  <c r="AC1525" i="1"/>
  <c r="AF1525" i="1" s="1"/>
  <c r="AM1525" i="1"/>
  <c r="AN1525" i="1" s="1"/>
  <c r="AC1669" i="1"/>
  <c r="AF1669" i="1" s="1"/>
  <c r="AM1669" i="1"/>
  <c r="AN1669" i="1" s="1"/>
  <c r="AC16" i="1"/>
  <c r="AF16" i="1" s="1"/>
  <c r="AM16" i="1"/>
  <c r="AN16" i="1" s="1"/>
  <c r="AC1515" i="1"/>
  <c r="AF1515" i="1" s="1"/>
  <c r="AM1515" i="1"/>
  <c r="AN1515" i="1" s="1"/>
  <c r="AC1575" i="1"/>
  <c r="AF1575" i="1" s="1"/>
  <c r="AM1575" i="1"/>
  <c r="AN1575" i="1" s="1"/>
  <c r="AH907" i="1"/>
  <c r="AM907" i="1"/>
  <c r="AC810" i="1"/>
  <c r="AF810" i="1" s="1"/>
  <c r="AM810" i="1"/>
  <c r="AN810" i="1" s="1"/>
  <c r="AH954" i="1"/>
  <c r="AM954" i="1"/>
  <c r="AC1098" i="1"/>
  <c r="AF1098" i="1" s="1"/>
  <c r="AM1098" i="1"/>
  <c r="AN1098" i="1" s="1"/>
  <c r="AC1242" i="1"/>
  <c r="AF1242" i="1" s="1"/>
  <c r="AM1242" i="1"/>
  <c r="AN1242" i="1" s="1"/>
  <c r="AH1530" i="1"/>
  <c r="AM1530" i="1"/>
  <c r="AH53" i="1"/>
  <c r="AM53" i="1"/>
  <c r="AC1765" i="1"/>
  <c r="AF1765" i="1" s="1"/>
  <c r="AM1765" i="1"/>
  <c r="AN1765" i="1" s="1"/>
  <c r="AH143" i="1"/>
  <c r="AM143" i="1"/>
  <c r="AC1042" i="1"/>
  <c r="AF1042" i="1" s="1"/>
  <c r="AM1042" i="1"/>
  <c r="AN1042" i="1" s="1"/>
  <c r="AH145" i="1"/>
  <c r="AM145" i="1"/>
  <c r="AH672" i="1"/>
  <c r="AM672" i="1"/>
  <c r="AH47" i="1"/>
  <c r="AM47" i="1"/>
  <c r="AH335" i="1"/>
  <c r="AM335" i="1"/>
  <c r="AH396" i="1"/>
  <c r="AM396" i="1"/>
  <c r="AH540" i="1"/>
  <c r="AM540" i="1"/>
  <c r="AH63" i="1"/>
  <c r="AM63" i="1"/>
  <c r="AH437" i="1"/>
  <c r="AM437" i="1"/>
  <c r="AC778" i="1"/>
  <c r="AF778" i="1" s="1"/>
  <c r="AM778" i="1"/>
  <c r="AN778" i="1" s="1"/>
  <c r="AC946" i="1"/>
  <c r="AF946" i="1" s="1"/>
  <c r="AM946" i="1"/>
  <c r="AN946" i="1" s="1"/>
  <c r="AC1234" i="1"/>
  <c r="AF1234" i="1" s="1"/>
  <c r="AM1234" i="1"/>
  <c r="AN1234" i="1" s="1"/>
  <c r="AH1378" i="1"/>
  <c r="AM1378" i="1"/>
  <c r="AC1522" i="1"/>
  <c r="AF1522" i="1" s="1"/>
  <c r="AM1522" i="1"/>
  <c r="AN1522" i="1" s="1"/>
  <c r="AC1666" i="1"/>
  <c r="AF1666" i="1" s="1"/>
  <c r="AM1666" i="1"/>
  <c r="AN1666" i="1" s="1"/>
  <c r="AH815" i="1"/>
  <c r="AM815" i="1"/>
  <c r="AH959" i="1"/>
  <c r="AM959" i="1"/>
  <c r="AC1115" i="1"/>
  <c r="AF1115" i="1" s="1"/>
  <c r="AM1115" i="1"/>
  <c r="AC1283" i="1"/>
  <c r="AF1283" i="1" s="1"/>
  <c r="AM1283" i="1"/>
  <c r="AN1283" i="1" s="1"/>
  <c r="AC1643" i="1"/>
  <c r="AF1643" i="1" s="1"/>
  <c r="AM1643" i="1"/>
  <c r="AN1643" i="1" s="1"/>
  <c r="AC948" i="1"/>
  <c r="AF948" i="1" s="1"/>
  <c r="AM948" i="1"/>
  <c r="AN948" i="1" s="1"/>
  <c r="AH1104" i="1"/>
  <c r="AM1104" i="1"/>
  <c r="AC1272" i="1"/>
  <c r="AF1272" i="1" s="1"/>
  <c r="AM1272" i="1"/>
  <c r="AN1272" i="1" s="1"/>
  <c r="AH1452" i="1"/>
  <c r="AM1452" i="1"/>
  <c r="AC1608" i="1"/>
  <c r="AF1608" i="1" s="1"/>
  <c r="AM1608" i="1"/>
  <c r="AN1608" i="1" s="1"/>
  <c r="AH880" i="1"/>
  <c r="AM880" i="1"/>
  <c r="AC1168" i="1"/>
  <c r="AF1168" i="1" s="1"/>
  <c r="AM1168" i="1"/>
  <c r="AN1168" i="1" s="1"/>
  <c r="AH881" i="1"/>
  <c r="AM881" i="1"/>
  <c r="AC1169" i="1"/>
  <c r="AF1169" i="1" s="1"/>
  <c r="AM1169" i="1"/>
  <c r="AN1169" i="1" s="1"/>
  <c r="AC1313" i="1"/>
  <c r="AF1313" i="1" s="1"/>
  <c r="AM1313" i="1"/>
  <c r="AN1313" i="1" s="1"/>
  <c r="AC1625" i="1"/>
  <c r="AF1625" i="1" s="1"/>
  <c r="AM1625" i="1"/>
  <c r="AN1625" i="1" s="1"/>
  <c r="AC1638" i="1"/>
  <c r="AF1638" i="1" s="1"/>
  <c r="AM1638" i="1"/>
  <c r="AN1638" i="1" s="1"/>
  <c r="AH717" i="1"/>
  <c r="AM717" i="1"/>
  <c r="AC861" i="1"/>
  <c r="AF861" i="1" s="1"/>
  <c r="AM861" i="1"/>
  <c r="AN861" i="1" s="1"/>
  <c r="AC1293" i="1"/>
  <c r="AF1293" i="1" s="1"/>
  <c r="AM1293" i="1"/>
  <c r="AN1293" i="1" s="1"/>
  <c r="AH1437" i="1"/>
  <c r="AM1437" i="1"/>
  <c r="AC1581" i="1"/>
  <c r="AF1581" i="1" s="1"/>
  <c r="AM1581" i="1"/>
  <c r="AN1581" i="1" s="1"/>
  <c r="AC1725" i="1"/>
  <c r="AF1725" i="1" s="1"/>
  <c r="AM1725" i="1"/>
  <c r="AN1725" i="1" s="1"/>
  <c r="AC1726" i="1"/>
  <c r="AF1726" i="1" s="1"/>
  <c r="AM1726" i="1"/>
  <c r="AN1726" i="1" s="1"/>
  <c r="AC1659" i="1"/>
  <c r="AF1659" i="1" s="1"/>
  <c r="AM1659" i="1"/>
  <c r="AN1659" i="1" s="1"/>
  <c r="AM1112" i="1"/>
  <c r="AC1256" i="1"/>
  <c r="AF1256" i="1" s="1"/>
  <c r="AM1256" i="1"/>
  <c r="AN1256" i="1" s="1"/>
  <c r="AC1400" i="1"/>
  <c r="AC1401" i="1" s="1"/>
  <c r="AM1400" i="1"/>
  <c r="AN1400" i="1" s="1"/>
  <c r="AC1544" i="1"/>
  <c r="AF1544" i="1" s="1"/>
  <c r="AM1544" i="1"/>
  <c r="AN1544" i="1" s="1"/>
  <c r="AC1688" i="1"/>
  <c r="AF1688" i="1" s="1"/>
  <c r="AM1688" i="1"/>
  <c r="AN1688" i="1" s="1"/>
  <c r="AH49" i="1"/>
  <c r="AM49" i="1"/>
  <c r="AH337" i="1"/>
  <c r="AM337" i="1"/>
  <c r="AH625" i="1"/>
  <c r="AM625" i="1"/>
  <c r="AH518" i="1"/>
  <c r="AM518" i="1"/>
  <c r="AC950" i="1"/>
  <c r="AF950" i="1" s="1"/>
  <c r="AM950" i="1"/>
  <c r="AN950" i="1" s="1"/>
  <c r="AH879" i="1"/>
  <c r="AM879" i="1"/>
  <c r="AC1167" i="1"/>
  <c r="AF1167" i="1" s="1"/>
  <c r="AM1167" i="1"/>
  <c r="AN1167" i="1" s="1"/>
  <c r="AC1315" i="1"/>
  <c r="AF1315" i="1" s="1"/>
  <c r="AM1315" i="1"/>
  <c r="AN1315" i="1" s="1"/>
  <c r="AC1603" i="1"/>
  <c r="AF1603" i="1" s="1"/>
  <c r="AM1603" i="1"/>
  <c r="AN1603" i="1" s="1"/>
  <c r="AC1286" i="1"/>
  <c r="AF1286" i="1" s="1"/>
  <c r="AM1286" i="1"/>
  <c r="AN1286" i="1" s="1"/>
  <c r="AC1430" i="1"/>
  <c r="AF1430" i="1" s="1"/>
  <c r="AM1430" i="1"/>
  <c r="AN1430" i="1" s="1"/>
  <c r="AC1574" i="1"/>
  <c r="AF1574" i="1" s="1"/>
  <c r="AM1574" i="1"/>
  <c r="AN1574" i="1" s="1"/>
  <c r="AC1718" i="1"/>
  <c r="AF1718" i="1" s="1"/>
  <c r="AM1718" i="1"/>
  <c r="AN1718" i="1" s="1"/>
  <c r="AM884" i="1"/>
  <c r="AC1311" i="1"/>
  <c r="AF1311" i="1" s="1"/>
  <c r="AM1311" i="1"/>
  <c r="AN1311" i="1" s="1"/>
  <c r="AC1711" i="1"/>
  <c r="AF1711" i="1" s="1"/>
  <c r="AM1711" i="1"/>
  <c r="AN1711" i="1" s="1"/>
  <c r="AC1249" i="1"/>
  <c r="AF1249" i="1" s="1"/>
  <c r="AM1249" i="1"/>
  <c r="AN1249" i="1" s="1"/>
  <c r="AC1393" i="1"/>
  <c r="AF1393" i="1" s="1"/>
  <c r="AM1393" i="1"/>
  <c r="AN1393" i="1" s="1"/>
  <c r="AC1681" i="1"/>
  <c r="AF1681" i="1" s="1"/>
  <c r="AM1681" i="1"/>
  <c r="AN1681" i="1" s="1"/>
  <c r="AC1527" i="1"/>
  <c r="AM1527" i="1"/>
  <c r="AN1527" i="1" s="1"/>
  <c r="AH1151" i="1"/>
  <c r="AM1151" i="1"/>
  <c r="AC1587" i="1"/>
  <c r="AF1587" i="1" s="1"/>
  <c r="AM1587" i="1"/>
  <c r="AN1587" i="1" s="1"/>
  <c r="AH43" i="1"/>
  <c r="AM43" i="1"/>
  <c r="AH331" i="1"/>
  <c r="AM331" i="1"/>
  <c r="AC775" i="1"/>
  <c r="AF775" i="1" s="1"/>
  <c r="AM775" i="1"/>
  <c r="AN775" i="1" s="1"/>
  <c r="AC919" i="1"/>
  <c r="AF919" i="1" s="1"/>
  <c r="AM919" i="1"/>
  <c r="AN919" i="1" s="1"/>
  <c r="AH822" i="1"/>
  <c r="AM822" i="1"/>
  <c r="AC966" i="1"/>
  <c r="AF966" i="1" s="1"/>
  <c r="AM966" i="1"/>
  <c r="AN966" i="1" s="1"/>
  <c r="AC1110" i="1"/>
  <c r="AF1110" i="1" s="1"/>
  <c r="AM1110" i="1"/>
  <c r="AN1110" i="1" s="1"/>
  <c r="AC1254" i="1"/>
  <c r="AF1254" i="1" s="1"/>
  <c r="AM1254" i="1"/>
  <c r="AN1254" i="1" s="1"/>
  <c r="AC1398" i="1"/>
  <c r="AF1398" i="1" s="1"/>
  <c r="AM1398" i="1"/>
  <c r="AN1398" i="1" s="1"/>
  <c r="AC1542" i="1"/>
  <c r="AF1542" i="1" s="1"/>
  <c r="AM1542" i="1"/>
  <c r="AN1542" i="1" s="1"/>
  <c r="AC968" i="1"/>
  <c r="AF968" i="1" s="1"/>
  <c r="AM968" i="1"/>
  <c r="AN968" i="1" s="1"/>
  <c r="AC1243" i="1"/>
  <c r="AF1243" i="1" s="1"/>
  <c r="AM1243" i="1"/>
  <c r="AN1243" i="1" s="1"/>
  <c r="AC1333" i="1"/>
  <c r="AF1333" i="1" s="1"/>
  <c r="AM1333" i="1"/>
  <c r="AN1333" i="1" s="1"/>
  <c r="AH88" i="1"/>
  <c r="AM88" i="1"/>
  <c r="AH186" i="1"/>
  <c r="AM186" i="1"/>
  <c r="AC1330" i="1"/>
  <c r="AF1330" i="1" s="1"/>
  <c r="AM1330" i="1"/>
  <c r="AN1330" i="1" s="1"/>
  <c r="AH1403" i="1"/>
  <c r="AM1403" i="1"/>
  <c r="AC1704" i="1"/>
  <c r="AF1704" i="1" s="1"/>
  <c r="AM1704" i="1"/>
  <c r="AN1704" i="1" s="1"/>
  <c r="AC833" i="1"/>
  <c r="AF833" i="1" s="1"/>
  <c r="AM833" i="1"/>
  <c r="AN833" i="1" s="1"/>
  <c r="AC1101" i="1"/>
  <c r="AF1101" i="1" s="1"/>
  <c r="AM1101" i="1"/>
  <c r="AN1101" i="1" s="1"/>
  <c r="AH561" i="1"/>
  <c r="AM561" i="1"/>
  <c r="AH141" i="1"/>
  <c r="AM141" i="1"/>
  <c r="AH297" i="1"/>
  <c r="AM297" i="1"/>
  <c r="AH203" i="1"/>
  <c r="AM203" i="1"/>
  <c r="AN203" i="1" s="1"/>
  <c r="AH264" i="1"/>
  <c r="AM264" i="1"/>
  <c r="AH363" i="1"/>
  <c r="AM363" i="1"/>
  <c r="AH161" i="1"/>
  <c r="AM161" i="1"/>
  <c r="AC790" i="1"/>
  <c r="AF790" i="1" s="1"/>
  <c r="AM790" i="1"/>
  <c r="AN790" i="1" s="1"/>
  <c r="AH958" i="1"/>
  <c r="AM958" i="1"/>
  <c r="AH1102" i="1"/>
  <c r="AM1102" i="1"/>
  <c r="AN1102" i="1" s="1"/>
  <c r="AC1246" i="1"/>
  <c r="AF1246" i="1" s="1"/>
  <c r="AM1246" i="1"/>
  <c r="AN1246" i="1" s="1"/>
  <c r="AH1534" i="1"/>
  <c r="AM1534" i="1"/>
  <c r="AC1678" i="1"/>
  <c r="AF1678" i="1" s="1"/>
  <c r="AM1678" i="1"/>
  <c r="AN1678" i="1" s="1"/>
  <c r="AC971" i="1"/>
  <c r="AF971" i="1" s="1"/>
  <c r="AM971" i="1"/>
  <c r="AN971" i="1" s="1"/>
  <c r="AH1127" i="1"/>
  <c r="AM1127" i="1"/>
  <c r="AC1307" i="1"/>
  <c r="AF1307" i="1" s="1"/>
  <c r="AM1307" i="1"/>
  <c r="AN1307" i="1" s="1"/>
  <c r="AC1667" i="1"/>
  <c r="AF1667" i="1" s="1"/>
  <c r="AM1667" i="1"/>
  <c r="AN1667" i="1" s="1"/>
  <c r="AH816" i="1"/>
  <c r="AM816" i="1"/>
  <c r="AH960" i="1"/>
  <c r="AM960" i="1"/>
  <c r="AC1116" i="1"/>
  <c r="AF1116" i="1" s="1"/>
  <c r="AM1116" i="1"/>
  <c r="AN1116" i="1" s="1"/>
  <c r="AC1284" i="1"/>
  <c r="AF1284" i="1" s="1"/>
  <c r="AM1284" i="1"/>
  <c r="AN1284" i="1" s="1"/>
  <c r="AC1620" i="1"/>
  <c r="AF1620" i="1" s="1"/>
  <c r="AM1620" i="1"/>
  <c r="AN1620" i="1" s="1"/>
  <c r="AC1764" i="1"/>
  <c r="AF1764" i="1" s="1"/>
  <c r="AM1764" i="1"/>
  <c r="AN1764" i="1" s="1"/>
  <c r="AC892" i="1"/>
  <c r="AF892" i="1" s="1"/>
  <c r="AM892" i="1"/>
  <c r="AN892" i="1" s="1"/>
  <c r="AC1180" i="1"/>
  <c r="AF1180" i="1" s="1"/>
  <c r="AM1180" i="1"/>
  <c r="AN1180" i="1" s="1"/>
  <c r="AC893" i="1"/>
  <c r="AF893" i="1" s="1"/>
  <c r="AM893" i="1"/>
  <c r="AN893" i="1" s="1"/>
  <c r="AC1037" i="1"/>
  <c r="AF1037" i="1" s="1"/>
  <c r="AM1037" i="1"/>
  <c r="AC1181" i="1"/>
  <c r="AF1181" i="1" s="1"/>
  <c r="AM1181" i="1"/>
  <c r="AN1181" i="1" s="1"/>
  <c r="AC1325" i="1"/>
  <c r="AF1325" i="1" s="1"/>
  <c r="AM1325" i="1"/>
  <c r="AN1325" i="1" s="1"/>
  <c r="AC1649" i="1"/>
  <c r="AF1649" i="1" s="1"/>
  <c r="AM1649" i="1"/>
  <c r="AN1649" i="1" s="1"/>
  <c r="AC1650" i="1"/>
  <c r="AF1650" i="1" s="1"/>
  <c r="AM1650" i="1"/>
  <c r="AN1650" i="1" s="1"/>
  <c r="AC873" i="1"/>
  <c r="AF873" i="1" s="1"/>
  <c r="AM873" i="1"/>
  <c r="AN873" i="1" s="1"/>
  <c r="AC1161" i="1"/>
  <c r="AF1161" i="1" s="1"/>
  <c r="AM1161" i="1"/>
  <c r="AN1161" i="1" s="1"/>
  <c r="AC1305" i="1"/>
  <c r="AF1305" i="1" s="1"/>
  <c r="AM1305" i="1"/>
  <c r="AN1305" i="1" s="1"/>
  <c r="AC1593" i="1"/>
  <c r="AF1593" i="1" s="1"/>
  <c r="AM1593" i="1"/>
  <c r="AN1593" i="1" s="1"/>
  <c r="AH1737" i="1"/>
  <c r="AM1737" i="1"/>
  <c r="AH1738" i="1"/>
  <c r="AM1738" i="1"/>
  <c r="AC1671" i="1"/>
  <c r="AF1671" i="1" s="1"/>
  <c r="AM1671" i="1"/>
  <c r="AN1671" i="1" s="1"/>
  <c r="AC1601" i="1"/>
  <c r="AF1601" i="1" s="1"/>
  <c r="AM1601" i="1"/>
  <c r="AN1601" i="1" s="1"/>
  <c r="AC1268" i="1"/>
  <c r="AF1268" i="1" s="1"/>
  <c r="AM1268" i="1"/>
  <c r="AN1268" i="1" s="1"/>
  <c r="AC1556" i="1"/>
  <c r="AF1556" i="1" s="1"/>
  <c r="AM1556" i="1"/>
  <c r="AN1556" i="1" s="1"/>
  <c r="AC1700" i="1"/>
  <c r="AF1700" i="1" s="1"/>
  <c r="AM1700" i="1"/>
  <c r="AN1700" i="1" s="1"/>
  <c r="AH61" i="1"/>
  <c r="AM61" i="1"/>
  <c r="AH205" i="1"/>
  <c r="AM205" i="1"/>
  <c r="AC781" i="1"/>
  <c r="AF781" i="1" s="1"/>
  <c r="AM781" i="1"/>
  <c r="AN781" i="1" s="1"/>
  <c r="AC925" i="1"/>
  <c r="AF925" i="1" s="1"/>
  <c r="AM925" i="1"/>
  <c r="AN925" i="1" s="1"/>
  <c r="AM674" i="1"/>
  <c r="AH818" i="1"/>
  <c r="AM818" i="1"/>
  <c r="AC891" i="1"/>
  <c r="AF891" i="1" s="1"/>
  <c r="AM891" i="1"/>
  <c r="AN891" i="1" s="1"/>
  <c r="AC1179" i="1"/>
  <c r="AF1179" i="1" s="1"/>
  <c r="AM1179" i="1"/>
  <c r="AN1179" i="1" s="1"/>
  <c r="AC1327" i="1"/>
  <c r="AF1327" i="1" s="1"/>
  <c r="AM1327" i="1"/>
  <c r="AN1327" i="1" s="1"/>
  <c r="AC1615" i="1"/>
  <c r="AF1615" i="1" s="1"/>
  <c r="AM1615" i="1"/>
  <c r="AN1615" i="1" s="1"/>
  <c r="AC1298" i="1"/>
  <c r="AF1298" i="1" s="1"/>
  <c r="AM1298" i="1"/>
  <c r="AN1298" i="1" s="1"/>
  <c r="AC1586" i="1"/>
  <c r="AF1586" i="1" s="1"/>
  <c r="AM1586" i="1"/>
  <c r="AN1586" i="1" s="1"/>
  <c r="AC1730" i="1"/>
  <c r="AF1730" i="1" s="1"/>
  <c r="AM1730" i="1"/>
  <c r="AN1730" i="1" s="1"/>
  <c r="AH896" i="1"/>
  <c r="AM896" i="1"/>
  <c r="AC1079" i="1"/>
  <c r="AF1079" i="1" s="1"/>
  <c r="AM1079" i="1"/>
  <c r="AN1079" i="1" s="1"/>
  <c r="AC1323" i="1"/>
  <c r="AF1323" i="1" s="1"/>
  <c r="AM1323" i="1"/>
  <c r="AN1323" i="1" s="1"/>
  <c r="AC1171" i="1"/>
  <c r="AF1171" i="1" s="1"/>
  <c r="AM1171" i="1"/>
  <c r="AN1171" i="1" s="1"/>
  <c r="AC1723" i="1"/>
  <c r="AF1723" i="1" s="1"/>
  <c r="AM1723" i="1"/>
  <c r="AN1723" i="1" s="1"/>
  <c r="AC1117" i="1"/>
  <c r="AF1117" i="1" s="1"/>
  <c r="AM1117" i="1"/>
  <c r="AN1117" i="1" s="1"/>
  <c r="AC1261" i="1"/>
  <c r="AF1261" i="1" s="1"/>
  <c r="AM1261" i="1"/>
  <c r="AN1261" i="1" s="1"/>
  <c r="AH1405" i="1"/>
  <c r="AM1405" i="1"/>
  <c r="AC1549" i="1"/>
  <c r="AF1549" i="1" s="1"/>
  <c r="AM1549" i="1"/>
  <c r="AN1549" i="1" s="1"/>
  <c r="AC1693" i="1"/>
  <c r="AF1693" i="1" s="1"/>
  <c r="AM1693" i="1"/>
  <c r="AN1693" i="1" s="1"/>
  <c r="AC1395" i="1"/>
  <c r="AF1395" i="1" s="1"/>
  <c r="AM1395" i="1"/>
  <c r="AN1395" i="1" s="1"/>
  <c r="AC1539" i="1"/>
  <c r="AF1539" i="1" s="1"/>
  <c r="AM1539" i="1"/>
  <c r="AC1223" i="1"/>
  <c r="AF1223" i="1" s="1"/>
  <c r="AM1223" i="1"/>
  <c r="AN1223" i="1" s="1"/>
  <c r="AC1599" i="1"/>
  <c r="AF1599" i="1" s="1"/>
  <c r="AM1599" i="1"/>
  <c r="AN1599" i="1" s="1"/>
  <c r="AH55" i="1"/>
  <c r="AM55" i="1"/>
  <c r="AH199" i="1"/>
  <c r="AM199" i="1"/>
  <c r="AH343" i="1"/>
  <c r="AM343" i="1"/>
  <c r="AC787" i="1"/>
  <c r="AF787" i="1" s="1"/>
  <c r="AM787" i="1"/>
  <c r="AN787" i="1" s="1"/>
  <c r="AH258" i="1"/>
  <c r="AM258" i="1"/>
  <c r="AH690" i="1"/>
  <c r="AM690" i="1"/>
  <c r="AC834" i="1"/>
  <c r="AF834" i="1" s="1"/>
  <c r="AM834" i="1"/>
  <c r="AN834" i="1" s="1"/>
  <c r="AH978" i="1"/>
  <c r="AM978" i="1"/>
  <c r="AH1122" i="1"/>
  <c r="AM1122" i="1"/>
  <c r="AC1266" i="1"/>
  <c r="AF1266" i="1" s="1"/>
  <c r="AM1266" i="1"/>
  <c r="AN1266" i="1" s="1"/>
  <c r="AH1410" i="1"/>
  <c r="AM1410" i="1"/>
  <c r="AC1554" i="1"/>
  <c r="AF1554" i="1" s="1"/>
  <c r="AM1554" i="1"/>
  <c r="AN1554" i="1" s="1"/>
  <c r="AC1040" i="1"/>
  <c r="AF1040" i="1" s="1"/>
  <c r="AM1040" i="1"/>
  <c r="AN1040" i="1" s="1"/>
  <c r="AC1050" i="1"/>
  <c r="AF1050" i="1" s="1"/>
  <c r="AM1050" i="1"/>
  <c r="AN1050" i="1" s="1"/>
  <c r="AC1338" i="1"/>
  <c r="AF1338" i="1" s="1"/>
  <c r="AM1338" i="1"/>
  <c r="AN1338" i="1" s="1"/>
  <c r="AH1782" i="1"/>
  <c r="AM1782" i="1"/>
  <c r="AH1055" i="1"/>
  <c r="AM1055" i="1"/>
  <c r="AC1560" i="1"/>
  <c r="AF1560" i="1" s="1"/>
  <c r="AM1560" i="1"/>
  <c r="AN1560" i="1" s="1"/>
  <c r="AC1590" i="1"/>
  <c r="AF1590" i="1" s="1"/>
  <c r="AM1590" i="1"/>
  <c r="AN1590" i="1" s="1"/>
  <c r="AC17" i="1"/>
  <c r="AF17" i="1" s="1"/>
  <c r="AM17" i="1"/>
  <c r="AN17" i="1" s="1"/>
  <c r="AC970" i="1"/>
  <c r="AF970" i="1" s="1"/>
  <c r="AM970" i="1"/>
  <c r="AN970" i="1" s="1"/>
  <c r="AC839" i="1"/>
  <c r="AF839" i="1" s="1"/>
  <c r="AM839" i="1"/>
  <c r="AN839" i="1" s="1"/>
  <c r="AC972" i="1"/>
  <c r="AF972" i="1" s="1"/>
  <c r="AM972" i="1"/>
  <c r="AN972" i="1" s="1"/>
  <c r="AM1632" i="1"/>
  <c r="AC1048" i="1"/>
  <c r="AF1048" i="1" s="1"/>
  <c r="AM1048" i="1"/>
  <c r="AN1048" i="1" s="1"/>
  <c r="AC1049" i="1"/>
  <c r="AF1049" i="1" s="1"/>
  <c r="AM1049" i="1"/>
  <c r="AN1049" i="1" s="1"/>
  <c r="AC1662" i="1"/>
  <c r="AF1662" i="1" s="1"/>
  <c r="AM1662" i="1"/>
  <c r="AN1662" i="1" s="1"/>
  <c r="AM885" i="1"/>
  <c r="AC1173" i="1"/>
  <c r="AF1173" i="1" s="1"/>
  <c r="AM1173" i="1"/>
  <c r="AN1173" i="1" s="1"/>
  <c r="AC1317" i="1"/>
  <c r="AF1317" i="1" s="1"/>
  <c r="AM1317" i="1"/>
  <c r="AN1317" i="1" s="1"/>
  <c r="AC1683" i="1"/>
  <c r="AF1683" i="1" s="1"/>
  <c r="AM1683" i="1"/>
  <c r="AN1683" i="1" s="1"/>
  <c r="AC1637" i="1"/>
  <c r="AF1637" i="1" s="1"/>
  <c r="AM1637" i="1"/>
  <c r="AN1637" i="1" s="1"/>
  <c r="AH1136" i="1"/>
  <c r="AM1136" i="1"/>
  <c r="AC1280" i="1"/>
  <c r="AF1280" i="1" s="1"/>
  <c r="AM1280" i="1"/>
  <c r="AN1280" i="1" s="1"/>
  <c r="AH1424" i="1"/>
  <c r="AM1424" i="1"/>
  <c r="AC1568" i="1"/>
  <c r="AF1568" i="1" s="1"/>
  <c r="AM1568" i="1"/>
  <c r="AN1568" i="1" s="1"/>
  <c r="AC1712" i="1"/>
  <c r="AF1712" i="1" s="1"/>
  <c r="AM1712" i="1"/>
  <c r="AN1712" i="1" s="1"/>
  <c r="AC793" i="1"/>
  <c r="AF793" i="1" s="1"/>
  <c r="AM793" i="1"/>
  <c r="AN793" i="1" s="1"/>
  <c r="AM937" i="1"/>
  <c r="AH398" i="1"/>
  <c r="AM398" i="1"/>
  <c r="AC830" i="1"/>
  <c r="AF830" i="1" s="1"/>
  <c r="AM830" i="1"/>
  <c r="AN830" i="1" s="1"/>
  <c r="AH974" i="1"/>
  <c r="AM974" i="1"/>
  <c r="AC903" i="1"/>
  <c r="AF903" i="1" s="1"/>
  <c r="AM903" i="1"/>
  <c r="AN903" i="1" s="1"/>
  <c r="AC1047" i="1"/>
  <c r="AF1047" i="1" s="1"/>
  <c r="AM1047" i="1"/>
  <c r="AN1047" i="1" s="1"/>
  <c r="AC1191" i="1"/>
  <c r="AF1191" i="1" s="1"/>
  <c r="AM1191" i="1"/>
  <c r="AN1191" i="1" s="1"/>
  <c r="AH46" i="1"/>
  <c r="AM46" i="1"/>
  <c r="AH622" i="1"/>
  <c r="AM622" i="1"/>
  <c r="AC1339" i="1"/>
  <c r="AF1339" i="1" s="1"/>
  <c r="AM1339" i="1"/>
  <c r="AN1339" i="1" s="1"/>
  <c r="AC1627" i="1"/>
  <c r="AF1627" i="1" s="1"/>
  <c r="AM1627" i="1"/>
  <c r="AN1627" i="1" s="1"/>
  <c r="AC1166" i="1"/>
  <c r="AF1166" i="1" s="1"/>
  <c r="AM1166" i="1"/>
  <c r="AN1166" i="1" s="1"/>
  <c r="AC1310" i="1"/>
  <c r="AF1310" i="1" s="1"/>
  <c r="AM1310" i="1"/>
  <c r="AN1310" i="1" s="1"/>
  <c r="AH1454" i="1"/>
  <c r="AM1454" i="1"/>
  <c r="AC1598" i="1"/>
  <c r="AF1598" i="1" s="1"/>
  <c r="AM1598" i="1"/>
  <c r="AN1598" i="1" s="1"/>
  <c r="AH1742" i="1"/>
  <c r="AM1742" i="1"/>
  <c r="AH44" i="1"/>
  <c r="AM44" i="1"/>
  <c r="AH332" i="1"/>
  <c r="AM332" i="1"/>
  <c r="AH908" i="1"/>
  <c r="AM908" i="1"/>
  <c r="AC12" i="1"/>
  <c r="AF12" i="1" s="1"/>
  <c r="AM12" i="1"/>
  <c r="AN12" i="1" s="1"/>
  <c r="AC1335" i="1"/>
  <c r="AF1335" i="1" s="1"/>
  <c r="AM1335" i="1"/>
  <c r="AN1335" i="1" s="1"/>
  <c r="AC1183" i="1"/>
  <c r="AF1183" i="1" s="1"/>
  <c r="AM1183" i="1"/>
  <c r="AN1183" i="1" s="1"/>
  <c r="AH1735" i="1"/>
  <c r="AM1735" i="1"/>
  <c r="AN1735" i="1" s="1"/>
  <c r="AH1129" i="1"/>
  <c r="AM1129" i="1"/>
  <c r="AC1273" i="1"/>
  <c r="AF1273" i="1" s="1"/>
  <c r="AM1273" i="1"/>
  <c r="AN1273" i="1" s="1"/>
  <c r="AC1561" i="1"/>
  <c r="AF1561" i="1" s="1"/>
  <c r="AM1561" i="1"/>
  <c r="AN1561" i="1" s="1"/>
  <c r="AC1705" i="1"/>
  <c r="AF1705" i="1" s="1"/>
  <c r="AM1705" i="1"/>
  <c r="AN1705" i="1" s="1"/>
  <c r="AH1407" i="1"/>
  <c r="AM1407" i="1"/>
  <c r="AC28" i="1"/>
  <c r="AF28" i="1" s="1"/>
  <c r="AM28" i="1"/>
  <c r="AN28" i="1" s="1"/>
  <c r="AH42" i="1"/>
  <c r="AM42" i="1"/>
  <c r="AC1295" i="1"/>
  <c r="AF1295" i="1" s="1"/>
  <c r="AM1295" i="1"/>
  <c r="AN1295" i="1" s="1"/>
  <c r="AC1611" i="1"/>
  <c r="AF1611" i="1" s="1"/>
  <c r="AM1611" i="1"/>
  <c r="AN1611" i="1" s="1"/>
  <c r="AH67" i="1"/>
  <c r="AM67" i="1"/>
  <c r="AH799" i="1"/>
  <c r="AM799" i="1"/>
  <c r="AC943" i="1"/>
  <c r="AF943" i="1" s="1"/>
  <c r="AM943" i="1"/>
  <c r="AN943" i="1" s="1"/>
  <c r="AH414" i="1"/>
  <c r="AM414" i="1"/>
  <c r="AH558" i="1"/>
  <c r="AM558" i="1"/>
  <c r="AC846" i="1"/>
  <c r="AF846" i="1" s="1"/>
  <c r="AM846" i="1"/>
  <c r="AN846" i="1" s="1"/>
  <c r="AH1134" i="1"/>
  <c r="AM1134" i="1"/>
  <c r="AC1278" i="1"/>
  <c r="AF1278" i="1" s="1"/>
  <c r="AM1278" i="1"/>
  <c r="AN1278" i="1" s="1"/>
  <c r="AC1422" i="1"/>
  <c r="AF1422" i="1" s="1"/>
  <c r="AM1422" i="1"/>
  <c r="AN1422" i="1" s="1"/>
  <c r="AC1566" i="1"/>
  <c r="AF1566" i="1" s="1"/>
  <c r="AM1566" i="1"/>
  <c r="AN1566" i="1" s="1"/>
  <c r="AC1619" i="1"/>
  <c r="AF1619" i="1" s="1"/>
  <c r="AM1619" i="1"/>
  <c r="AN1619" i="1" s="1"/>
  <c r="AC1044" i="1"/>
  <c r="AF1044" i="1" s="1"/>
  <c r="AM1044" i="1"/>
  <c r="AN1044" i="1" s="1"/>
  <c r="AC1120" i="1"/>
  <c r="AF1120" i="1" s="1"/>
  <c r="AM1120" i="1"/>
  <c r="AN1120" i="1" s="1"/>
  <c r="AC1565" i="1"/>
  <c r="AF1565" i="1" s="1"/>
  <c r="AM1565" i="1"/>
  <c r="AN1565" i="1" s="1"/>
  <c r="AC1245" i="1"/>
  <c r="AF1245" i="1" s="1"/>
  <c r="AM1245" i="1"/>
  <c r="AN1245" i="1" s="1"/>
  <c r="AH1787" i="1"/>
  <c r="AH721" i="1"/>
  <c r="AM721" i="1"/>
  <c r="AH1402" i="1"/>
  <c r="AM1402" i="1"/>
  <c r="AH1139" i="1"/>
  <c r="AM1139" i="1"/>
  <c r="AC828" i="1"/>
  <c r="AF828" i="1" s="1"/>
  <c r="AM828" i="1"/>
  <c r="AH905" i="1"/>
  <c r="AM905" i="1"/>
  <c r="AN905" i="1" s="1"/>
  <c r="AC1193" i="1"/>
  <c r="AF1193" i="1" s="1"/>
  <c r="AM1193" i="1"/>
  <c r="AN1193" i="1" s="1"/>
  <c r="AC1337" i="1"/>
  <c r="AF1337" i="1" s="1"/>
  <c r="AM1337" i="1"/>
  <c r="AN1337" i="1" s="1"/>
  <c r="AC1661" i="1"/>
  <c r="AF1661" i="1" s="1"/>
  <c r="AM1661" i="1"/>
  <c r="AN1661" i="1" s="1"/>
  <c r="AH515" i="1"/>
  <c r="AM515" i="1"/>
  <c r="AH144" i="1"/>
  <c r="AM144" i="1"/>
  <c r="AC29" i="1"/>
  <c r="AF29" i="1" s="1"/>
  <c r="AM29" i="1"/>
  <c r="AN29" i="1" s="1"/>
  <c r="AH329" i="1"/>
  <c r="AM329" i="1"/>
  <c r="AH982" i="1"/>
  <c r="AM982" i="1"/>
  <c r="AC1126" i="1"/>
  <c r="AF1126" i="1" s="1"/>
  <c r="AM1126" i="1"/>
  <c r="AN1126" i="1" s="1"/>
  <c r="AC1270" i="1"/>
  <c r="AF1270" i="1" s="1"/>
  <c r="AM1270" i="1"/>
  <c r="AN1270" i="1" s="1"/>
  <c r="AC1558" i="1"/>
  <c r="AF1558" i="1" s="1"/>
  <c r="AM1558" i="1"/>
  <c r="AN1558" i="1" s="1"/>
  <c r="AH707" i="1"/>
  <c r="AM707" i="1"/>
  <c r="AC851" i="1"/>
  <c r="AF851" i="1" s="1"/>
  <c r="AM851" i="1"/>
  <c r="AN851" i="1" s="1"/>
  <c r="AC1163" i="1"/>
  <c r="AF1163" i="1" s="1"/>
  <c r="AM1163" i="1"/>
  <c r="AN1163" i="1" s="1"/>
  <c r="AC1331" i="1"/>
  <c r="AF1331" i="1" s="1"/>
  <c r="AM1331" i="1"/>
  <c r="AN1331" i="1" s="1"/>
  <c r="AC1511" i="1"/>
  <c r="AF1511" i="1" s="1"/>
  <c r="AM1511" i="1"/>
  <c r="AN1511" i="1" s="1"/>
  <c r="AC1703" i="1"/>
  <c r="AF1703" i="1" s="1"/>
  <c r="AM1703" i="1"/>
  <c r="AN1703" i="1" s="1"/>
  <c r="AC840" i="1"/>
  <c r="AF840" i="1" s="1"/>
  <c r="AM840" i="1"/>
  <c r="AN840" i="1" s="1"/>
  <c r="AH984" i="1"/>
  <c r="AM984" i="1"/>
  <c r="AH1140" i="1"/>
  <c r="AM1140" i="1"/>
  <c r="AC1320" i="1"/>
  <c r="AF1320" i="1" s="1"/>
  <c r="AM1320" i="1"/>
  <c r="AN1320" i="1" s="1"/>
  <c r="AC1500" i="1"/>
  <c r="AF1500" i="1" s="1"/>
  <c r="AM1500" i="1"/>
  <c r="AN1500" i="1" s="1"/>
  <c r="AC1644" i="1"/>
  <c r="AF1644" i="1" s="1"/>
  <c r="AM1644" i="1"/>
  <c r="AN1644" i="1" s="1"/>
  <c r="AH1788" i="1"/>
  <c r="AM1788" i="1"/>
  <c r="AC916" i="1"/>
  <c r="AF916" i="1" s="1"/>
  <c r="AM916" i="1"/>
  <c r="AN916" i="1" s="1"/>
  <c r="AH1060" i="1"/>
  <c r="AM1060" i="1"/>
  <c r="AC773" i="1"/>
  <c r="AF773" i="1" s="1"/>
  <c r="AM773" i="1"/>
  <c r="AC917" i="1"/>
  <c r="AF917" i="1" s="1"/>
  <c r="AM917" i="1"/>
  <c r="AN917" i="1" s="1"/>
  <c r="AH1061" i="1"/>
  <c r="AM1061" i="1"/>
  <c r="AC1205" i="1"/>
  <c r="AF1205" i="1" s="1"/>
  <c r="AM1205" i="1"/>
  <c r="AN1205" i="1" s="1"/>
  <c r="AC1349" i="1"/>
  <c r="AF1349" i="1" s="1"/>
  <c r="AM1349" i="1"/>
  <c r="AN1349" i="1" s="1"/>
  <c r="AC1493" i="1"/>
  <c r="AF1493" i="1" s="1"/>
  <c r="AM1493" i="1"/>
  <c r="AN1493" i="1" s="1"/>
  <c r="AC1685" i="1"/>
  <c r="AF1685" i="1" s="1"/>
  <c r="AM1685" i="1"/>
  <c r="AN1685" i="1" s="1"/>
  <c r="AC1674" i="1"/>
  <c r="AF1674" i="1" s="1"/>
  <c r="AM1674" i="1"/>
  <c r="AN1674" i="1" s="1"/>
  <c r="AH897" i="1"/>
  <c r="AM897" i="1"/>
  <c r="AC1041" i="1"/>
  <c r="AF1041" i="1" s="1"/>
  <c r="AM1041" i="1"/>
  <c r="AN1041" i="1" s="1"/>
  <c r="AC1185" i="1"/>
  <c r="AF1185" i="1" s="1"/>
  <c r="AM1185" i="1"/>
  <c r="AN1185" i="1" s="1"/>
  <c r="AC1329" i="1"/>
  <c r="AF1329" i="1" s="1"/>
  <c r="AM1329" i="1"/>
  <c r="AN1329" i="1" s="1"/>
  <c r="AC1617" i="1"/>
  <c r="AF1617" i="1" s="1"/>
  <c r="AM1617" i="1"/>
  <c r="AN1617" i="1" s="1"/>
  <c r="AC1761" i="1"/>
  <c r="AF1761" i="1" s="1"/>
  <c r="AM1761" i="1"/>
  <c r="AN1761" i="1" s="1"/>
  <c r="AC1762" i="1"/>
  <c r="AF1762" i="1" s="1"/>
  <c r="AM1762" i="1"/>
  <c r="AN1762" i="1" s="1"/>
  <c r="AC1695" i="1"/>
  <c r="AF1695" i="1" s="1"/>
  <c r="AM1695" i="1"/>
  <c r="AN1695" i="1" s="1"/>
  <c r="AC1709" i="1"/>
  <c r="AF1709" i="1" s="1"/>
  <c r="AM1709" i="1"/>
  <c r="AN1709" i="1" s="1"/>
  <c r="AC1292" i="1"/>
  <c r="AF1292" i="1" s="1"/>
  <c r="AM1292" i="1"/>
  <c r="AN1292" i="1" s="1"/>
  <c r="AH1436" i="1"/>
  <c r="AM1436" i="1"/>
  <c r="AC1580" i="1"/>
  <c r="AF1580" i="1" s="1"/>
  <c r="AM1580" i="1"/>
  <c r="AN1580" i="1" s="1"/>
  <c r="AC1724" i="1"/>
  <c r="AF1724" i="1" s="1"/>
  <c r="AM1724" i="1"/>
  <c r="AN1724" i="1" s="1"/>
  <c r="AH85" i="1"/>
  <c r="AM85" i="1"/>
  <c r="AH517" i="1"/>
  <c r="AM517" i="1"/>
  <c r="AC949" i="1"/>
  <c r="AF949" i="1" s="1"/>
  <c r="AM949" i="1"/>
  <c r="AN949" i="1" s="1"/>
  <c r="AH266" i="1"/>
  <c r="AM266" i="1"/>
  <c r="AC842" i="1"/>
  <c r="AF842" i="1" s="1"/>
  <c r="AM842" i="1"/>
  <c r="AN842" i="1" s="1"/>
  <c r="AH986" i="1"/>
  <c r="AM986" i="1"/>
  <c r="AC915" i="1"/>
  <c r="AF915" i="1" s="1"/>
  <c r="AM915" i="1"/>
  <c r="AN915" i="1" s="1"/>
  <c r="AH1059" i="1"/>
  <c r="AM1059" i="1"/>
  <c r="AC1203" i="1"/>
  <c r="AF1203" i="1" s="1"/>
  <c r="AM1203" i="1"/>
  <c r="AN1203" i="1" s="1"/>
  <c r="AH202" i="1"/>
  <c r="AM202" i="1"/>
  <c r="AC1351" i="1"/>
  <c r="AF1351" i="1" s="1"/>
  <c r="AM1351" i="1"/>
  <c r="AN1351" i="1" s="1"/>
  <c r="AC1495" i="1"/>
  <c r="AF1495" i="1" s="1"/>
  <c r="AM1495" i="1"/>
  <c r="AN1495" i="1" s="1"/>
  <c r="AC1639" i="1"/>
  <c r="AF1639" i="1" s="1"/>
  <c r="AM1639" i="1"/>
  <c r="AN1639" i="1" s="1"/>
  <c r="AC1178" i="1"/>
  <c r="AF1178" i="1" s="1"/>
  <c r="AM1178" i="1"/>
  <c r="AN1178" i="1" s="1"/>
  <c r="AC1322" i="1"/>
  <c r="AF1322" i="1" s="1"/>
  <c r="AM1322" i="1"/>
  <c r="AN1322" i="1" s="1"/>
  <c r="AC1610" i="1"/>
  <c r="AF1610" i="1" s="1"/>
  <c r="AM1610" i="1"/>
  <c r="AN1610" i="1" s="1"/>
  <c r="AH56" i="1"/>
  <c r="AM56" i="1"/>
  <c r="AH200" i="1"/>
  <c r="AM200" i="1"/>
  <c r="AM344" i="1"/>
  <c r="AC776" i="1"/>
  <c r="AF776" i="1" s="1"/>
  <c r="AM776" i="1"/>
  <c r="AN776" i="1" s="1"/>
  <c r="AC920" i="1"/>
  <c r="AF920" i="1" s="1"/>
  <c r="AM920" i="1"/>
  <c r="AN920" i="1" s="1"/>
  <c r="AH985" i="1"/>
  <c r="AM985" i="1"/>
  <c r="AC1347" i="1"/>
  <c r="AF1347" i="1" s="1"/>
  <c r="AM1347" i="1"/>
  <c r="AN1347" i="1" s="1"/>
  <c r="AC1039" i="1"/>
  <c r="AF1039" i="1" s="1"/>
  <c r="AM1039" i="1"/>
  <c r="AN1039" i="1" s="1"/>
  <c r="AC1195" i="1"/>
  <c r="AF1195" i="1" s="1"/>
  <c r="AM1195" i="1"/>
  <c r="AN1195" i="1" s="1"/>
  <c r="AC1285" i="1"/>
  <c r="AF1285" i="1" s="1"/>
  <c r="AM1285" i="1"/>
  <c r="AN1285" i="1" s="1"/>
  <c r="AC1429" i="1"/>
  <c r="AF1429" i="1" s="1"/>
  <c r="AM1429" i="1"/>
  <c r="AC1573" i="1"/>
  <c r="AF1573" i="1" s="1"/>
  <c r="AM1573" i="1"/>
  <c r="AN1573" i="1" s="1"/>
  <c r="AC1717" i="1"/>
  <c r="AF1717" i="1" s="1"/>
  <c r="AM1717" i="1"/>
  <c r="AN1717" i="1" s="1"/>
  <c r="AH40" i="1"/>
  <c r="AI40" i="1" s="1"/>
  <c r="AM40" i="1"/>
  <c r="AH54" i="1"/>
  <c r="AM54" i="1"/>
  <c r="AC1623" i="1"/>
  <c r="AF1623" i="1" s="1"/>
  <c r="AM1623" i="1"/>
  <c r="AN1623" i="1" s="1"/>
  <c r="AH367" i="1"/>
  <c r="AM367" i="1"/>
  <c r="AC811" i="1"/>
  <c r="AF811" i="1" s="1"/>
  <c r="AM811" i="1"/>
  <c r="AN811" i="1" s="1"/>
  <c r="AH955" i="1"/>
  <c r="AM955" i="1"/>
  <c r="AH714" i="1"/>
  <c r="AM714" i="1"/>
  <c r="AC858" i="1"/>
  <c r="AF858" i="1" s="1"/>
  <c r="AM858" i="1"/>
  <c r="AN858" i="1" s="1"/>
  <c r="AC1290" i="1"/>
  <c r="AF1290" i="1" s="1"/>
  <c r="AM1290" i="1"/>
  <c r="AN1290" i="1" s="1"/>
  <c r="AH1434" i="1"/>
  <c r="AM1434" i="1"/>
  <c r="AC1578" i="1"/>
  <c r="AF1578" i="1" s="1"/>
  <c r="AM1578" i="1"/>
  <c r="AN1578" i="1" s="1"/>
  <c r="AC1189" i="1"/>
  <c r="AF1189" i="1" s="1"/>
  <c r="AM1189" i="1"/>
  <c r="AN1189" i="1" s="1"/>
  <c r="AH415" i="1"/>
  <c r="AM415" i="1"/>
  <c r="AH60" i="1"/>
  <c r="AM60" i="1"/>
  <c r="AC886" i="1"/>
  <c r="AF886" i="1" s="1"/>
  <c r="AM886" i="1"/>
  <c r="AC1583" i="1"/>
  <c r="AF1583" i="1" s="1"/>
  <c r="AM1583" i="1"/>
  <c r="AN1583" i="1" s="1"/>
  <c r="AC832" i="1"/>
  <c r="AF832" i="1" s="1"/>
  <c r="AM832" i="1"/>
  <c r="AN832" i="1" s="1"/>
  <c r="AH1409" i="1"/>
  <c r="AM1409" i="1"/>
  <c r="AH957" i="1"/>
  <c r="AM957" i="1"/>
  <c r="AH910" i="1"/>
  <c r="AM910" i="1"/>
  <c r="AH71" i="1"/>
  <c r="AM71" i="1"/>
  <c r="AH375" i="1"/>
  <c r="AM375" i="1"/>
  <c r="AH605" i="1"/>
  <c r="AM605" i="1"/>
  <c r="AH1114" i="1"/>
  <c r="AM1114" i="1"/>
  <c r="AC1546" i="1"/>
  <c r="AF1546" i="1" s="1"/>
  <c r="AM1546" i="1"/>
  <c r="AN1546" i="1" s="1"/>
  <c r="AH983" i="1"/>
  <c r="AM983" i="1"/>
  <c r="AC1499" i="1"/>
  <c r="AF1499" i="1" s="1"/>
  <c r="AM1499" i="1"/>
  <c r="AN1499" i="1" s="1"/>
  <c r="AC1308" i="1"/>
  <c r="AF1308" i="1" s="1"/>
  <c r="AM1308" i="1"/>
  <c r="AN1308" i="1" s="1"/>
  <c r="AC904" i="1"/>
  <c r="AF904" i="1" s="1"/>
  <c r="AM904" i="1"/>
  <c r="AN904" i="1" s="1"/>
  <c r="AC1605" i="1"/>
  <c r="AF1605" i="1" s="1"/>
  <c r="AM1605" i="1"/>
  <c r="AN1605" i="1" s="1"/>
  <c r="AH45" i="1"/>
  <c r="AM45" i="1"/>
  <c r="AH333" i="1"/>
  <c r="AM333" i="1"/>
  <c r="AH197" i="1"/>
  <c r="AM197" i="1"/>
  <c r="AC838" i="1"/>
  <c r="AF838" i="1" s="1"/>
  <c r="AM838" i="1"/>
  <c r="AN838" i="1" s="1"/>
  <c r="AH1138" i="1"/>
  <c r="AM1138" i="1"/>
  <c r="AH1426" i="1"/>
  <c r="AM1426" i="1"/>
  <c r="AC1570" i="1"/>
  <c r="AF1570" i="1" s="1"/>
  <c r="AM1570" i="1"/>
  <c r="AN1570" i="1" s="1"/>
  <c r="AC863" i="1"/>
  <c r="AF863" i="1" s="1"/>
  <c r="AM863" i="1"/>
  <c r="AN863" i="1" s="1"/>
  <c r="AC1175" i="1"/>
  <c r="AF1175" i="1" s="1"/>
  <c r="AM1175" i="1"/>
  <c r="AN1175" i="1" s="1"/>
  <c r="AC1343" i="1"/>
  <c r="AF1343" i="1" s="1"/>
  <c r="AM1343" i="1"/>
  <c r="AN1343" i="1" s="1"/>
  <c r="AC1523" i="1"/>
  <c r="AF1523" i="1" s="1"/>
  <c r="AM1523" i="1"/>
  <c r="AN1523" i="1" s="1"/>
  <c r="AC1715" i="1"/>
  <c r="AF1715" i="1" s="1"/>
  <c r="AM1715" i="1"/>
  <c r="AN1715" i="1" s="1"/>
  <c r="AC852" i="1"/>
  <c r="AF852" i="1" s="1"/>
  <c r="AM852" i="1"/>
  <c r="AN852" i="1" s="1"/>
  <c r="AC1164" i="1"/>
  <c r="AF1164" i="1" s="1"/>
  <c r="AM1164" i="1"/>
  <c r="AN1164" i="1" s="1"/>
  <c r="AC1332" i="1"/>
  <c r="AF1332" i="1" s="1"/>
  <c r="AM1332" i="1"/>
  <c r="AN1332" i="1" s="1"/>
  <c r="AC1512" i="1"/>
  <c r="AF1512" i="1" s="1"/>
  <c r="AM1512" i="1"/>
  <c r="AN1512" i="1" s="1"/>
  <c r="AC1656" i="1"/>
  <c r="AF1656" i="1" s="1"/>
  <c r="AM1656" i="1"/>
  <c r="AN1656" i="1" s="1"/>
  <c r="AC784" i="1"/>
  <c r="AF784" i="1" s="1"/>
  <c r="AM784" i="1"/>
  <c r="AN784" i="1" s="1"/>
  <c r="AH928" i="1"/>
  <c r="AM928" i="1"/>
  <c r="AC785" i="1"/>
  <c r="AF785" i="1" s="1"/>
  <c r="AM785" i="1"/>
  <c r="AN785" i="1" s="1"/>
  <c r="AH929" i="1"/>
  <c r="AM929" i="1"/>
  <c r="AC1217" i="1"/>
  <c r="AF1217" i="1" s="1"/>
  <c r="AM1217" i="1"/>
  <c r="AN1217" i="1" s="1"/>
  <c r="AH1361" i="1"/>
  <c r="AM1361" i="1"/>
  <c r="AC1505" i="1"/>
  <c r="AF1505" i="1" s="1"/>
  <c r="AM1505" i="1"/>
  <c r="AN1505" i="1" s="1"/>
  <c r="AC1697" i="1"/>
  <c r="AF1697" i="1" s="1"/>
  <c r="AM1697" i="1"/>
  <c r="AN1697" i="1" s="1"/>
  <c r="AC1686" i="1"/>
  <c r="AF1686" i="1" s="1"/>
  <c r="AM1686" i="1"/>
  <c r="AN1686" i="1" s="1"/>
  <c r="AH909" i="1"/>
  <c r="AM909" i="1"/>
  <c r="AH1053" i="1"/>
  <c r="AM1053" i="1"/>
  <c r="AC1197" i="1"/>
  <c r="AF1197" i="1" s="1"/>
  <c r="AM1197" i="1"/>
  <c r="AN1197" i="1" s="1"/>
  <c r="AC1341" i="1"/>
  <c r="AF1341" i="1" s="1"/>
  <c r="AM1341" i="1"/>
  <c r="AN1341" i="1" s="1"/>
  <c r="AC1629" i="1"/>
  <c r="AF1629" i="1" s="1"/>
  <c r="AM1629" i="1"/>
  <c r="AN1629" i="1" s="1"/>
  <c r="AH1773" i="1"/>
  <c r="AM1773" i="1"/>
  <c r="AH1774" i="1"/>
  <c r="AM1774" i="1"/>
  <c r="AC1707" i="1"/>
  <c r="AF1707" i="1" s="1"/>
  <c r="AM1707" i="1"/>
  <c r="AN1707" i="1" s="1"/>
  <c r="AC1160" i="1"/>
  <c r="AF1160" i="1" s="1"/>
  <c r="AM1160" i="1"/>
  <c r="AC1304" i="1"/>
  <c r="AF1304" i="1" s="1"/>
  <c r="AM1304" i="1"/>
  <c r="AN1304" i="1" s="1"/>
  <c r="AC1592" i="1"/>
  <c r="AF1592" i="1" s="1"/>
  <c r="AM1592" i="1"/>
  <c r="AN1592" i="1" s="1"/>
  <c r="AH1736" i="1"/>
  <c r="AM1736" i="1"/>
  <c r="AH241" i="1"/>
  <c r="AM241" i="1"/>
  <c r="AH673" i="1"/>
  <c r="AM673" i="1"/>
  <c r="AH817" i="1"/>
  <c r="AM817" i="1"/>
  <c r="AH961" i="1"/>
  <c r="AM961" i="1"/>
  <c r="AC854" i="1"/>
  <c r="AF854" i="1" s="1"/>
  <c r="AM854" i="1"/>
  <c r="AN854" i="1" s="1"/>
  <c r="AC783" i="1"/>
  <c r="AF783" i="1" s="1"/>
  <c r="AM783" i="1"/>
  <c r="AN783" i="1" s="1"/>
  <c r="AC927" i="1"/>
  <c r="AF927" i="1" s="1"/>
  <c r="AM927" i="1"/>
  <c r="AN927" i="1" s="1"/>
  <c r="AC1215" i="1"/>
  <c r="AF1215" i="1" s="1"/>
  <c r="AM1215" i="1"/>
  <c r="AN1215" i="1" s="1"/>
  <c r="AH70" i="1"/>
  <c r="AM70" i="1"/>
  <c r="AH1363" i="1"/>
  <c r="AM1363" i="1"/>
  <c r="AC1507" i="1"/>
  <c r="AF1507" i="1" s="1"/>
  <c r="AM1507" i="1"/>
  <c r="AN1507" i="1" s="1"/>
  <c r="AC1651" i="1"/>
  <c r="AF1651" i="1" s="1"/>
  <c r="AM1651" i="1"/>
  <c r="AN1651" i="1" s="1"/>
  <c r="AC1046" i="1"/>
  <c r="AF1046" i="1" s="1"/>
  <c r="AM1046" i="1"/>
  <c r="AN1046" i="1" s="1"/>
  <c r="AC1190" i="1"/>
  <c r="AF1190" i="1" s="1"/>
  <c r="AM1190" i="1"/>
  <c r="AN1190" i="1" s="1"/>
  <c r="AC1334" i="1"/>
  <c r="AF1334" i="1" s="1"/>
  <c r="AM1334" i="1"/>
  <c r="AN1334" i="1" s="1"/>
  <c r="AC1622" i="1"/>
  <c r="AF1622" i="1" s="1"/>
  <c r="AM1622" i="1"/>
  <c r="AN1622" i="1" s="1"/>
  <c r="AC1766" i="1"/>
  <c r="AF1766" i="1" s="1"/>
  <c r="AM1766" i="1"/>
  <c r="AN1766" i="1" s="1"/>
  <c r="AH68" i="1"/>
  <c r="AM68" i="1"/>
  <c r="AC788" i="1"/>
  <c r="AF788" i="1" s="1"/>
  <c r="AM788" i="1"/>
  <c r="AN788" i="1" s="1"/>
  <c r="AC932" i="1"/>
  <c r="AF932" i="1" s="1"/>
  <c r="AM932" i="1"/>
  <c r="AH1359" i="1"/>
  <c r="AM1359" i="1"/>
  <c r="AC1051" i="1"/>
  <c r="AF1051" i="1" s="1"/>
  <c r="AM1051" i="1"/>
  <c r="AN1051" i="1" s="1"/>
  <c r="AC1207" i="1"/>
  <c r="AF1207" i="1" s="1"/>
  <c r="AM1207" i="1"/>
  <c r="AN1207" i="1" s="1"/>
  <c r="AH1153" i="1"/>
  <c r="AM1153" i="1"/>
  <c r="AC1297" i="1"/>
  <c r="AF1297" i="1" s="1"/>
  <c r="AM1297" i="1"/>
  <c r="AN1297" i="1" s="1"/>
  <c r="AC1585" i="1"/>
  <c r="AF1585" i="1" s="1"/>
  <c r="AM1585" i="1"/>
  <c r="AN1585" i="1" s="1"/>
  <c r="AC1729" i="1"/>
  <c r="AF1729" i="1" s="1"/>
  <c r="AM1729" i="1"/>
  <c r="AN1729" i="1" s="1"/>
  <c r="AC1431" i="1"/>
  <c r="AF1431" i="1" s="1"/>
  <c r="AM1431" i="1"/>
  <c r="AN1431" i="1" s="1"/>
  <c r="AH66" i="1"/>
  <c r="AM66" i="1"/>
  <c r="AH1439" i="1"/>
  <c r="AM1439" i="1"/>
  <c r="AH91" i="1"/>
  <c r="AM91" i="1"/>
  <c r="AH523" i="1"/>
  <c r="AM523" i="1"/>
  <c r="AH438" i="1"/>
  <c r="AM438" i="1"/>
  <c r="AC870" i="1"/>
  <c r="AF870" i="1" s="1"/>
  <c r="AM870" i="1"/>
  <c r="AN870" i="1" s="1"/>
  <c r="AC1302" i="1"/>
  <c r="AF1302" i="1" s="1"/>
  <c r="AM1302" i="1"/>
  <c r="AN1302" i="1" s="1"/>
  <c r="AH1446" i="1"/>
  <c r="AM1446" i="1"/>
  <c r="AC1722" i="1"/>
  <c r="AF1722" i="1" s="1"/>
  <c r="AM1722" i="1"/>
  <c r="AN1722" i="1" s="1"/>
  <c r="AH559" i="1"/>
  <c r="AM559" i="1"/>
  <c r="AH237" i="1"/>
  <c r="AM237" i="1"/>
  <c r="AH287" i="1"/>
  <c r="AM287" i="1"/>
  <c r="AC15" i="1"/>
  <c r="AF15" i="1" s="1"/>
  <c r="AN15" i="1"/>
  <c r="AC1763" i="1"/>
  <c r="AF1763" i="1" s="1"/>
  <c r="AM1763" i="1"/>
  <c r="AN1763" i="1" s="1"/>
  <c r="AH976" i="1"/>
  <c r="AM976" i="1"/>
  <c r="AH813" i="1"/>
  <c r="AM813" i="1"/>
  <c r="AC865" i="1"/>
  <c r="AF865" i="1" s="1"/>
  <c r="AM865" i="1"/>
  <c r="AN865" i="1" s="1"/>
  <c r="AH814" i="1"/>
  <c r="AM814" i="1"/>
  <c r="AC1258" i="1"/>
  <c r="AF1258" i="1" s="1"/>
  <c r="AM1258" i="1"/>
  <c r="AN1258" i="1" s="1"/>
  <c r="AC1319" i="1"/>
  <c r="AF1319" i="1" s="1"/>
  <c r="AM1319" i="1"/>
  <c r="AN1319" i="1" s="1"/>
  <c r="AC1679" i="1"/>
  <c r="AF1679" i="1" s="1"/>
  <c r="AM1679" i="1"/>
  <c r="AN1679" i="1" s="1"/>
  <c r="AH1128" i="1"/>
  <c r="AM1128" i="1"/>
  <c r="AH1776" i="1"/>
  <c r="AM1776" i="1"/>
  <c r="AC1192" i="1"/>
  <c r="AF1192" i="1" s="1"/>
  <c r="AM1192" i="1"/>
  <c r="AN1192" i="1" s="1"/>
  <c r="AH671" i="1"/>
  <c r="AM671" i="1"/>
  <c r="AH41" i="1"/>
  <c r="AM41" i="1"/>
  <c r="AH341" i="1"/>
  <c r="AM341" i="1"/>
  <c r="AH682" i="1"/>
  <c r="AM682" i="1"/>
  <c r="AC1282" i="1"/>
  <c r="AF1282" i="1" s="1"/>
  <c r="AM1282" i="1"/>
  <c r="AN1282" i="1" s="1"/>
  <c r="AH57" i="1"/>
  <c r="AM57" i="1"/>
  <c r="AH201" i="1"/>
  <c r="AM201" i="1"/>
  <c r="AH395" i="1"/>
  <c r="AM395" i="1"/>
  <c r="AH539" i="1"/>
  <c r="AM539" i="1"/>
  <c r="AH312" i="1"/>
  <c r="AM312" i="1"/>
  <c r="AH555" i="1"/>
  <c r="AM555" i="1"/>
  <c r="AH65" i="1"/>
  <c r="AM65" i="1"/>
  <c r="AC694" i="1"/>
  <c r="AF694" i="1" s="1"/>
  <c r="AM694" i="1"/>
  <c r="AN694" i="1" s="1"/>
  <c r="AC850" i="1"/>
  <c r="AF850" i="1" s="1"/>
  <c r="AM850" i="1"/>
  <c r="AN850" i="1" s="1"/>
  <c r="AH1150" i="1"/>
  <c r="AM1150" i="1"/>
  <c r="AC1294" i="1"/>
  <c r="AF1294" i="1" s="1"/>
  <c r="AM1294" i="1"/>
  <c r="AN1294" i="1" s="1"/>
  <c r="AH1438" i="1"/>
  <c r="AM1438" i="1"/>
  <c r="AC1582" i="1"/>
  <c r="AF1582" i="1" s="1"/>
  <c r="AM1582" i="1"/>
  <c r="AN1582" i="1" s="1"/>
  <c r="AC875" i="1"/>
  <c r="AF875" i="1" s="1"/>
  <c r="AM875" i="1"/>
  <c r="AN875" i="1" s="1"/>
  <c r="AC1187" i="1"/>
  <c r="AF1187" i="1" s="1"/>
  <c r="AM1187" i="1"/>
  <c r="AN1187" i="1" s="1"/>
  <c r="AH1355" i="1"/>
  <c r="AM1355" i="1"/>
  <c r="AC1727" i="1"/>
  <c r="AF1727" i="1" s="1"/>
  <c r="AM1727" i="1"/>
  <c r="AN1727" i="1" s="1"/>
  <c r="AC864" i="1"/>
  <c r="AF864" i="1" s="1"/>
  <c r="AM864" i="1"/>
  <c r="AN864" i="1" s="1"/>
  <c r="AC1176" i="1"/>
  <c r="AF1176" i="1" s="1"/>
  <c r="AM1176" i="1"/>
  <c r="AN1176" i="1" s="1"/>
  <c r="AC1344" i="1"/>
  <c r="AF1344" i="1" s="1"/>
  <c r="AM1344" i="1"/>
  <c r="AN1344" i="1" s="1"/>
  <c r="AC1524" i="1"/>
  <c r="AF1524" i="1" s="1"/>
  <c r="AM1524" i="1"/>
  <c r="AN1524" i="1" s="1"/>
  <c r="AC1668" i="1"/>
  <c r="AF1668" i="1" s="1"/>
  <c r="AM1668" i="1"/>
  <c r="AN1668" i="1" s="1"/>
  <c r="AC796" i="1"/>
  <c r="AF796" i="1" s="1"/>
  <c r="AM796" i="1"/>
  <c r="AN796" i="1" s="1"/>
  <c r="AC1084" i="1"/>
  <c r="AF1084" i="1" s="1"/>
  <c r="AM1084" i="1"/>
  <c r="AN1084" i="1" s="1"/>
  <c r="AH797" i="1"/>
  <c r="AM797" i="1"/>
  <c r="AC1085" i="1"/>
  <c r="AF1085" i="1" s="1"/>
  <c r="AM1085" i="1"/>
  <c r="AN1085" i="1" s="1"/>
  <c r="AC1229" i="1"/>
  <c r="AF1229" i="1" s="1"/>
  <c r="AM1229" i="1"/>
  <c r="AN1229" i="1" s="1"/>
  <c r="AH1373" i="1"/>
  <c r="AM1373" i="1"/>
  <c r="AC1517" i="1"/>
  <c r="AF1517" i="1" s="1"/>
  <c r="AM1517" i="1"/>
  <c r="AN1517" i="1" s="1"/>
  <c r="AC1721" i="1"/>
  <c r="AF1721" i="1" s="1"/>
  <c r="AM1721" i="1"/>
  <c r="AN1721" i="1" s="1"/>
  <c r="AC1698" i="1"/>
  <c r="AF1698" i="1" s="1"/>
  <c r="AM1698" i="1"/>
  <c r="AN1698" i="1" s="1"/>
  <c r="AC777" i="1"/>
  <c r="AF777" i="1" s="1"/>
  <c r="AM777" i="1"/>
  <c r="AN777" i="1" s="1"/>
  <c r="AC921" i="1"/>
  <c r="AF921" i="1" s="1"/>
  <c r="AM921" i="1"/>
  <c r="AN921" i="1" s="1"/>
  <c r="AH1065" i="1"/>
  <c r="AM1065" i="1"/>
  <c r="AC1209" i="1"/>
  <c r="AF1209" i="1" s="1"/>
  <c r="AM1209" i="1"/>
  <c r="AN1209" i="1" s="1"/>
  <c r="AC1353" i="1"/>
  <c r="AF1353" i="1" s="1"/>
  <c r="AM1353" i="1"/>
  <c r="AN1353" i="1" s="1"/>
  <c r="AC1497" i="1"/>
  <c r="AF1497" i="1" s="1"/>
  <c r="AM1497" i="1"/>
  <c r="AN1497" i="1" s="1"/>
  <c r="AC1641" i="1"/>
  <c r="AF1641" i="1" s="1"/>
  <c r="AM1641" i="1"/>
  <c r="AN1641" i="1" s="1"/>
  <c r="AH1785" i="1"/>
  <c r="AM1785" i="1"/>
  <c r="AH1786" i="1"/>
  <c r="AM1786" i="1"/>
  <c r="AC1719" i="1"/>
  <c r="AF1719" i="1" s="1"/>
  <c r="AM1719" i="1"/>
  <c r="AN1719" i="1" s="1"/>
  <c r="AC1769" i="1"/>
  <c r="AM1769" i="1"/>
  <c r="AN1769" i="1" s="1"/>
  <c r="AC1172" i="1"/>
  <c r="AF1172" i="1" s="1"/>
  <c r="AM1172" i="1"/>
  <c r="AN1172" i="1" s="1"/>
  <c r="AC1316" i="1"/>
  <c r="AF1316" i="1" s="1"/>
  <c r="AM1316" i="1"/>
  <c r="AN1316" i="1" s="1"/>
  <c r="AC1604" i="1"/>
  <c r="AF1604" i="1" s="1"/>
  <c r="AM1604" i="1"/>
  <c r="AN1604" i="1" s="1"/>
  <c r="AH397" i="1"/>
  <c r="AM397" i="1"/>
  <c r="AC829" i="1"/>
  <c r="AF829" i="1" s="1"/>
  <c r="AM829" i="1"/>
  <c r="AN829" i="1" s="1"/>
  <c r="AH973" i="1"/>
  <c r="AM973" i="1"/>
  <c r="AH434" i="1"/>
  <c r="AM434" i="1"/>
  <c r="AH722" i="1"/>
  <c r="AM722" i="1"/>
  <c r="AC866" i="1"/>
  <c r="AF866" i="1" s="1"/>
  <c r="AM866" i="1"/>
  <c r="AN866" i="1" s="1"/>
  <c r="AC795" i="1"/>
  <c r="AF795" i="1" s="1"/>
  <c r="AM795" i="1"/>
  <c r="AN795" i="1" s="1"/>
  <c r="AH939" i="1"/>
  <c r="AM939" i="1"/>
  <c r="AC1083" i="1"/>
  <c r="AF1083" i="1" s="1"/>
  <c r="AM1083" i="1"/>
  <c r="AN1083" i="1" s="1"/>
  <c r="AC1227" i="1"/>
  <c r="AF1227" i="1" s="1"/>
  <c r="AM1227" i="1"/>
  <c r="AN1227" i="1" s="1"/>
  <c r="AC1519" i="1"/>
  <c r="AF1519" i="1" s="1"/>
  <c r="AM1519" i="1"/>
  <c r="AN1519" i="1" s="1"/>
  <c r="AC1663" i="1"/>
  <c r="AF1663" i="1" s="1"/>
  <c r="AM1663" i="1"/>
  <c r="AN1663" i="1" s="1"/>
  <c r="AH1058" i="1"/>
  <c r="AM1058" i="1"/>
  <c r="AC1202" i="1"/>
  <c r="AF1202" i="1" s="1"/>
  <c r="AM1202" i="1"/>
  <c r="AN1202" i="1" s="1"/>
  <c r="AC1346" i="1"/>
  <c r="AF1346" i="1" s="1"/>
  <c r="AM1346" i="1"/>
  <c r="AN1346" i="1" s="1"/>
  <c r="AM1634" i="1"/>
  <c r="AH1778" i="1"/>
  <c r="AM1778" i="1"/>
  <c r="AH368" i="1"/>
  <c r="AM368" i="1"/>
  <c r="AH800" i="1"/>
  <c r="AM800" i="1"/>
  <c r="AC944" i="1"/>
  <c r="AF944" i="1" s="1"/>
  <c r="AM944" i="1"/>
  <c r="AN944" i="1" s="1"/>
  <c r="AM1371" i="1"/>
  <c r="AN1371" i="1" s="1"/>
  <c r="AH1063" i="1"/>
  <c r="AM1063" i="1"/>
  <c r="AC1219" i="1"/>
  <c r="AF1219" i="1" s="1"/>
  <c r="AM1219" i="1"/>
  <c r="AN1219" i="1" s="1"/>
  <c r="AH1771" i="1"/>
  <c r="AM1771" i="1"/>
  <c r="AC1165" i="1"/>
  <c r="AF1165" i="1" s="1"/>
  <c r="AM1165" i="1"/>
  <c r="AN1165" i="1" s="1"/>
  <c r="AC1309" i="1"/>
  <c r="AF1309" i="1" s="1"/>
  <c r="AM1309" i="1"/>
  <c r="AN1309" i="1" s="1"/>
  <c r="AH1453" i="1"/>
  <c r="AM1453" i="1"/>
  <c r="AN1453" i="1" s="1"/>
  <c r="AC1597" i="1"/>
  <c r="AF1597" i="1" s="1"/>
  <c r="AM1597" i="1"/>
  <c r="AN1597" i="1" s="1"/>
  <c r="AH1741" i="1"/>
  <c r="AM1741" i="1"/>
  <c r="AH691" i="1"/>
  <c r="AM691" i="1"/>
  <c r="AN691" i="1" s="1"/>
  <c r="AC835" i="1"/>
  <c r="AF835" i="1" s="1"/>
  <c r="AM835" i="1"/>
  <c r="AN835" i="1" s="1"/>
  <c r="AH162" i="1"/>
  <c r="AM162" i="1"/>
  <c r="AH306" i="1"/>
  <c r="AM306" i="1"/>
  <c r="AC882" i="1"/>
  <c r="AF882" i="1" s="1"/>
  <c r="AM882" i="1"/>
  <c r="AC1170" i="1"/>
  <c r="AF1170" i="1" s="1"/>
  <c r="AM1170" i="1"/>
  <c r="AN1170" i="1" s="1"/>
  <c r="AC1314" i="1"/>
  <c r="AF1314" i="1" s="1"/>
  <c r="AM1314" i="1"/>
  <c r="AN1314" i="1" s="1"/>
  <c r="AH1734" i="1"/>
  <c r="AM1734" i="1"/>
  <c r="AB447" i="1"/>
  <c r="AH447" i="1"/>
  <c r="AN447" i="1" s="1"/>
  <c r="AC470" i="1"/>
  <c r="AF470" i="1" s="1"/>
  <c r="AH470" i="1"/>
  <c r="AN470" i="1" s="1"/>
  <c r="AB758" i="1"/>
  <c r="AH758" i="1"/>
  <c r="AN758" i="1" s="1"/>
  <c r="AB687" i="1"/>
  <c r="AB688" i="1" s="1"/>
  <c r="AB689" i="1" s="1"/>
  <c r="AB690" i="1" s="1"/>
  <c r="AB691" i="1" s="1"/>
  <c r="AB692" i="1" s="1"/>
  <c r="AB693" i="1" s="1"/>
  <c r="AB694" i="1" s="1"/>
  <c r="AB695" i="1" s="1"/>
  <c r="AB696" i="1" s="1"/>
  <c r="AB697" i="1" s="1"/>
  <c r="AB698" i="1" s="1"/>
  <c r="AH687" i="1"/>
  <c r="AC118" i="1"/>
  <c r="AF118" i="1" s="1"/>
  <c r="AH118" i="1"/>
  <c r="AN118" i="1" s="1"/>
  <c r="AC262" i="1"/>
  <c r="AF262" i="1" s="1"/>
  <c r="AH262" i="1"/>
  <c r="AB550" i="1"/>
  <c r="AH550" i="1"/>
  <c r="AN550" i="1" s="1"/>
  <c r="AC116" i="1"/>
  <c r="AF116" i="1" s="1"/>
  <c r="AH116" i="1"/>
  <c r="AB260" i="1"/>
  <c r="AB261" i="1" s="1"/>
  <c r="AB262" i="1" s="1"/>
  <c r="AB263" i="1" s="1"/>
  <c r="AB264" i="1" s="1"/>
  <c r="AB265" i="1" s="1"/>
  <c r="AB266" i="1" s="1"/>
  <c r="AB267" i="1" s="1"/>
  <c r="AH260" i="1"/>
  <c r="AB548" i="1"/>
  <c r="AH548" i="1"/>
  <c r="AN548" i="1" s="1"/>
  <c r="AC8" i="1"/>
  <c r="AF8" i="1" s="1"/>
  <c r="AC1489" i="1"/>
  <c r="AF1489" i="1" s="1"/>
  <c r="AH1489" i="1"/>
  <c r="AN1489" i="1" s="1"/>
  <c r="AC1479" i="1"/>
  <c r="AF1479" i="1" s="1"/>
  <c r="AH1479" i="1"/>
  <c r="AB100" i="1"/>
  <c r="AH100" i="1"/>
  <c r="AN100" i="1" s="1"/>
  <c r="AC114" i="1"/>
  <c r="AF114" i="1" s="1"/>
  <c r="AH114" i="1"/>
  <c r="AN114" i="1" s="1"/>
  <c r="AC196" i="1"/>
  <c r="AF196" i="1" s="1"/>
  <c r="AH196" i="1"/>
  <c r="AN196" i="1" s="1"/>
  <c r="AC139" i="1"/>
  <c r="AF139" i="1" s="1"/>
  <c r="AH139" i="1"/>
  <c r="AN139" i="1" s="1"/>
  <c r="AB283" i="1"/>
  <c r="AH283" i="1"/>
  <c r="AC571" i="1"/>
  <c r="AF571" i="1" s="1"/>
  <c r="AH571" i="1"/>
  <c r="AN571" i="1" s="1"/>
  <c r="AC486" i="1"/>
  <c r="AF486" i="1" s="1"/>
  <c r="AH486" i="1"/>
  <c r="AC989" i="1"/>
  <c r="AF989" i="1" s="1"/>
  <c r="AH989" i="1"/>
  <c r="AN989" i="1" s="1"/>
  <c r="AC825" i="1"/>
  <c r="AF825" i="1" s="1"/>
  <c r="AH825" i="1"/>
  <c r="AC1799" i="1"/>
  <c r="AF1799" i="1" s="1"/>
  <c r="AH1799" i="1"/>
  <c r="AB157" i="1"/>
  <c r="AH157" i="1"/>
  <c r="AB445" i="1"/>
  <c r="AH445" i="1"/>
  <c r="AN445" i="1" s="1"/>
  <c r="AC589" i="1"/>
  <c r="AF589" i="1" s="1"/>
  <c r="AH589" i="1"/>
  <c r="AN589" i="1" s="1"/>
  <c r="AB194" i="1"/>
  <c r="AH194" i="1"/>
  <c r="AC482" i="1"/>
  <c r="AF482" i="1" s="1"/>
  <c r="AH482" i="1"/>
  <c r="AC770" i="1"/>
  <c r="AF770" i="1" s="1"/>
  <c r="AH770" i="1"/>
  <c r="AN770" i="1" s="1"/>
  <c r="AC130" i="1"/>
  <c r="AF130" i="1" s="1"/>
  <c r="AH130" i="1"/>
  <c r="AN130" i="1" s="1"/>
  <c r="AC418" i="1"/>
  <c r="AF418" i="1" s="1"/>
  <c r="AH418" i="1"/>
  <c r="AC1538" i="1"/>
  <c r="AF1538" i="1" s="1"/>
  <c r="AC128" i="1"/>
  <c r="AF128" i="1" s="1"/>
  <c r="AH128" i="1"/>
  <c r="AN128" i="1" s="1"/>
  <c r="AB704" i="1"/>
  <c r="AB705" i="1" s="1"/>
  <c r="AB706" i="1" s="1"/>
  <c r="AB707" i="1" s="1"/>
  <c r="AH704" i="1"/>
  <c r="AC992" i="1"/>
  <c r="AF992" i="1" s="1"/>
  <c r="AH992" i="1"/>
  <c r="AC1069" i="1"/>
  <c r="AF1069" i="1" s="1"/>
  <c r="AH1069" i="1"/>
  <c r="AC1491" i="1"/>
  <c r="AF1491" i="1" s="1"/>
  <c r="AH1491" i="1"/>
  <c r="AN1491" i="1" s="1"/>
  <c r="AC112" i="1"/>
  <c r="AF112" i="1" s="1"/>
  <c r="AH112" i="1"/>
  <c r="AN112" i="1" s="1"/>
  <c r="AC126" i="1"/>
  <c r="AF126" i="1" s="1"/>
  <c r="AH126" i="1"/>
  <c r="AN126" i="1" s="1"/>
  <c r="AC583" i="1"/>
  <c r="AF583" i="1" s="1"/>
  <c r="AH583" i="1"/>
  <c r="AN583" i="1" s="1"/>
  <c r="AC498" i="1"/>
  <c r="AF498" i="1" s="1"/>
  <c r="AH498" i="1"/>
  <c r="AC930" i="1"/>
  <c r="AF930" i="1" s="1"/>
  <c r="AH930" i="1"/>
  <c r="AN930" i="1" s="1"/>
  <c r="AC1074" i="1"/>
  <c r="AF1074" i="1" s="1"/>
  <c r="AH1074" i="1"/>
  <c r="AN1074" i="1" s="1"/>
  <c r="AC389" i="1"/>
  <c r="AF389" i="1" s="1"/>
  <c r="AH389" i="1"/>
  <c r="AN389" i="1" s="1"/>
  <c r="AB767" i="1"/>
  <c r="AH767" i="1"/>
  <c r="AC459" i="1"/>
  <c r="AF459" i="1" s="1"/>
  <c r="AH459" i="1"/>
  <c r="AC117" i="1"/>
  <c r="AF117" i="1" s="1"/>
  <c r="AH117" i="1"/>
  <c r="AC599" i="1"/>
  <c r="AF599" i="1" s="1"/>
  <c r="AH599" i="1"/>
  <c r="AB660" i="1"/>
  <c r="AH660" i="1"/>
  <c r="AC471" i="1"/>
  <c r="AF471" i="1" s="1"/>
  <c r="AH471" i="1"/>
  <c r="AN471" i="1" s="1"/>
  <c r="AC125" i="1"/>
  <c r="AF125" i="1" s="1"/>
  <c r="AH125" i="1"/>
  <c r="AN125" i="1" s="1"/>
  <c r="AB701" i="1"/>
  <c r="AH701" i="1"/>
  <c r="AC1066" i="1"/>
  <c r="AF1066" i="1" s="1"/>
  <c r="AH1066" i="1"/>
  <c r="AN1066" i="1" s="1"/>
  <c r="AC1068" i="1"/>
  <c r="AF1068" i="1" s="1"/>
  <c r="AH1068" i="1"/>
  <c r="AN1068" i="1" s="1"/>
  <c r="AC1416" i="1"/>
  <c r="AF1416" i="1" s="1"/>
  <c r="AH1416" i="1"/>
  <c r="AN1416" i="1" s="1"/>
  <c r="AB712" i="1"/>
  <c r="AH712" i="1"/>
  <c r="AC1000" i="1"/>
  <c r="AF1000" i="1" s="1"/>
  <c r="AH1000" i="1"/>
  <c r="AC1144" i="1"/>
  <c r="AF1144" i="1" s="1"/>
  <c r="AH1144" i="1"/>
  <c r="AC1001" i="1"/>
  <c r="AF1001" i="1" s="1"/>
  <c r="AH1001" i="1"/>
  <c r="AN1001" i="1" s="1"/>
  <c r="AC1145" i="1"/>
  <c r="AF1145" i="1" s="1"/>
  <c r="AH1145" i="1"/>
  <c r="AN1145" i="1" s="1"/>
  <c r="AC1413" i="1"/>
  <c r="AF1413" i="1" s="1"/>
  <c r="AH1413" i="1"/>
  <c r="AC457" i="1"/>
  <c r="AF457" i="1" s="1"/>
  <c r="AH457" i="1"/>
  <c r="AN457" i="1" s="1"/>
  <c r="AC601" i="1"/>
  <c r="AF601" i="1" s="1"/>
  <c r="AH601" i="1"/>
  <c r="AN601" i="1" s="1"/>
  <c r="AC494" i="1"/>
  <c r="AF494" i="1" s="1"/>
  <c r="AH494" i="1"/>
  <c r="AB711" i="1"/>
  <c r="AH711" i="1"/>
  <c r="AN711" i="1" s="1"/>
  <c r="AC999" i="1"/>
  <c r="AF999" i="1" s="1"/>
  <c r="AH999" i="1"/>
  <c r="AN999" i="1" s="1"/>
  <c r="AC1143" i="1"/>
  <c r="AF1143" i="1" s="1"/>
  <c r="AH1143" i="1"/>
  <c r="AC142" i="1"/>
  <c r="AF142" i="1" s="1"/>
  <c r="AH142" i="1"/>
  <c r="AC286" i="1"/>
  <c r="AF286" i="1" s="1"/>
  <c r="AH286" i="1"/>
  <c r="AC574" i="1"/>
  <c r="AF574" i="1" s="1"/>
  <c r="AH574" i="1"/>
  <c r="AN574" i="1" s="1"/>
  <c r="AC140" i="1"/>
  <c r="AF140" i="1" s="1"/>
  <c r="AH140" i="1"/>
  <c r="AN140" i="1" s="1"/>
  <c r="AB284" i="1"/>
  <c r="AB285" i="1" s="1"/>
  <c r="AB286" i="1" s="1"/>
  <c r="AB287" i="1" s="1"/>
  <c r="AB288" i="1" s="1"/>
  <c r="AB289" i="1" s="1"/>
  <c r="AB290" i="1" s="1"/>
  <c r="AB291" i="1" s="1"/>
  <c r="AH284" i="1"/>
  <c r="AN284" i="1" s="1"/>
  <c r="AC572" i="1"/>
  <c r="AF572" i="1" s="1"/>
  <c r="AH572" i="1"/>
  <c r="AC1004" i="1"/>
  <c r="AF1004" i="1" s="1"/>
  <c r="AH1004" i="1"/>
  <c r="AN1004" i="1" s="1"/>
  <c r="AC1369" i="1"/>
  <c r="AF1369" i="1" s="1"/>
  <c r="AN1369" i="1"/>
  <c r="AC1801" i="1"/>
  <c r="AF1801" i="1" s="1"/>
  <c r="AH1801" i="1"/>
  <c r="AN1801" i="1" s="1"/>
  <c r="AC124" i="1"/>
  <c r="AF124" i="1" s="1"/>
  <c r="AH124" i="1"/>
  <c r="AC138" i="1"/>
  <c r="AF138" i="1" s="1"/>
  <c r="AH138" i="1"/>
  <c r="AN138" i="1" s="1"/>
  <c r="AC451" i="1"/>
  <c r="AF451" i="1" s="1"/>
  <c r="AH451" i="1"/>
  <c r="AN451" i="1" s="1"/>
  <c r="AC595" i="1"/>
  <c r="AF595" i="1" s="1"/>
  <c r="AH595" i="1"/>
  <c r="AN595" i="1" s="1"/>
  <c r="AB366" i="1"/>
  <c r="AH366" i="1"/>
  <c r="AC510" i="1"/>
  <c r="AF510" i="1" s="1"/>
  <c r="AH510" i="1"/>
  <c r="AH654" i="1"/>
  <c r="AN654" i="1" s="1"/>
  <c r="AC1374" i="1"/>
  <c r="AF1374" i="1" s="1"/>
  <c r="AH1374" i="1"/>
  <c r="AN1374" i="1" s="1"/>
  <c r="AB525" i="1"/>
  <c r="AH525" i="1"/>
  <c r="AB159" i="1"/>
  <c r="AH159" i="1"/>
  <c r="AB549" i="1"/>
  <c r="AH549" i="1"/>
  <c r="AN549" i="1" s="1"/>
  <c r="AC455" i="1"/>
  <c r="AF455" i="1" s="1"/>
  <c r="AH455" i="1"/>
  <c r="AC129" i="1"/>
  <c r="AF129" i="1" s="1"/>
  <c r="AH129" i="1"/>
  <c r="AB323" i="1"/>
  <c r="AB324" i="1" s="1"/>
  <c r="AH323" i="1"/>
  <c r="AN323" i="1" s="1"/>
  <c r="AC467" i="1"/>
  <c r="AF467" i="1" s="1"/>
  <c r="AH467" i="1"/>
  <c r="AB96" i="1"/>
  <c r="AH96" i="1"/>
  <c r="AC240" i="1"/>
  <c r="AF240" i="1" s="1"/>
  <c r="AH240" i="1"/>
  <c r="AN240" i="1" s="1"/>
  <c r="AB384" i="1"/>
  <c r="AH384" i="1"/>
  <c r="AN384" i="1" s="1"/>
  <c r="AB528" i="1"/>
  <c r="AH528" i="1"/>
  <c r="AN528" i="1" s="1"/>
  <c r="AB195" i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H195" i="1"/>
  <c r="AN195" i="1" s="1"/>
  <c r="AC483" i="1"/>
  <c r="AF483" i="1" s="1"/>
  <c r="AH483" i="1"/>
  <c r="AC137" i="1"/>
  <c r="AF137" i="1" s="1"/>
  <c r="AH137" i="1"/>
  <c r="AN137" i="1" s="1"/>
  <c r="AB281" i="1"/>
  <c r="AH281" i="1"/>
  <c r="AN281" i="1" s="1"/>
  <c r="AB569" i="1"/>
  <c r="AH569" i="1"/>
  <c r="AN569" i="1" s="1"/>
  <c r="AB766" i="1"/>
  <c r="AH766" i="1"/>
  <c r="AC1366" i="1"/>
  <c r="AF1366" i="1" s="1"/>
  <c r="AH1366" i="1"/>
  <c r="AN1366" i="1" s="1"/>
  <c r="AC1428" i="1"/>
  <c r="AF1428" i="1" s="1"/>
  <c r="AH1428" i="1"/>
  <c r="AN1428" i="1" s="1"/>
  <c r="AC1012" i="1"/>
  <c r="AF1012" i="1" s="1"/>
  <c r="AH1012" i="1"/>
  <c r="AN1012" i="1" s="1"/>
  <c r="AC1156" i="1"/>
  <c r="AF1156" i="1" s="1"/>
  <c r="AH1156" i="1"/>
  <c r="AN1156" i="1" s="1"/>
  <c r="AC1013" i="1"/>
  <c r="AF1013" i="1" s="1"/>
  <c r="AH1013" i="1"/>
  <c r="AN1013" i="1" s="1"/>
  <c r="AC1157" i="1"/>
  <c r="AF1157" i="1" s="1"/>
  <c r="AH1157" i="1"/>
  <c r="AC993" i="1"/>
  <c r="AF993" i="1" s="1"/>
  <c r="AH993" i="1"/>
  <c r="AN993" i="1" s="1"/>
  <c r="AC1388" i="1"/>
  <c r="AF1388" i="1" s="1"/>
  <c r="AH1388" i="1"/>
  <c r="AN1388" i="1" s="1"/>
  <c r="AB325" i="1"/>
  <c r="AH325" i="1"/>
  <c r="AN325" i="1" s="1"/>
  <c r="AC469" i="1"/>
  <c r="AF469" i="1" s="1"/>
  <c r="AH469" i="1"/>
  <c r="AN469" i="1" s="1"/>
  <c r="AC506" i="1"/>
  <c r="AF506" i="1" s="1"/>
  <c r="AH506" i="1"/>
  <c r="AN506" i="1" s="1"/>
  <c r="AC1011" i="1"/>
  <c r="AF1011" i="1" s="1"/>
  <c r="AH1011" i="1"/>
  <c r="AC1155" i="1"/>
  <c r="AF1155" i="1" s="1"/>
  <c r="AH1155" i="1"/>
  <c r="AN1155" i="1" s="1"/>
  <c r="AC298" i="1"/>
  <c r="AF298" i="1" s="1"/>
  <c r="AH298" i="1"/>
  <c r="AN298" i="1" s="1"/>
  <c r="AB442" i="1"/>
  <c r="AH442" i="1"/>
  <c r="AN442" i="1" s="1"/>
  <c r="AC586" i="1"/>
  <c r="AF586" i="1" s="1"/>
  <c r="AH586" i="1"/>
  <c r="AN586" i="1" s="1"/>
  <c r="AC1447" i="1"/>
  <c r="AF1447" i="1" s="1"/>
  <c r="AH1447" i="1"/>
  <c r="AC1368" i="1"/>
  <c r="AF1368" i="1" s="1"/>
  <c r="AC1418" i="1"/>
  <c r="AF1418" i="1" s="1"/>
  <c r="AH1418" i="1"/>
  <c r="AB440" i="1"/>
  <c r="AH440" i="1"/>
  <c r="AN440" i="1" s="1"/>
  <c r="AC584" i="1"/>
  <c r="AF584" i="1" s="1"/>
  <c r="AH584" i="1"/>
  <c r="AC1016" i="1"/>
  <c r="AF1016" i="1" s="1"/>
  <c r="AH1016" i="1"/>
  <c r="AC991" i="1"/>
  <c r="AF991" i="1" s="1"/>
  <c r="AH991" i="1"/>
  <c r="AN991" i="1" s="1"/>
  <c r="AC1147" i="1"/>
  <c r="AF1147" i="1" s="1"/>
  <c r="AH1147" i="1"/>
  <c r="AN1147" i="1" s="1"/>
  <c r="AC136" i="1"/>
  <c r="AF136" i="1" s="1"/>
  <c r="AH136" i="1"/>
  <c r="AN136" i="1" s="1"/>
  <c r="AB175" i="1"/>
  <c r="AH175" i="1"/>
  <c r="AN175" i="1" s="1"/>
  <c r="AB319" i="1"/>
  <c r="AH319" i="1"/>
  <c r="AN319" i="1" s="1"/>
  <c r="AC463" i="1"/>
  <c r="AF463" i="1" s="1"/>
  <c r="AH463" i="1"/>
  <c r="AN463" i="1" s="1"/>
  <c r="AB763" i="1"/>
  <c r="AH763" i="1"/>
  <c r="AB378" i="1"/>
  <c r="AH378" i="1"/>
  <c r="AB666" i="1"/>
  <c r="AH666" i="1"/>
  <c r="AN666" i="1" s="1"/>
  <c r="AC1386" i="1"/>
  <c r="AF1386" i="1" s="1"/>
  <c r="AH1386" i="1"/>
  <c r="AN1386" i="1" s="1"/>
  <c r="AC533" i="1"/>
  <c r="AF533" i="1" s="1"/>
  <c r="AH533" i="1"/>
  <c r="AC573" i="1"/>
  <c r="AF573" i="1" s="1"/>
  <c r="AH573" i="1"/>
  <c r="AN573" i="1" s="1"/>
  <c r="AB191" i="1"/>
  <c r="AH191" i="1"/>
  <c r="AN191" i="1" s="1"/>
  <c r="AC479" i="1"/>
  <c r="AF479" i="1" s="1"/>
  <c r="AH479" i="1"/>
  <c r="AN479" i="1" s="1"/>
  <c r="AB623" i="1"/>
  <c r="AH623" i="1"/>
  <c r="AN623" i="1" s="1"/>
  <c r="AC108" i="1"/>
  <c r="AF108" i="1" s="1"/>
  <c r="AH108" i="1"/>
  <c r="AB252" i="1"/>
  <c r="AH252" i="1"/>
  <c r="AB684" i="1"/>
  <c r="AH684" i="1"/>
  <c r="AN684" i="1" s="1"/>
  <c r="AC495" i="1"/>
  <c r="AF495" i="1" s="1"/>
  <c r="AH495" i="1"/>
  <c r="AC581" i="1"/>
  <c r="AF581" i="1" s="1"/>
  <c r="AH581" i="1"/>
  <c r="AN581" i="1" s="1"/>
  <c r="AC1090" i="1"/>
  <c r="AF1090" i="1" s="1"/>
  <c r="AC1463" i="1"/>
  <c r="AF1463" i="1" s="1"/>
  <c r="AH1463" i="1"/>
  <c r="AC804" i="1"/>
  <c r="AF804" i="1" s="1"/>
  <c r="AH804" i="1"/>
  <c r="AC1752" i="1"/>
  <c r="AF1752" i="1" s="1"/>
  <c r="AN1752" i="1"/>
  <c r="AC1024" i="1"/>
  <c r="AF1024" i="1" s="1"/>
  <c r="AH1024" i="1"/>
  <c r="AN1024" i="1" s="1"/>
  <c r="AC1025" i="1"/>
  <c r="AF1025" i="1" s="1"/>
  <c r="AH1025" i="1"/>
  <c r="AC1457" i="1"/>
  <c r="AF1457" i="1" s="1"/>
  <c r="AH1457" i="1"/>
  <c r="AN1457" i="1" s="1"/>
  <c r="AC1005" i="1"/>
  <c r="AF1005" i="1" s="1"/>
  <c r="AH1005" i="1"/>
  <c r="AN1005" i="1" s="1"/>
  <c r="AC1149" i="1"/>
  <c r="AF1149" i="1" s="1"/>
  <c r="AH1149" i="1"/>
  <c r="AN1149" i="1" s="1"/>
  <c r="AC1803" i="1"/>
  <c r="AF1803" i="1" s="1"/>
  <c r="AH1803" i="1"/>
  <c r="AN1803" i="1" s="1"/>
  <c r="AB193" i="1"/>
  <c r="AH193" i="1"/>
  <c r="AN193" i="1" s="1"/>
  <c r="AC481" i="1"/>
  <c r="AF481" i="1" s="1"/>
  <c r="AH481" i="1"/>
  <c r="AC769" i="1"/>
  <c r="AF769" i="1" s="1"/>
  <c r="AH769" i="1"/>
  <c r="AN769" i="1" s="1"/>
  <c r="AC913" i="1"/>
  <c r="AF913" i="1" s="1"/>
  <c r="AH913" i="1"/>
  <c r="AN913" i="1" s="1"/>
  <c r="AC86" i="1"/>
  <c r="AF86" i="1" s="1"/>
  <c r="AN86" i="1"/>
  <c r="AB662" i="1"/>
  <c r="AH662" i="1"/>
  <c r="AC806" i="1"/>
  <c r="AF806" i="1" s="1"/>
  <c r="AH806" i="1"/>
  <c r="AC1023" i="1"/>
  <c r="AF1023" i="1" s="1"/>
  <c r="AH1023" i="1"/>
  <c r="AN1023" i="1" s="1"/>
  <c r="AB310" i="1"/>
  <c r="AB311" i="1" s="1"/>
  <c r="AB312" i="1" s="1"/>
  <c r="AB313" i="1" s="1"/>
  <c r="AB314" i="1" s="1"/>
  <c r="AH310" i="1"/>
  <c r="AN310" i="1" s="1"/>
  <c r="AC454" i="1"/>
  <c r="AF454" i="1" s="1"/>
  <c r="AH454" i="1"/>
  <c r="AC598" i="1"/>
  <c r="AF598" i="1" s="1"/>
  <c r="AH598" i="1"/>
  <c r="AC1459" i="1"/>
  <c r="AF1459" i="1" s="1"/>
  <c r="AH1459" i="1"/>
  <c r="AN1459" i="1" s="1"/>
  <c r="AC1440" i="1"/>
  <c r="AF1440" i="1" s="1"/>
  <c r="AH1440" i="1"/>
  <c r="AN1440" i="1" s="1"/>
  <c r="AC1142" i="1"/>
  <c r="AF1142" i="1" s="1"/>
  <c r="AH1142" i="1"/>
  <c r="AN1142" i="1" s="1"/>
  <c r="AB308" i="1"/>
  <c r="AH308" i="1"/>
  <c r="AC452" i="1"/>
  <c r="AF452" i="1" s="1"/>
  <c r="AH452" i="1"/>
  <c r="AN452" i="1" s="1"/>
  <c r="AC596" i="1"/>
  <c r="AF596" i="1" s="1"/>
  <c r="AH596" i="1"/>
  <c r="AN596" i="1" s="1"/>
  <c r="AC1028" i="1"/>
  <c r="AF1028" i="1" s="1"/>
  <c r="AH1028" i="1"/>
  <c r="AC1003" i="1"/>
  <c r="AF1003" i="1" s="1"/>
  <c r="AH1003" i="1"/>
  <c r="AC1159" i="1"/>
  <c r="AF1159" i="1" s="1"/>
  <c r="AH1159" i="1"/>
  <c r="AC1105" i="1"/>
  <c r="AF1105" i="1" s="1"/>
  <c r="AH1105" i="1"/>
  <c r="AN1105" i="1" s="1"/>
  <c r="AC1537" i="1"/>
  <c r="AF1537" i="1" s="1"/>
  <c r="AH1537" i="1"/>
  <c r="AN1537" i="1" s="1"/>
  <c r="AB187" i="1"/>
  <c r="AH187" i="1"/>
  <c r="AC475" i="1"/>
  <c r="AF475" i="1" s="1"/>
  <c r="AH475" i="1"/>
  <c r="AB246" i="1"/>
  <c r="AH246" i="1"/>
  <c r="AN246" i="1" s="1"/>
  <c r="AC390" i="1"/>
  <c r="AF390" i="1" s="1"/>
  <c r="AH390" i="1"/>
  <c r="AN390" i="1" s="1"/>
  <c r="AC534" i="1"/>
  <c r="AF534" i="1" s="1"/>
  <c r="AH534" i="1"/>
  <c r="AN534" i="1" s="1"/>
  <c r="AC575" i="1"/>
  <c r="AF575" i="1" s="1"/>
  <c r="AH575" i="1"/>
  <c r="AN575" i="1" s="1"/>
  <c r="AB101" i="1"/>
  <c r="AH101" i="1"/>
  <c r="AC688" i="1"/>
  <c r="AF688" i="1" s="1"/>
  <c r="AH688" i="1"/>
  <c r="AC1415" i="1"/>
  <c r="AF1415" i="1" s="1"/>
  <c r="AH1415" i="1"/>
  <c r="AN1415" i="1" s="1"/>
  <c r="AC59" i="1"/>
  <c r="AF59" i="1" s="1"/>
  <c r="AH59" i="1"/>
  <c r="AB408" i="1"/>
  <c r="AH408" i="1"/>
  <c r="AN408" i="1" s="1"/>
  <c r="AC449" i="1"/>
  <c r="AF449" i="1" s="1"/>
  <c r="AH449" i="1"/>
  <c r="AC1475" i="1"/>
  <c r="AF1475" i="1" s="1"/>
  <c r="AH1475" i="1"/>
  <c r="AC1464" i="1"/>
  <c r="AF1464" i="1" s="1"/>
  <c r="AH1464" i="1"/>
  <c r="AC1036" i="1"/>
  <c r="AF1036" i="1" s="1"/>
  <c r="AC1469" i="1"/>
  <c r="AF1469" i="1" s="1"/>
  <c r="AH1469" i="1"/>
  <c r="AC1017" i="1"/>
  <c r="AF1017" i="1" s="1"/>
  <c r="AH1017" i="1"/>
  <c r="AC1449" i="1"/>
  <c r="AF1449" i="1" s="1"/>
  <c r="AH1449" i="1"/>
  <c r="AN1449" i="1" s="1"/>
  <c r="AC1124" i="1"/>
  <c r="AF1124" i="1" s="1"/>
  <c r="AC1412" i="1"/>
  <c r="AF1412" i="1" s="1"/>
  <c r="AH1412" i="1"/>
  <c r="AN1412" i="1" s="1"/>
  <c r="AC493" i="1"/>
  <c r="AF493" i="1" s="1"/>
  <c r="AH493" i="1"/>
  <c r="AB98" i="1"/>
  <c r="AH98" i="1"/>
  <c r="AN98" i="1" s="1"/>
  <c r="AB242" i="1"/>
  <c r="AH242" i="1"/>
  <c r="AN242" i="1" s="1"/>
  <c r="AB386" i="1"/>
  <c r="AH386" i="1"/>
  <c r="AN386" i="1" s="1"/>
  <c r="AB530" i="1"/>
  <c r="AH530" i="1"/>
  <c r="AC962" i="1"/>
  <c r="AF962" i="1" s="1"/>
  <c r="AH962" i="1"/>
  <c r="AC1035" i="1"/>
  <c r="AF1035" i="1" s="1"/>
  <c r="AH1035" i="1"/>
  <c r="AN1035" i="1" s="1"/>
  <c r="AB178" i="1"/>
  <c r="AB179" i="1" s="1"/>
  <c r="AB180" i="1" s="1"/>
  <c r="AB181" i="1" s="1"/>
  <c r="AB182" i="1" s="1"/>
  <c r="AB183" i="1" s="1"/>
  <c r="AB184" i="1" s="1"/>
  <c r="AB185" i="1" s="1"/>
  <c r="AH178" i="1"/>
  <c r="AN178" i="1" s="1"/>
  <c r="AB322" i="1"/>
  <c r="AH322" i="1"/>
  <c r="AN322" i="1" s="1"/>
  <c r="AC466" i="1"/>
  <c r="AF466" i="1" s="1"/>
  <c r="AH466" i="1"/>
  <c r="AC1471" i="1"/>
  <c r="AF1471" i="1" s="1"/>
  <c r="AH1471" i="1"/>
  <c r="AN1471" i="1" s="1"/>
  <c r="AC1488" i="1"/>
  <c r="AF1488" i="1" s="1"/>
  <c r="AH1488" i="1"/>
  <c r="AN1488" i="1" s="1"/>
  <c r="AC1154" i="1"/>
  <c r="AF1154" i="1" s="1"/>
  <c r="AH1154" i="1"/>
  <c r="AN1154" i="1" s="1"/>
  <c r="AC1442" i="1"/>
  <c r="AF1442" i="1" s="1"/>
  <c r="AH1442" i="1"/>
  <c r="AB176" i="1"/>
  <c r="AH176" i="1"/>
  <c r="AB320" i="1"/>
  <c r="AH320" i="1"/>
  <c r="AN320" i="1" s="1"/>
  <c r="AC464" i="1"/>
  <c r="AF464" i="1" s="1"/>
  <c r="AH464" i="1"/>
  <c r="AN464" i="1" s="1"/>
  <c r="AC1015" i="1"/>
  <c r="AF1015" i="1" s="1"/>
  <c r="AH1015" i="1"/>
  <c r="AC487" i="1"/>
  <c r="AF487" i="1" s="1"/>
  <c r="AH487" i="1"/>
  <c r="AN487" i="1" s="1"/>
  <c r="AC931" i="1"/>
  <c r="AF931" i="1" s="1"/>
  <c r="AB381" i="1"/>
  <c r="AH381" i="1"/>
  <c r="AN381" i="1" s="1"/>
  <c r="AC105" i="1"/>
  <c r="AF105" i="1" s="1"/>
  <c r="AH105" i="1"/>
  <c r="AN105" i="1" s="1"/>
  <c r="AC587" i="1"/>
  <c r="AF587" i="1" s="1"/>
  <c r="AH587" i="1"/>
  <c r="AN587" i="1" s="1"/>
  <c r="AC113" i="1"/>
  <c r="AF113" i="1" s="1"/>
  <c r="AH113" i="1"/>
  <c r="AN113" i="1" s="1"/>
  <c r="AC1067" i="1"/>
  <c r="AF1067" i="1" s="1"/>
  <c r="AH1067" i="1"/>
  <c r="AC261" i="1"/>
  <c r="AF261" i="1" s="1"/>
  <c r="AH261" i="1"/>
  <c r="AN261" i="1" s="1"/>
  <c r="AC285" i="1"/>
  <c r="AF285" i="1" s="1"/>
  <c r="AH285" i="1"/>
  <c r="AN285" i="1" s="1"/>
  <c r="AB441" i="1"/>
  <c r="AH441" i="1"/>
  <c r="AN441" i="1" s="1"/>
  <c r="AC585" i="1"/>
  <c r="AF585" i="1" s="1"/>
  <c r="AH585" i="1"/>
  <c r="AN585" i="1" s="1"/>
  <c r="AC491" i="1"/>
  <c r="AF491" i="1" s="1"/>
  <c r="AH491" i="1"/>
  <c r="AC120" i="1"/>
  <c r="AF120" i="1" s="1"/>
  <c r="AH120" i="1"/>
  <c r="AB552" i="1"/>
  <c r="AH552" i="1"/>
  <c r="AC507" i="1"/>
  <c r="AF507" i="1" s="1"/>
  <c r="AH507" i="1"/>
  <c r="AN507" i="1" s="1"/>
  <c r="AC593" i="1"/>
  <c r="AF593" i="1" s="1"/>
  <c r="AH593" i="1"/>
  <c r="AN593" i="1" s="1"/>
  <c r="AC1390" i="1"/>
  <c r="AF1390" i="1" s="1"/>
  <c r="AH1390" i="1"/>
  <c r="AC827" i="1"/>
  <c r="AF827" i="1" s="1"/>
  <c r="AH827" i="1"/>
  <c r="AN827" i="1" s="1"/>
  <c r="AB309" i="1"/>
  <c r="AH309" i="1"/>
  <c r="AN309" i="1" s="1"/>
  <c r="AC453" i="1"/>
  <c r="AF453" i="1" s="1"/>
  <c r="AH453" i="1"/>
  <c r="AN453" i="1" s="1"/>
  <c r="AC597" i="1"/>
  <c r="AF597" i="1" s="1"/>
  <c r="AH597" i="1"/>
  <c r="AN597" i="1" s="1"/>
  <c r="AC503" i="1"/>
  <c r="AF503" i="1" s="1"/>
  <c r="AH503" i="1"/>
  <c r="AC132" i="1"/>
  <c r="AF132" i="1" s="1"/>
  <c r="AH132" i="1"/>
  <c r="AB708" i="1"/>
  <c r="AH708" i="1"/>
  <c r="AB317" i="1"/>
  <c r="AH317" i="1"/>
  <c r="AN317" i="1" s="1"/>
  <c r="AC461" i="1"/>
  <c r="AF461" i="1" s="1"/>
  <c r="AH461" i="1"/>
  <c r="AC1476" i="1"/>
  <c r="AF1476" i="1" s="1"/>
  <c r="AH1476" i="1"/>
  <c r="AN1476" i="1" s="1"/>
  <c r="AB760" i="1"/>
  <c r="AH760" i="1"/>
  <c r="AN760" i="1" s="1"/>
  <c r="AC1481" i="1"/>
  <c r="AF1481" i="1" s="1"/>
  <c r="AH1481" i="1"/>
  <c r="AN1481" i="1" s="1"/>
  <c r="AC1029" i="1"/>
  <c r="AF1029" i="1" s="1"/>
  <c r="AH1029" i="1"/>
  <c r="AC1461" i="1"/>
  <c r="AF1461" i="1" s="1"/>
  <c r="AH1461" i="1"/>
  <c r="AC1749" i="1"/>
  <c r="AF1749" i="1" s="1"/>
  <c r="AH1749" i="1"/>
  <c r="AN1749" i="1" s="1"/>
  <c r="AC1750" i="1"/>
  <c r="AF1750" i="1" s="1"/>
  <c r="AC505" i="1"/>
  <c r="AF505" i="1" s="1"/>
  <c r="AH505" i="1"/>
  <c r="AN505" i="1" s="1"/>
  <c r="AC110" i="1"/>
  <c r="AF110" i="1" s="1"/>
  <c r="AH110" i="1"/>
  <c r="AN110" i="1" s="1"/>
  <c r="AB254" i="1"/>
  <c r="AH254" i="1"/>
  <c r="AN254" i="1" s="1"/>
  <c r="AB686" i="1"/>
  <c r="AH686" i="1"/>
  <c r="AB759" i="1"/>
  <c r="AH759" i="1"/>
  <c r="AB190" i="1"/>
  <c r="AH190" i="1"/>
  <c r="AN190" i="1" s="1"/>
  <c r="AB334" i="1"/>
  <c r="AB335" i="1" s="1"/>
  <c r="AH334" i="1"/>
  <c r="AN334" i="1" s="1"/>
  <c r="AC478" i="1"/>
  <c r="AF478" i="1" s="1"/>
  <c r="AH478" i="1"/>
  <c r="AN478" i="1" s="1"/>
  <c r="AC1483" i="1"/>
  <c r="AF1483" i="1" s="1"/>
  <c r="AH1483" i="1"/>
  <c r="AC1022" i="1"/>
  <c r="AF1022" i="1" s="1"/>
  <c r="AH1022" i="1"/>
  <c r="AB188" i="1"/>
  <c r="AH188" i="1"/>
  <c r="AC476" i="1"/>
  <c r="AF476" i="1" s="1"/>
  <c r="AH476" i="1"/>
  <c r="AN476" i="1" s="1"/>
  <c r="AB764" i="1"/>
  <c r="AH764" i="1"/>
  <c r="AN764" i="1" s="1"/>
  <c r="AC1027" i="1"/>
  <c r="AF1027" i="1" s="1"/>
  <c r="AH1027" i="1"/>
  <c r="AC1417" i="1"/>
  <c r="AF1417" i="1" s="1"/>
  <c r="AH1417" i="1"/>
  <c r="AC499" i="1"/>
  <c r="AF499" i="1" s="1"/>
  <c r="AH499" i="1"/>
  <c r="AN499" i="1" s="1"/>
  <c r="AB655" i="1"/>
  <c r="AH655" i="1"/>
  <c r="AN655" i="1" s="1"/>
  <c r="AB702" i="1"/>
  <c r="AH702" i="1"/>
  <c r="AN702" i="1" s="1"/>
  <c r="AC990" i="1"/>
  <c r="AF990" i="1" s="1"/>
  <c r="AH990" i="1"/>
  <c r="AN990" i="1" s="1"/>
  <c r="AB93" i="1"/>
  <c r="AH93" i="1"/>
  <c r="AC591" i="1"/>
  <c r="AF591" i="1" s="1"/>
  <c r="AH591" i="1"/>
  <c r="AN591" i="1" s="1"/>
  <c r="AC1755" i="1"/>
  <c r="AF1755" i="1" s="1"/>
  <c r="AB443" i="1"/>
  <c r="AH443" i="1"/>
  <c r="AN443" i="1" s="1"/>
  <c r="AB177" i="1"/>
  <c r="AH177" i="1"/>
  <c r="AN177" i="1" s="1"/>
  <c r="AB659" i="1"/>
  <c r="AH659" i="1"/>
  <c r="AN659" i="1" s="1"/>
  <c r="AC576" i="1"/>
  <c r="AF576" i="1" s="1"/>
  <c r="AH576" i="1"/>
  <c r="AN576" i="1" s="1"/>
  <c r="AB720" i="1"/>
  <c r="AB721" i="1" s="1"/>
  <c r="AB722" i="1" s="1"/>
  <c r="AB723" i="1" s="1"/>
  <c r="AB724" i="1" s="1"/>
  <c r="AB725" i="1" s="1"/>
  <c r="AB726" i="1" s="1"/>
  <c r="AB727" i="1" s="1"/>
  <c r="AB728" i="1" s="1"/>
  <c r="AB729" i="1" s="1"/>
  <c r="AB730" i="1" s="1"/>
  <c r="AB731" i="1" s="1"/>
  <c r="AB732" i="1" s="1"/>
  <c r="AB733" i="1" s="1"/>
  <c r="AB734" i="1" s="1"/>
  <c r="AB735" i="1" s="1"/>
  <c r="AB736" i="1" s="1"/>
  <c r="AB737" i="1" s="1"/>
  <c r="AB738" i="1" s="1"/>
  <c r="AB739" i="1" s="1"/>
  <c r="AB740" i="1" s="1"/>
  <c r="AB741" i="1" s="1"/>
  <c r="AB742" i="1" s="1"/>
  <c r="AB743" i="1" s="1"/>
  <c r="AB744" i="1" s="1"/>
  <c r="AB745" i="1" s="1"/>
  <c r="AB746" i="1" s="1"/>
  <c r="AB747" i="1" s="1"/>
  <c r="AB748" i="1" s="1"/>
  <c r="AB749" i="1" s="1"/>
  <c r="AB750" i="1" s="1"/>
  <c r="AB751" i="1" s="1"/>
  <c r="AB752" i="1" s="1"/>
  <c r="AB753" i="1" s="1"/>
  <c r="AB754" i="1" s="1"/>
  <c r="AB755" i="1" s="1"/>
  <c r="AB756" i="1" s="1"/>
  <c r="AH720" i="1"/>
  <c r="AB99" i="1"/>
  <c r="AH99" i="1"/>
  <c r="AB243" i="1"/>
  <c r="AH243" i="1"/>
  <c r="AB387" i="1"/>
  <c r="AH387" i="1"/>
  <c r="AN387" i="1" s="1"/>
  <c r="AB531" i="1"/>
  <c r="AH531" i="1"/>
  <c r="AN531" i="1" s="1"/>
  <c r="AC473" i="1"/>
  <c r="AF473" i="1" s="1"/>
  <c r="AH473" i="1"/>
  <c r="AB761" i="1"/>
  <c r="AH761" i="1"/>
  <c r="AC826" i="1"/>
  <c r="AF826" i="1" s="1"/>
  <c r="AH826" i="1"/>
  <c r="AN826" i="1" s="1"/>
  <c r="AC1414" i="1"/>
  <c r="AF1414" i="1" s="1"/>
  <c r="AH1414" i="1"/>
  <c r="AN1414" i="1" s="1"/>
  <c r="AC995" i="1"/>
  <c r="AF995" i="1" s="1"/>
  <c r="AH995" i="1"/>
  <c r="AN995" i="1" s="1"/>
  <c r="AC772" i="1"/>
  <c r="AF772" i="1" s="1"/>
  <c r="AH772" i="1"/>
  <c r="AC1473" i="1"/>
  <c r="AF1473" i="1" s="1"/>
  <c r="AH1473" i="1"/>
  <c r="AC1148" i="1"/>
  <c r="AF1148" i="1" s="1"/>
  <c r="AH1148" i="1"/>
  <c r="AN1148" i="1" s="1"/>
  <c r="AB661" i="1"/>
  <c r="AH661" i="1"/>
  <c r="AC805" i="1"/>
  <c r="AF805" i="1" s="1"/>
  <c r="AH805" i="1"/>
  <c r="AC122" i="1"/>
  <c r="AF122" i="1" s="1"/>
  <c r="AH122" i="1"/>
  <c r="AB410" i="1"/>
  <c r="AH410" i="1"/>
  <c r="AN410" i="1" s="1"/>
  <c r="AB554" i="1"/>
  <c r="AH554" i="1"/>
  <c r="AN554" i="1" s="1"/>
  <c r="AC771" i="1"/>
  <c r="AF771" i="1" s="1"/>
  <c r="AH771" i="1"/>
  <c r="AC58" i="1"/>
  <c r="AF58" i="1" s="1"/>
  <c r="AH58" i="1"/>
  <c r="AC490" i="1"/>
  <c r="AF490" i="1" s="1"/>
  <c r="AH490" i="1"/>
  <c r="AN490" i="1" s="1"/>
  <c r="AC1034" i="1"/>
  <c r="AF1034" i="1" s="1"/>
  <c r="AH1034" i="1"/>
  <c r="AN1034" i="1" s="1"/>
  <c r="AC1466" i="1"/>
  <c r="AF1466" i="1" s="1"/>
  <c r="AH1466" i="1"/>
  <c r="AC1754" i="1"/>
  <c r="AF1754" i="1" s="1"/>
  <c r="AC488" i="1"/>
  <c r="AF488" i="1" s="1"/>
  <c r="AH488" i="1"/>
  <c r="AC1747" i="1"/>
  <c r="AF1747" i="1" s="1"/>
  <c r="AH1747" i="1"/>
  <c r="AN1747" i="1" s="1"/>
  <c r="AC1141" i="1"/>
  <c r="AF1141" i="1" s="1"/>
  <c r="AH1141" i="1"/>
  <c r="AN1141" i="1" s="1"/>
  <c r="AC1419" i="1"/>
  <c r="AF1419" i="1" s="1"/>
  <c r="AH1419" i="1"/>
  <c r="AN1419" i="1" s="1"/>
  <c r="AC1367" i="1"/>
  <c r="AF1367" i="1" s="1"/>
  <c r="AH1367" i="1"/>
  <c r="AC511" i="1"/>
  <c r="AF511" i="1" s="1"/>
  <c r="AH511" i="1"/>
  <c r="AN511" i="1" s="1"/>
  <c r="AB667" i="1"/>
  <c r="AH667" i="1"/>
  <c r="AN667" i="1" s="1"/>
  <c r="AB282" i="1"/>
  <c r="AH282" i="1"/>
  <c r="AC570" i="1"/>
  <c r="AF570" i="1" s="1"/>
  <c r="AH570" i="1"/>
  <c r="AC1002" i="1"/>
  <c r="AF1002" i="1" s="1"/>
  <c r="AH1002" i="1"/>
  <c r="AN1002" i="1" s="1"/>
  <c r="AC1146" i="1"/>
  <c r="AF1146" i="1" s="1"/>
  <c r="AH1146" i="1"/>
  <c r="AN1146" i="1" s="1"/>
  <c r="AB155" i="1"/>
  <c r="AH155" i="1"/>
  <c r="AN155" i="1" s="1"/>
  <c r="AB239" i="1"/>
  <c r="AH239" i="1"/>
  <c r="AB527" i="1"/>
  <c r="AH527" i="1"/>
  <c r="AB156" i="1"/>
  <c r="AH156" i="1"/>
  <c r="AN156" i="1" s="1"/>
  <c r="AB444" i="1"/>
  <c r="AH444" i="1"/>
  <c r="AN444" i="1" s="1"/>
  <c r="AC588" i="1"/>
  <c r="AF588" i="1" s="1"/>
  <c r="AH588" i="1"/>
  <c r="AC111" i="1"/>
  <c r="AF111" i="1" s="1"/>
  <c r="AH111" i="1"/>
  <c r="AB255" i="1"/>
  <c r="AH255" i="1"/>
  <c r="AN255" i="1" s="1"/>
  <c r="AC485" i="1"/>
  <c r="AF485" i="1" s="1"/>
  <c r="AH485" i="1"/>
  <c r="AC994" i="1"/>
  <c r="AF994" i="1" s="1"/>
  <c r="AH994" i="1"/>
  <c r="AB719" i="1"/>
  <c r="AH719" i="1"/>
  <c r="AN719" i="1" s="1"/>
  <c r="AC1007" i="1"/>
  <c r="AF1007" i="1" s="1"/>
  <c r="AH1007" i="1"/>
  <c r="AN1007" i="1" s="1"/>
  <c r="AC996" i="1"/>
  <c r="AF996" i="1" s="1"/>
  <c r="AH996" i="1"/>
  <c r="AN996" i="1" s="1"/>
  <c r="AC1800" i="1"/>
  <c r="AF1800" i="1" s="1"/>
  <c r="AH1800" i="1"/>
  <c r="AC1072" i="1"/>
  <c r="AF1072" i="1" s="1"/>
  <c r="AH1072" i="1"/>
  <c r="AC1073" i="1"/>
  <c r="AF1073" i="1" s="1"/>
  <c r="AH1073" i="1"/>
  <c r="AB765" i="1"/>
  <c r="AH765" i="1"/>
  <c r="AN765" i="1" s="1"/>
  <c r="AC1485" i="1"/>
  <c r="AF1485" i="1" s="1"/>
  <c r="AH1485" i="1"/>
  <c r="AN1485" i="1" s="1"/>
  <c r="AC1757" i="1"/>
  <c r="AF1757" i="1" s="1"/>
  <c r="AN1757" i="1"/>
  <c r="AC1448" i="1"/>
  <c r="AF1448" i="1" s="1"/>
  <c r="AH1448" i="1"/>
  <c r="AB97" i="1"/>
  <c r="AH97" i="1"/>
  <c r="AB385" i="1"/>
  <c r="AH385" i="1"/>
  <c r="AB529" i="1"/>
  <c r="AH529" i="1"/>
  <c r="AN529" i="1" s="1"/>
  <c r="AC134" i="1"/>
  <c r="AF134" i="1" s="1"/>
  <c r="AH134" i="1"/>
  <c r="AN134" i="1" s="1"/>
  <c r="AB278" i="1"/>
  <c r="AH278" i="1"/>
  <c r="AN278" i="1" s="1"/>
  <c r="AB710" i="1"/>
  <c r="AH710" i="1"/>
  <c r="AC998" i="1"/>
  <c r="AF998" i="1" s="1"/>
  <c r="AH998" i="1"/>
  <c r="AN998" i="1" s="1"/>
  <c r="AC1071" i="1"/>
  <c r="AF1071" i="1" s="1"/>
  <c r="AH1071" i="1"/>
  <c r="AN1071" i="1" s="1"/>
  <c r="AC502" i="1"/>
  <c r="AF502" i="1" s="1"/>
  <c r="AH502" i="1"/>
  <c r="AN502" i="1" s="1"/>
  <c r="AC1478" i="1"/>
  <c r="AF1478" i="1" s="1"/>
  <c r="AH1478" i="1"/>
  <c r="AN1478" i="1" s="1"/>
  <c r="AC500" i="1"/>
  <c r="AF500" i="1" s="1"/>
  <c r="AH500" i="1"/>
  <c r="AC997" i="1"/>
  <c r="AF997" i="1" s="1"/>
  <c r="AH997" i="1"/>
  <c r="AC1759" i="1"/>
  <c r="AF1759" i="1" s="1"/>
  <c r="AN1759" i="1"/>
  <c r="AC1441" i="1"/>
  <c r="AF1441" i="1" s="1"/>
  <c r="AH1441" i="1"/>
  <c r="AN1441" i="1" s="1"/>
  <c r="AH52" i="1"/>
  <c r="AC1635" i="1"/>
  <c r="AF1635" i="1" s="1"/>
  <c r="AB379" i="1"/>
  <c r="AH379" i="1"/>
  <c r="AC823" i="1"/>
  <c r="AF823" i="1" s="1"/>
  <c r="AH823" i="1"/>
  <c r="AN823" i="1" s="1"/>
  <c r="AC582" i="1"/>
  <c r="AF582" i="1" s="1"/>
  <c r="AH582" i="1"/>
  <c r="AC1014" i="1"/>
  <c r="AF1014" i="1" s="1"/>
  <c r="AH1014" i="1"/>
  <c r="AC1158" i="1"/>
  <c r="AF1158" i="1" s="1"/>
  <c r="AH1158" i="1"/>
  <c r="AN1158" i="1" s="1"/>
  <c r="AC492" i="1"/>
  <c r="AF492" i="1" s="1"/>
  <c r="AH492" i="1"/>
  <c r="AN492" i="1" s="1"/>
  <c r="AB249" i="1"/>
  <c r="AH249" i="1"/>
  <c r="AB321" i="1"/>
  <c r="AH321" i="1"/>
  <c r="AB189" i="1"/>
  <c r="AH189" i="1"/>
  <c r="AC477" i="1"/>
  <c r="AF477" i="1" s="1"/>
  <c r="AH477" i="1"/>
  <c r="AN477" i="1" s="1"/>
  <c r="AB95" i="1"/>
  <c r="AH95" i="1"/>
  <c r="AN95" i="1" s="1"/>
  <c r="AB383" i="1"/>
  <c r="AH383" i="1"/>
  <c r="AC489" i="1"/>
  <c r="AF489" i="1" s="1"/>
  <c r="AH489" i="1"/>
  <c r="AC107" i="1"/>
  <c r="AF107" i="1" s="1"/>
  <c r="AH107" i="1"/>
  <c r="AB251" i="1"/>
  <c r="AH251" i="1"/>
  <c r="AN251" i="1" s="1"/>
  <c r="AB683" i="1"/>
  <c r="AH683" i="1"/>
  <c r="AN683" i="1" s="1"/>
  <c r="AC456" i="1"/>
  <c r="AF456" i="1" s="1"/>
  <c r="AH456" i="1"/>
  <c r="AN456" i="1" s="1"/>
  <c r="AC600" i="1"/>
  <c r="AF600" i="1" s="1"/>
  <c r="AH600" i="1"/>
  <c r="AC123" i="1"/>
  <c r="AF123" i="1" s="1"/>
  <c r="AH123" i="1"/>
  <c r="AN123" i="1" s="1"/>
  <c r="AB411" i="1"/>
  <c r="AH411" i="1"/>
  <c r="AN411" i="1" s="1"/>
  <c r="AC497" i="1"/>
  <c r="AF497" i="1" s="1"/>
  <c r="AH497" i="1"/>
  <c r="AC1006" i="1"/>
  <c r="AF1006" i="1" s="1"/>
  <c r="AH1006" i="1"/>
  <c r="AN1006" i="1" s="1"/>
  <c r="AC1019" i="1"/>
  <c r="AF1019" i="1" s="1"/>
  <c r="AH1019" i="1"/>
  <c r="AN1019" i="1" s="1"/>
  <c r="AC1535" i="1"/>
  <c r="AF1535" i="1" s="1"/>
  <c r="AH1535" i="1"/>
  <c r="AC1008" i="1"/>
  <c r="AF1008" i="1" s="1"/>
  <c r="AH1008" i="1"/>
  <c r="AC940" i="1"/>
  <c r="AF940" i="1" s="1"/>
  <c r="AC941" i="1"/>
  <c r="AF941" i="1" s="1"/>
  <c r="AN941" i="1"/>
  <c r="AC1460" i="1"/>
  <c r="AF1460" i="1" s="1"/>
  <c r="AH1460" i="1"/>
  <c r="AC1748" i="1"/>
  <c r="AF1748" i="1" s="1"/>
  <c r="AH1748" i="1"/>
  <c r="AN1748" i="1" s="1"/>
  <c r="AC109" i="1"/>
  <c r="AF109" i="1" s="1"/>
  <c r="AH109" i="1"/>
  <c r="AB253" i="1"/>
  <c r="AH253" i="1"/>
  <c r="AN253" i="1" s="1"/>
  <c r="AB685" i="1"/>
  <c r="AH685" i="1"/>
  <c r="AN685" i="1" s="1"/>
  <c r="AC578" i="1"/>
  <c r="AF578" i="1" s="1"/>
  <c r="AH578" i="1"/>
  <c r="AC1010" i="1"/>
  <c r="AF1010" i="1" s="1"/>
  <c r="AH1010" i="1"/>
  <c r="AN1010" i="1" s="1"/>
  <c r="AC370" i="1"/>
  <c r="AF370" i="1" s="1"/>
  <c r="AH370" i="1"/>
  <c r="AN370" i="1" s="1"/>
  <c r="AC514" i="1"/>
  <c r="AF514" i="1" s="1"/>
  <c r="AH514" i="1"/>
  <c r="AB658" i="1"/>
  <c r="AH658" i="1"/>
  <c r="AC1375" i="1"/>
  <c r="AF1375" i="1" s="1"/>
  <c r="AC1490" i="1"/>
  <c r="AF1490" i="1" s="1"/>
  <c r="AH1490" i="1"/>
  <c r="AN1490" i="1" s="1"/>
  <c r="AC512" i="1"/>
  <c r="AF512" i="1" s="1"/>
  <c r="AH512" i="1"/>
  <c r="AB656" i="1"/>
  <c r="AH656" i="1"/>
  <c r="AC1009" i="1"/>
  <c r="AF1009" i="1" s="1"/>
  <c r="AH1009" i="1"/>
  <c r="AN1009" i="1" s="1"/>
  <c r="AC1443" i="1"/>
  <c r="AF1443" i="1" s="1"/>
  <c r="AH1443" i="1"/>
  <c r="AN1443" i="1" s="1"/>
  <c r="AC64" i="1"/>
  <c r="AF64" i="1" s="1"/>
  <c r="AH64" i="1"/>
  <c r="AN64" i="1" s="1"/>
  <c r="AC1487" i="1"/>
  <c r="AF1487" i="1" s="1"/>
  <c r="AH1487" i="1"/>
  <c r="AC160" i="1"/>
  <c r="AF160" i="1" s="1"/>
  <c r="AH160" i="1"/>
  <c r="AC103" i="1"/>
  <c r="AF103" i="1" s="1"/>
  <c r="AH103" i="1"/>
  <c r="AN103" i="1" s="1"/>
  <c r="AB247" i="1"/>
  <c r="AH247" i="1"/>
  <c r="AN247" i="1" s="1"/>
  <c r="AC391" i="1"/>
  <c r="AF391" i="1" s="1"/>
  <c r="AH391" i="1"/>
  <c r="AN391" i="1" s="1"/>
  <c r="AC535" i="1"/>
  <c r="AF535" i="1" s="1"/>
  <c r="AH535" i="1"/>
  <c r="AC450" i="1"/>
  <c r="AF450" i="1" s="1"/>
  <c r="AH450" i="1"/>
  <c r="AC594" i="1"/>
  <c r="AF594" i="1" s="1"/>
  <c r="AH594" i="1"/>
  <c r="AC1026" i="1"/>
  <c r="AF1026" i="1" s="1"/>
  <c r="AH1026" i="1"/>
  <c r="AN1026" i="1" s="1"/>
  <c r="AC1458" i="1"/>
  <c r="AF1458" i="1" s="1"/>
  <c r="AH1458" i="1"/>
  <c r="AN1458" i="1" s="1"/>
  <c r="AC1756" i="1"/>
  <c r="AF1756" i="1" s="1"/>
  <c r="AC1474" i="1"/>
  <c r="AF1474" i="1" s="1"/>
  <c r="AH1474" i="1"/>
  <c r="AC504" i="1"/>
  <c r="AF504" i="1" s="1"/>
  <c r="AH504" i="1"/>
  <c r="AN504" i="1" s="1"/>
  <c r="AC1486" i="1"/>
  <c r="AF1486" i="1" s="1"/>
  <c r="AH1486" i="1"/>
  <c r="AC465" i="1"/>
  <c r="AF465" i="1" s="1"/>
  <c r="AH465" i="1"/>
  <c r="AN465" i="1" s="1"/>
  <c r="AC501" i="1"/>
  <c r="AF501" i="1" s="1"/>
  <c r="AH501" i="1"/>
  <c r="AC119" i="1"/>
  <c r="AF119" i="1" s="1"/>
  <c r="AH119" i="1"/>
  <c r="AB407" i="1"/>
  <c r="AH407" i="1"/>
  <c r="AB551" i="1"/>
  <c r="AH551" i="1"/>
  <c r="AH324" i="1"/>
  <c r="AC468" i="1"/>
  <c r="AF468" i="1" s="1"/>
  <c r="AH468" i="1"/>
  <c r="AN468" i="1" s="1"/>
  <c r="AC135" i="1"/>
  <c r="AF135" i="1" s="1"/>
  <c r="AH135" i="1"/>
  <c r="AN135" i="1" s="1"/>
  <c r="AB279" i="1"/>
  <c r="AH279" i="1"/>
  <c r="AN279" i="1" s="1"/>
  <c r="AB365" i="1"/>
  <c r="AH365" i="1"/>
  <c r="AN365" i="1" s="1"/>
  <c r="AC509" i="1"/>
  <c r="AF509" i="1" s="1"/>
  <c r="AH509" i="1"/>
  <c r="AN509" i="1" s="1"/>
  <c r="AC706" i="1"/>
  <c r="AF706" i="1" s="1"/>
  <c r="AH706" i="1"/>
  <c r="AN706" i="1" s="1"/>
  <c r="AC1018" i="1"/>
  <c r="AF1018" i="1" s="1"/>
  <c r="AH1018" i="1"/>
  <c r="AC1031" i="1"/>
  <c r="AF1031" i="1" s="1"/>
  <c r="AH1031" i="1"/>
  <c r="AN1031" i="1" s="1"/>
  <c r="AC1020" i="1"/>
  <c r="AF1020" i="1" s="1"/>
  <c r="AH1020" i="1"/>
  <c r="AC1536" i="1"/>
  <c r="AF1536" i="1" s="1"/>
  <c r="AH1536" i="1"/>
  <c r="AB664" i="1"/>
  <c r="AH664" i="1"/>
  <c r="AC1798" i="1"/>
  <c r="AF1798" i="1" s="1"/>
  <c r="AH1798" i="1"/>
  <c r="AC1472" i="1"/>
  <c r="AF1472" i="1" s="1"/>
  <c r="AH1472" i="1"/>
  <c r="AC121" i="1"/>
  <c r="AF121" i="1" s="1"/>
  <c r="AH121" i="1"/>
  <c r="AC265" i="1"/>
  <c r="AF265" i="1" s="1"/>
  <c r="AH265" i="1"/>
  <c r="AN265" i="1" s="1"/>
  <c r="AB409" i="1"/>
  <c r="AH409" i="1"/>
  <c r="AN409" i="1" s="1"/>
  <c r="AB553" i="1"/>
  <c r="AH553" i="1"/>
  <c r="AB158" i="1"/>
  <c r="AH158" i="1"/>
  <c r="AB446" i="1"/>
  <c r="AH446" i="1"/>
  <c r="AC590" i="1"/>
  <c r="AF590" i="1" s="1"/>
  <c r="AH590" i="1"/>
  <c r="AB663" i="1"/>
  <c r="AH663" i="1"/>
  <c r="AC807" i="1"/>
  <c r="AF807" i="1" s="1"/>
  <c r="AH807" i="1"/>
  <c r="AB94" i="1"/>
  <c r="AH94" i="1"/>
  <c r="AN94" i="1" s="1"/>
  <c r="AB238" i="1"/>
  <c r="AH238" i="1"/>
  <c r="AB382" i="1"/>
  <c r="AH382" i="1"/>
  <c r="AB526" i="1"/>
  <c r="AH526" i="1"/>
  <c r="AN526" i="1" s="1"/>
  <c r="AC670" i="1"/>
  <c r="AF670" i="1" s="1"/>
  <c r="AH670" i="1"/>
  <c r="AN670" i="1" s="1"/>
  <c r="AC1387" i="1"/>
  <c r="AF1387" i="1" s="1"/>
  <c r="AH1387" i="1"/>
  <c r="AC1070" i="1"/>
  <c r="AF1070" i="1" s="1"/>
  <c r="AH1070" i="1"/>
  <c r="AN1070" i="1" s="1"/>
  <c r="AB92" i="1"/>
  <c r="AH92" i="1"/>
  <c r="AN92" i="1" s="1"/>
  <c r="AB380" i="1"/>
  <c r="AH380" i="1"/>
  <c r="AB524" i="1"/>
  <c r="AH524" i="1"/>
  <c r="AN524" i="1" s="1"/>
  <c r="AB668" i="1"/>
  <c r="AB669" i="1" s="1"/>
  <c r="AB670" i="1" s="1"/>
  <c r="AB671" i="1" s="1"/>
  <c r="AB672" i="1" s="1"/>
  <c r="AB673" i="1" s="1"/>
  <c r="AB674" i="1" s="1"/>
  <c r="AB675" i="1" s="1"/>
  <c r="AB676" i="1" s="1"/>
  <c r="AB677" i="1" s="1"/>
  <c r="AB678" i="1" s="1"/>
  <c r="AB679" i="1" s="1"/>
  <c r="AB680" i="1" s="1"/>
  <c r="AH668" i="1"/>
  <c r="AC1021" i="1"/>
  <c r="AF1021" i="1" s="1"/>
  <c r="AH1021" i="1"/>
  <c r="AN1021" i="1" s="1"/>
  <c r="AC1465" i="1"/>
  <c r="AF1465" i="1" s="1"/>
  <c r="AH1465" i="1"/>
  <c r="AN1465" i="1" s="1"/>
  <c r="AC1753" i="1"/>
  <c r="AF1753" i="1" s="1"/>
  <c r="AN1753" i="1"/>
  <c r="AC1455" i="1"/>
  <c r="AF1455" i="1" s="1"/>
  <c r="AH1455" i="1"/>
  <c r="AN1455" i="1" s="1"/>
  <c r="AB90" i="1"/>
  <c r="AB91" i="1" s="1"/>
  <c r="AH90" i="1"/>
  <c r="AC115" i="1"/>
  <c r="AF115" i="1" s="1"/>
  <c r="AH115" i="1"/>
  <c r="AN115" i="1" s="1"/>
  <c r="AB547" i="1"/>
  <c r="AH547" i="1"/>
  <c r="AN547" i="1" s="1"/>
  <c r="AB703" i="1"/>
  <c r="AH703" i="1"/>
  <c r="AN703" i="1" s="1"/>
  <c r="AB318" i="1"/>
  <c r="AH318" i="1"/>
  <c r="AC462" i="1"/>
  <c r="AF462" i="1" s="1"/>
  <c r="AH462" i="1"/>
  <c r="AN462" i="1" s="1"/>
  <c r="AC1470" i="1"/>
  <c r="AF1470" i="1" s="1"/>
  <c r="AH1470" i="1"/>
  <c r="AN1470" i="1" s="1"/>
  <c r="AB245" i="1"/>
  <c r="AH245" i="1"/>
  <c r="AC911" i="1"/>
  <c r="AF911" i="1" s="1"/>
  <c r="AH911" i="1"/>
  <c r="AN911" i="1" s="1"/>
  <c r="AC1758" i="1"/>
  <c r="AF1758" i="1" s="1"/>
  <c r="AN1758" i="1"/>
  <c r="AC1389" i="1"/>
  <c r="AF1389" i="1" s="1"/>
  <c r="AH1389" i="1"/>
  <c r="AC577" i="1"/>
  <c r="AF577" i="1" s="1"/>
  <c r="AH577" i="1"/>
  <c r="AC393" i="1"/>
  <c r="AF393" i="1" s="1"/>
  <c r="AH393" i="1"/>
  <c r="AC603" i="1"/>
  <c r="AF603" i="1" s="1"/>
  <c r="AH603" i="1"/>
  <c r="AN603" i="1" s="1"/>
  <c r="AC912" i="1"/>
  <c r="AF912" i="1" s="1"/>
  <c r="AH912" i="1"/>
  <c r="AN912" i="1" s="1"/>
  <c r="AC513" i="1"/>
  <c r="AF513" i="1" s="1"/>
  <c r="AH513" i="1"/>
  <c r="AB657" i="1"/>
  <c r="AH657" i="1"/>
  <c r="AC131" i="1"/>
  <c r="AF131" i="1" s="1"/>
  <c r="AH131" i="1"/>
  <c r="AN131" i="1" s="1"/>
  <c r="AB192" i="1"/>
  <c r="AH192" i="1"/>
  <c r="AN192" i="1" s="1"/>
  <c r="AC480" i="1"/>
  <c r="AF480" i="1" s="1"/>
  <c r="AH480" i="1"/>
  <c r="AN480" i="1" s="1"/>
  <c r="AB624" i="1"/>
  <c r="AB625" i="1" s="1"/>
  <c r="AB626" i="1" s="1"/>
  <c r="AH624" i="1"/>
  <c r="AC768" i="1"/>
  <c r="AF768" i="1" s="1"/>
  <c r="AH768" i="1"/>
  <c r="AN768" i="1" s="1"/>
  <c r="AC579" i="1"/>
  <c r="AF579" i="1" s="1"/>
  <c r="AH579" i="1"/>
  <c r="AN579" i="1" s="1"/>
  <c r="AB89" i="1"/>
  <c r="AH89" i="1"/>
  <c r="AB377" i="1"/>
  <c r="AH377" i="1"/>
  <c r="AN377" i="1" s="1"/>
  <c r="AB665" i="1"/>
  <c r="AH665" i="1"/>
  <c r="AC1030" i="1"/>
  <c r="AF1030" i="1" s="1"/>
  <c r="AH1030" i="1"/>
  <c r="AC1462" i="1"/>
  <c r="AF1462" i="1" s="1"/>
  <c r="AH1462" i="1"/>
  <c r="AN1462" i="1" s="1"/>
  <c r="AC899" i="1"/>
  <c r="AF899" i="1" s="1"/>
  <c r="AH899" i="1"/>
  <c r="AN899" i="1" s="1"/>
  <c r="AC1751" i="1"/>
  <c r="AF1751" i="1" s="1"/>
  <c r="AN1751" i="1"/>
  <c r="AC1032" i="1"/>
  <c r="AF1032" i="1" s="1"/>
  <c r="AH1032" i="1"/>
  <c r="AN1032" i="1" s="1"/>
  <c r="AC964" i="1"/>
  <c r="AF964" i="1" s="1"/>
  <c r="AH964" i="1"/>
  <c r="AC1089" i="1"/>
  <c r="AF1089" i="1" s="1"/>
  <c r="AH1089" i="1"/>
  <c r="AN1089" i="1" s="1"/>
  <c r="AC1484" i="1"/>
  <c r="AF1484" i="1" s="1"/>
  <c r="AH1484" i="1"/>
  <c r="AC133" i="1"/>
  <c r="AF133" i="1" s="1"/>
  <c r="AH133" i="1"/>
  <c r="AN133" i="1" s="1"/>
  <c r="AB709" i="1"/>
  <c r="AH709" i="1"/>
  <c r="AN709" i="1" s="1"/>
  <c r="AC458" i="1"/>
  <c r="AF458" i="1" s="1"/>
  <c r="AH458" i="1"/>
  <c r="AN458" i="1" s="1"/>
  <c r="AC602" i="1"/>
  <c r="AF602" i="1" s="1"/>
  <c r="AH602" i="1"/>
  <c r="AN602" i="1" s="1"/>
  <c r="AC963" i="1"/>
  <c r="AF963" i="1" s="1"/>
  <c r="AH963" i="1"/>
  <c r="AC106" i="1"/>
  <c r="AF106" i="1" s="1"/>
  <c r="AH106" i="1"/>
  <c r="AB250" i="1"/>
  <c r="AH250" i="1"/>
  <c r="AC394" i="1"/>
  <c r="AF394" i="1" s="1"/>
  <c r="AH394" i="1"/>
  <c r="AN394" i="1" s="1"/>
  <c r="AC1087" i="1"/>
  <c r="AF1087" i="1" s="1"/>
  <c r="AH1087" i="1"/>
  <c r="AN1087" i="1" s="1"/>
  <c r="AC1802" i="1"/>
  <c r="AF1802" i="1" s="1"/>
  <c r="AH1802" i="1"/>
  <c r="AC104" i="1"/>
  <c r="AF104" i="1" s="1"/>
  <c r="AH104" i="1"/>
  <c r="AN104" i="1" s="1"/>
  <c r="AB248" i="1"/>
  <c r="AH248" i="1"/>
  <c r="AC392" i="1"/>
  <c r="AF392" i="1" s="1"/>
  <c r="AH392" i="1"/>
  <c r="AC536" i="1"/>
  <c r="AF536" i="1" s="1"/>
  <c r="AH536" i="1"/>
  <c r="AC824" i="1"/>
  <c r="AF824" i="1" s="1"/>
  <c r="AH824" i="1"/>
  <c r="AC1033" i="1"/>
  <c r="AF1033" i="1" s="1"/>
  <c r="AH1033" i="1"/>
  <c r="AN1033" i="1" s="1"/>
  <c r="AC1477" i="1"/>
  <c r="AF1477" i="1" s="1"/>
  <c r="AH1477" i="1"/>
  <c r="AN1477" i="1" s="1"/>
  <c r="AC1467" i="1"/>
  <c r="AF1467" i="1" s="1"/>
  <c r="AH1467" i="1"/>
  <c r="AC102" i="1"/>
  <c r="AF102" i="1" s="1"/>
  <c r="AH102" i="1"/>
  <c r="AC127" i="1"/>
  <c r="AF127" i="1" s="1"/>
  <c r="AH127" i="1"/>
  <c r="AC474" i="1"/>
  <c r="AF474" i="1" s="1"/>
  <c r="AH474" i="1"/>
  <c r="AN474" i="1" s="1"/>
  <c r="AB762" i="1"/>
  <c r="AH762" i="1"/>
  <c r="AN762" i="1" s="1"/>
  <c r="AC1482" i="1"/>
  <c r="AF1482" i="1" s="1"/>
  <c r="AH1482" i="1"/>
  <c r="AN1482" i="1" s="1"/>
  <c r="AC884" i="1"/>
  <c r="J5" i="1"/>
  <c r="AC1112" i="1"/>
  <c r="AF1112" i="1" s="1"/>
  <c r="AC1102" i="1"/>
  <c r="AC1103" i="1" s="1"/>
  <c r="AC53" i="1"/>
  <c r="P9" i="1"/>
  <c r="Q9" i="1" s="1"/>
  <c r="R9" i="1" s="1"/>
  <c r="J8" i="1"/>
  <c r="AC895" i="1"/>
  <c r="AF895" i="1" s="1"/>
  <c r="AC905" i="1"/>
  <c r="AC906" i="1" s="1"/>
  <c r="AC812" i="1"/>
  <c r="AF812" i="1" s="1"/>
  <c r="AC217" i="1"/>
  <c r="AF217" i="1" s="1"/>
  <c r="AC542" i="1"/>
  <c r="AF542" i="1" s="1"/>
  <c r="AC67" i="1"/>
  <c r="AF67" i="1" s="1"/>
  <c r="AC355" i="1"/>
  <c r="AF355" i="1" s="1"/>
  <c r="AC414" i="1"/>
  <c r="AF414" i="1" s="1"/>
  <c r="AC558" i="1"/>
  <c r="AF558" i="1" s="1"/>
  <c r="AC33" i="1"/>
  <c r="AF33" i="1" s="1"/>
  <c r="AC609" i="1"/>
  <c r="AF609" i="1" s="1"/>
  <c r="AC83" i="1"/>
  <c r="AF83" i="1" s="1"/>
  <c r="AC227" i="1"/>
  <c r="AF227" i="1" s="1"/>
  <c r="AC371" i="1"/>
  <c r="AF371" i="1" s="1"/>
  <c r="AC515" i="1"/>
  <c r="AF515" i="1" s="1"/>
  <c r="AC144" i="1"/>
  <c r="AF144" i="1" s="1"/>
  <c r="AC288" i="1"/>
  <c r="AF288" i="1" s="1"/>
  <c r="AC432" i="1"/>
  <c r="AF432" i="1" s="1"/>
  <c r="AC185" i="1"/>
  <c r="AC329" i="1"/>
  <c r="AF329" i="1" s="1"/>
  <c r="AC617" i="1"/>
  <c r="AF617" i="1" s="1"/>
  <c r="AC1127" i="1"/>
  <c r="AC707" i="1"/>
  <c r="AC753" i="1"/>
  <c r="AF753" i="1" s="1"/>
  <c r="AC229" i="1"/>
  <c r="AF229" i="1" s="1"/>
  <c r="AC373" i="1"/>
  <c r="AF373" i="1" s="1"/>
  <c r="AC517" i="1"/>
  <c r="AF517" i="1" s="1"/>
  <c r="AC266" i="1"/>
  <c r="AF266" i="1" s="1"/>
  <c r="AC698" i="1"/>
  <c r="AF698" i="1" s="1"/>
  <c r="AC202" i="1"/>
  <c r="AF202" i="1" s="1"/>
  <c r="AC346" i="1"/>
  <c r="AF346" i="1" s="1"/>
  <c r="AC634" i="1"/>
  <c r="AF634" i="1" s="1"/>
  <c r="AC200" i="1"/>
  <c r="AF200" i="1" s="1"/>
  <c r="AC344" i="1"/>
  <c r="AF344" i="1" s="1"/>
  <c r="AC632" i="1"/>
  <c r="AF632" i="1" s="1"/>
  <c r="AC54" i="1"/>
  <c r="AC79" i="1"/>
  <c r="AF79" i="1" s="1"/>
  <c r="AC223" i="1"/>
  <c r="AF223" i="1" s="1"/>
  <c r="AC367" i="1"/>
  <c r="AF367" i="1" s="1"/>
  <c r="AC426" i="1"/>
  <c r="AF426" i="1" s="1"/>
  <c r="AC714" i="1"/>
  <c r="AF714" i="1" s="1"/>
  <c r="AC71" i="1"/>
  <c r="AF71" i="1" s="1"/>
  <c r="AC620" i="1"/>
  <c r="AF620" i="1" s="1"/>
  <c r="AC211" i="1"/>
  <c r="AF211" i="1" s="1"/>
  <c r="AC270" i="1"/>
  <c r="AF270" i="1" s="1"/>
  <c r="AC621" i="1"/>
  <c r="AF621" i="1" s="1"/>
  <c r="AC671" i="1"/>
  <c r="AF671" i="1" s="1"/>
  <c r="AC300" i="1"/>
  <c r="AF300" i="1" s="1"/>
  <c r="AC732" i="1"/>
  <c r="AF732" i="1" s="1"/>
  <c r="AC399" i="1"/>
  <c r="AF399" i="1" s="1"/>
  <c r="AC543" i="1"/>
  <c r="AF543" i="1" s="1"/>
  <c r="AC197" i="1"/>
  <c r="AF197" i="1" s="1"/>
  <c r="AC341" i="1"/>
  <c r="AF341" i="1" s="1"/>
  <c r="AC629" i="1"/>
  <c r="AF629" i="1" s="1"/>
  <c r="AC241" i="1"/>
  <c r="AC673" i="1"/>
  <c r="AF673" i="1" s="1"/>
  <c r="AC422" i="1"/>
  <c r="AF422" i="1" s="1"/>
  <c r="AC566" i="1"/>
  <c r="AF566" i="1" s="1"/>
  <c r="AC70" i="1"/>
  <c r="AF70" i="1" s="1"/>
  <c r="AC214" i="1"/>
  <c r="AF214" i="1" s="1"/>
  <c r="AC358" i="1"/>
  <c r="AF358" i="1" s="1"/>
  <c r="AC646" i="1"/>
  <c r="AF646" i="1" s="1"/>
  <c r="AC68" i="1"/>
  <c r="AF68" i="1" s="1"/>
  <c r="AC212" i="1"/>
  <c r="AF212" i="1" s="1"/>
  <c r="AC356" i="1"/>
  <c r="AF356" i="1" s="1"/>
  <c r="AC644" i="1"/>
  <c r="AF644" i="1" s="1"/>
  <c r="AC66" i="1"/>
  <c r="AF66" i="1" s="1"/>
  <c r="AC91" i="1"/>
  <c r="AC235" i="1"/>
  <c r="AB523" i="1"/>
  <c r="AC679" i="1"/>
  <c r="AF679" i="1" s="1"/>
  <c r="AC294" i="1"/>
  <c r="AF294" i="1" s="1"/>
  <c r="AC438" i="1"/>
  <c r="AF438" i="1" s="1"/>
  <c r="AC726" i="1"/>
  <c r="AF726" i="1" s="1"/>
  <c r="AC231" i="1"/>
  <c r="AF231" i="1" s="1"/>
  <c r="AC1770" i="1"/>
  <c r="AF1769" i="1"/>
  <c r="AC397" i="1"/>
  <c r="AF397" i="1" s="1"/>
  <c r="AC541" i="1"/>
  <c r="AF541" i="1" s="1"/>
  <c r="AC973" i="1"/>
  <c r="AC146" i="1"/>
  <c r="AF146" i="1" s="1"/>
  <c r="AC290" i="1"/>
  <c r="AF290" i="1" s="1"/>
  <c r="AC722" i="1"/>
  <c r="AF722" i="1" s="1"/>
  <c r="AC82" i="1"/>
  <c r="AF82" i="1" s="1"/>
  <c r="AC226" i="1"/>
  <c r="AF226" i="1" s="1"/>
  <c r="AC80" i="1"/>
  <c r="AF80" i="1" s="1"/>
  <c r="AC224" i="1"/>
  <c r="AF224" i="1" s="1"/>
  <c r="AC368" i="1"/>
  <c r="AF368" i="1" s="1"/>
  <c r="AC1371" i="1"/>
  <c r="AC78" i="1"/>
  <c r="AF78" i="1" s="1"/>
  <c r="AC691" i="1"/>
  <c r="AF691" i="1" s="1"/>
  <c r="AC162" i="1"/>
  <c r="AF162" i="1" s="1"/>
  <c r="AC738" i="1"/>
  <c r="AF738" i="1" s="1"/>
  <c r="AC215" i="1"/>
  <c r="AF215" i="1" s="1"/>
  <c r="AC395" i="1"/>
  <c r="AF395" i="1" s="1"/>
  <c r="AC731" i="1"/>
  <c r="AF731" i="1" s="1"/>
  <c r="AC651" i="1"/>
  <c r="AF651" i="1" s="1"/>
  <c r="AC645" i="1"/>
  <c r="AF645" i="1" s="1"/>
  <c r="AC697" i="1"/>
  <c r="AF697" i="1" s="1"/>
  <c r="AC302" i="1"/>
  <c r="AF302" i="1" s="1"/>
  <c r="AC734" i="1"/>
  <c r="AF734" i="1" s="1"/>
  <c r="AC76" i="1"/>
  <c r="AF76" i="1" s="1"/>
  <c r="AC172" i="1"/>
  <c r="AF172" i="1" s="1"/>
  <c r="AB259" i="1"/>
  <c r="AC403" i="1"/>
  <c r="AF403" i="1" s="1"/>
  <c r="AC606" i="1"/>
  <c r="AF606" i="1" s="1"/>
  <c r="AC750" i="1"/>
  <c r="AF750" i="1" s="1"/>
  <c r="AC21" i="1"/>
  <c r="AF21" i="1" s="1"/>
  <c r="AC361" i="1"/>
  <c r="AC65" i="1"/>
  <c r="AF65" i="1" s="1"/>
  <c r="AC653" i="1"/>
  <c r="AC275" i="1"/>
  <c r="AF275" i="1" s="1"/>
  <c r="AC233" i="1"/>
  <c r="AF233" i="1" s="1"/>
  <c r="AC755" i="1"/>
  <c r="AF755" i="1" s="1"/>
  <c r="AB277" i="1"/>
  <c r="AC421" i="1"/>
  <c r="AF421" i="1" s="1"/>
  <c r="AC565" i="1"/>
  <c r="AF565" i="1" s="1"/>
  <c r="AC26" i="1"/>
  <c r="AF26" i="1" s="1"/>
  <c r="AC170" i="1"/>
  <c r="AF170" i="1" s="1"/>
  <c r="AC314" i="1"/>
  <c r="AF314" i="1" s="1"/>
  <c r="AC746" i="1"/>
  <c r="AF746" i="1" s="1"/>
  <c r="AC675" i="1"/>
  <c r="AF675" i="1" s="1"/>
  <c r="AC538" i="1"/>
  <c r="AF538" i="1" s="1"/>
  <c r="AC680" i="1"/>
  <c r="AC271" i="1"/>
  <c r="AF271" i="1" s="1"/>
  <c r="AC415" i="1"/>
  <c r="AF415" i="1" s="1"/>
  <c r="AC559" i="1"/>
  <c r="AF559" i="1" s="1"/>
  <c r="AC715" i="1"/>
  <c r="AF715" i="1" s="1"/>
  <c r="AC330" i="1"/>
  <c r="AF330" i="1" s="1"/>
  <c r="AC618" i="1"/>
  <c r="AF618" i="1" s="1"/>
  <c r="AC539" i="1"/>
  <c r="AF539" i="1" s="1"/>
  <c r="AC312" i="1"/>
  <c r="AF312" i="1" s="1"/>
  <c r="AC267" i="1"/>
  <c r="AF267" i="1" s="1"/>
  <c r="AC353" i="1"/>
  <c r="AF353" i="1" s="1"/>
  <c r="AC213" i="1"/>
  <c r="AF213" i="1" s="1"/>
  <c r="AC263" i="1"/>
  <c r="AF263" i="1" s="1"/>
  <c r="AC291" i="1"/>
  <c r="AF291" i="1" s="1"/>
  <c r="AC521" i="1"/>
  <c r="AF521" i="1" s="1"/>
  <c r="AC669" i="1"/>
  <c r="AF669" i="1" s="1"/>
  <c r="AC143" i="1"/>
  <c r="AF143" i="1" s="1"/>
  <c r="AC287" i="1"/>
  <c r="AF287" i="1" s="1"/>
  <c r="AC431" i="1"/>
  <c r="AF431" i="1" s="1"/>
  <c r="AC60" i="1"/>
  <c r="AF60" i="1" s="1"/>
  <c r="AC204" i="1"/>
  <c r="AF204" i="1" s="1"/>
  <c r="AC348" i="1"/>
  <c r="AF348" i="1" s="1"/>
  <c r="AC636" i="1"/>
  <c r="AF636" i="1" s="1"/>
  <c r="AC303" i="1"/>
  <c r="AF303" i="1" s="1"/>
  <c r="AC677" i="1"/>
  <c r="AF677" i="1" s="1"/>
  <c r="AC730" i="1"/>
  <c r="AF730" i="1" s="1"/>
  <c r="AC1122" i="1"/>
  <c r="AF1121" i="1"/>
  <c r="AC145" i="1"/>
  <c r="AF145" i="1" s="1"/>
  <c r="AC289" i="1"/>
  <c r="AF289" i="1" s="1"/>
  <c r="AC433" i="1"/>
  <c r="AC721" i="1"/>
  <c r="AF721" i="1" s="1"/>
  <c r="AC38" i="1"/>
  <c r="AF38" i="1" s="1"/>
  <c r="AC182" i="1"/>
  <c r="AF182" i="1" s="1"/>
  <c r="AC326" i="1"/>
  <c r="AF326" i="1" s="1"/>
  <c r="AC614" i="1"/>
  <c r="AF614" i="1" s="1"/>
  <c r="AC6" i="1"/>
  <c r="AF6" i="1" s="1"/>
  <c r="AC404" i="1"/>
  <c r="AF404" i="1" s="1"/>
  <c r="AC692" i="1"/>
  <c r="AF692" i="1" s="1"/>
  <c r="AC427" i="1"/>
  <c r="AF427" i="1" s="1"/>
  <c r="AC727" i="1"/>
  <c r="AF727" i="1" s="1"/>
  <c r="AC198" i="1"/>
  <c r="AF198" i="1" s="1"/>
  <c r="AC342" i="1"/>
  <c r="AF342" i="1" s="1"/>
  <c r="AC630" i="1"/>
  <c r="AF630" i="1" s="1"/>
  <c r="AC564" i="1"/>
  <c r="AF564" i="1" s="1"/>
  <c r="AC633" i="1"/>
  <c r="AF633" i="1" s="1"/>
  <c r="AC369" i="1"/>
  <c r="AF369" i="1" s="1"/>
  <c r="AC537" i="1"/>
  <c r="AF537" i="1" s="1"/>
  <c r="AC299" i="1"/>
  <c r="AF299" i="1" s="1"/>
  <c r="AC72" i="1"/>
  <c r="AF72" i="1" s="1"/>
  <c r="AC216" i="1"/>
  <c r="AF216" i="1" s="1"/>
  <c r="AC360" i="1"/>
  <c r="AF360" i="1" s="1"/>
  <c r="AC648" i="1"/>
  <c r="AF648" i="1" s="1"/>
  <c r="AC27" i="1"/>
  <c r="AF27" i="1" s="1"/>
  <c r="AC171" i="1"/>
  <c r="AF171" i="1" s="1"/>
  <c r="AC257" i="1"/>
  <c r="AF257" i="1" s="1"/>
  <c r="AC401" i="1"/>
  <c r="AF401" i="1" s="1"/>
  <c r="AC545" i="1"/>
  <c r="AF545" i="1" s="1"/>
  <c r="AC689" i="1"/>
  <c r="AF689" i="1" s="1"/>
  <c r="AC742" i="1"/>
  <c r="AF742" i="1" s="1"/>
  <c r="AC301" i="1"/>
  <c r="AF301" i="1" s="1"/>
  <c r="AC733" i="1"/>
  <c r="AF733" i="1" s="1"/>
  <c r="AC626" i="1"/>
  <c r="AF626" i="1" s="1"/>
  <c r="AC274" i="1"/>
  <c r="AF274" i="1" s="1"/>
  <c r="AC562" i="1"/>
  <c r="AF562" i="1" s="1"/>
  <c r="AC18" i="1"/>
  <c r="AF18" i="1" s="1"/>
  <c r="AC272" i="1"/>
  <c r="AF272" i="1" s="1"/>
  <c r="AC416" i="1"/>
  <c r="AF416" i="1" s="1"/>
  <c r="AC560" i="1"/>
  <c r="AF560" i="1" s="1"/>
  <c r="AC208" i="1"/>
  <c r="AF208" i="1" s="1"/>
  <c r="AC151" i="1"/>
  <c r="AF151" i="1" s="1"/>
  <c r="AC295" i="1"/>
  <c r="AB439" i="1"/>
  <c r="AC739" i="1"/>
  <c r="AF739" i="1" s="1"/>
  <c r="AC210" i="1"/>
  <c r="AF210" i="1" s="1"/>
  <c r="AC354" i="1"/>
  <c r="AF354" i="1" s="1"/>
  <c r="AC642" i="1"/>
  <c r="AF642" i="1" s="1"/>
  <c r="AC220" i="1"/>
  <c r="AF220" i="1" s="1"/>
  <c r="AC359" i="1"/>
  <c r="AF359" i="1" s="1"/>
  <c r="AC519" i="1"/>
  <c r="AF519" i="1" s="1"/>
  <c r="AC201" i="1"/>
  <c r="AF201" i="1" s="1"/>
  <c r="AC168" i="1"/>
  <c r="AF168" i="1" s="1"/>
  <c r="AC209" i="1"/>
  <c r="AF209" i="1" s="1"/>
  <c r="AC612" i="1"/>
  <c r="AF612" i="1" s="1"/>
  <c r="AC167" i="1"/>
  <c r="AF167" i="1" s="1"/>
  <c r="AC84" i="1"/>
  <c r="AF84" i="1" s="1"/>
  <c r="AC372" i="1"/>
  <c r="AF372" i="1" s="1"/>
  <c r="AC516" i="1"/>
  <c r="AF516" i="1" s="1"/>
  <c r="AC39" i="1"/>
  <c r="AF39" i="1" s="1"/>
  <c r="AC183" i="1"/>
  <c r="AF183" i="1" s="1"/>
  <c r="AC615" i="1"/>
  <c r="AF615" i="1" s="1"/>
  <c r="AC269" i="1"/>
  <c r="AF269" i="1" s="1"/>
  <c r="AC413" i="1"/>
  <c r="AF413" i="1" s="1"/>
  <c r="AC557" i="1"/>
  <c r="AF557" i="1" s="1"/>
  <c r="AC754" i="1"/>
  <c r="AF754" i="1" s="1"/>
  <c r="AC1354" i="1"/>
  <c r="AC693" i="1"/>
  <c r="AF693" i="1" s="1"/>
  <c r="AC25" i="1"/>
  <c r="AF25" i="1" s="1"/>
  <c r="AC169" i="1"/>
  <c r="AF169" i="1" s="1"/>
  <c r="AC313" i="1"/>
  <c r="AF313" i="1" s="1"/>
  <c r="AC745" i="1"/>
  <c r="AF745" i="1" s="1"/>
  <c r="AC62" i="1"/>
  <c r="AF62" i="1" s="1"/>
  <c r="AC206" i="1"/>
  <c r="AF206" i="1" s="1"/>
  <c r="AC350" i="1"/>
  <c r="AF350" i="1" s="1"/>
  <c r="AC638" i="1"/>
  <c r="AF638" i="1" s="1"/>
  <c r="AC428" i="1"/>
  <c r="AF428" i="1" s="1"/>
  <c r="AC716" i="1"/>
  <c r="AC163" i="1"/>
  <c r="AF163" i="1" s="1"/>
  <c r="AB307" i="1"/>
  <c r="AC751" i="1"/>
  <c r="AF751" i="1" s="1"/>
  <c r="AC222" i="1"/>
  <c r="AF222" i="1" s="1"/>
  <c r="AC232" i="1"/>
  <c r="AF232" i="1" s="1"/>
  <c r="AC647" i="1"/>
  <c r="AF647" i="1" s="1"/>
  <c r="AC420" i="1"/>
  <c r="AF420" i="1" s="1"/>
  <c r="AC87" i="1"/>
  <c r="AF87" i="1" s="1"/>
  <c r="AC173" i="1"/>
  <c r="AC749" i="1"/>
  <c r="AF749" i="1" s="1"/>
  <c r="AC695" i="1"/>
  <c r="AF695" i="1" s="1"/>
  <c r="AC649" i="1"/>
  <c r="AF649" i="1" s="1"/>
  <c r="AC744" i="1"/>
  <c r="AF744" i="1" s="1"/>
  <c r="AC641" i="1"/>
  <c r="AF641" i="1" s="1"/>
  <c r="AC69" i="1"/>
  <c r="AF69" i="1" s="1"/>
  <c r="AC743" i="1"/>
  <c r="AF743" i="1" s="1"/>
  <c r="AC563" i="1"/>
  <c r="AF563" i="1" s="1"/>
  <c r="AC23" i="1"/>
  <c r="AF23" i="1" s="1"/>
  <c r="AC311" i="1"/>
  <c r="AF311" i="1" s="1"/>
  <c r="AC417" i="1"/>
  <c r="AF417" i="1" s="1"/>
  <c r="AC35" i="1"/>
  <c r="AF35" i="1" s="1"/>
  <c r="AC179" i="1"/>
  <c r="AF179" i="1" s="1"/>
  <c r="AC611" i="1"/>
  <c r="AF611" i="1" s="1"/>
  <c r="AC672" i="1"/>
  <c r="AF672" i="1" s="1"/>
  <c r="AC627" i="1"/>
  <c r="AF627" i="1" s="1"/>
  <c r="AC425" i="1"/>
  <c r="AF425" i="1" s="1"/>
  <c r="AC713" i="1"/>
  <c r="AF713" i="1" s="1"/>
  <c r="AC1632" i="1"/>
  <c r="AF1631" i="1"/>
  <c r="AC705" i="1"/>
  <c r="AF705" i="1" s="1"/>
  <c r="AC37" i="1"/>
  <c r="AF37" i="1" s="1"/>
  <c r="AC181" i="1"/>
  <c r="AF181" i="1" s="1"/>
  <c r="AC613" i="1"/>
  <c r="AF613" i="1" s="1"/>
  <c r="AB757" i="1"/>
  <c r="AC74" i="1"/>
  <c r="AF74" i="1" s="1"/>
  <c r="AC218" i="1"/>
  <c r="AF218" i="1" s="1"/>
  <c r="AC650" i="1"/>
  <c r="AF650" i="1" s="1"/>
  <c r="AC723" i="1"/>
  <c r="AF723" i="1" s="1"/>
  <c r="AC154" i="1"/>
  <c r="AC631" i="1"/>
  <c r="AF631" i="1" s="1"/>
  <c r="AC152" i="1"/>
  <c r="AF152" i="1" s="1"/>
  <c r="AC728" i="1"/>
  <c r="AF728" i="1" s="1"/>
  <c r="AC150" i="1"/>
  <c r="AF150" i="1" s="1"/>
  <c r="AC31" i="1"/>
  <c r="AF31" i="1" s="1"/>
  <c r="AC607" i="1"/>
  <c r="AF607" i="1" s="1"/>
  <c r="AC234" i="1"/>
  <c r="AF234" i="1" s="1"/>
  <c r="AC522" i="1"/>
  <c r="AF522" i="1" s="1"/>
  <c r="AC165" i="1"/>
  <c r="AF165" i="1" s="1"/>
  <c r="AC73" i="1"/>
  <c r="AF73" i="1" s="1"/>
  <c r="AC345" i="1"/>
  <c r="AF345" i="1" s="1"/>
  <c r="AC357" i="1"/>
  <c r="AF357" i="1" s="1"/>
  <c r="AC180" i="1"/>
  <c r="AF180" i="1" s="1"/>
  <c r="AC77" i="1"/>
  <c r="AF77" i="1" s="1"/>
  <c r="AC225" i="1"/>
  <c r="AF225" i="1" s="1"/>
  <c r="AC335" i="1"/>
  <c r="AF335" i="1" s="1"/>
  <c r="AC396" i="1"/>
  <c r="AF396" i="1" s="1"/>
  <c r="AC540" i="1"/>
  <c r="AF540" i="1" s="1"/>
  <c r="AC63" i="1"/>
  <c r="AF63" i="1" s="1"/>
  <c r="AC207" i="1"/>
  <c r="AF207" i="1" s="1"/>
  <c r="AC351" i="1"/>
  <c r="AF351" i="1" s="1"/>
  <c r="AC639" i="1"/>
  <c r="AF639" i="1" s="1"/>
  <c r="AC149" i="1"/>
  <c r="AF149" i="1" s="1"/>
  <c r="AC293" i="1"/>
  <c r="AF293" i="1" s="1"/>
  <c r="AC437" i="1"/>
  <c r="AF437" i="1" s="1"/>
  <c r="AC725" i="1"/>
  <c r="AF725" i="1" s="1"/>
  <c r="AC736" i="1"/>
  <c r="AF736" i="1" s="1"/>
  <c r="AC337" i="1"/>
  <c r="AC625" i="1"/>
  <c r="AF625" i="1" s="1"/>
  <c r="AC230" i="1"/>
  <c r="AF230" i="1" s="1"/>
  <c r="AC374" i="1"/>
  <c r="AF374" i="1" s="1"/>
  <c r="AC518" i="1"/>
  <c r="AF518" i="1" s="1"/>
  <c r="AC735" i="1"/>
  <c r="AF735" i="1" s="1"/>
  <c r="AC22" i="1"/>
  <c r="AF22" i="1" s="1"/>
  <c r="AC166" i="1"/>
  <c r="AF166" i="1" s="1"/>
  <c r="AC20" i="1"/>
  <c r="AF20" i="1" s="1"/>
  <c r="AC164" i="1"/>
  <c r="AF164" i="1" s="1"/>
  <c r="AC740" i="1"/>
  <c r="AF740" i="1" s="1"/>
  <c r="AC885" i="1"/>
  <c r="AF885" i="1" s="1"/>
  <c r="AF884" i="1"/>
  <c r="AC24" i="1"/>
  <c r="AF24" i="1" s="1"/>
  <c r="AF1527" i="1"/>
  <c r="AC148" i="1"/>
  <c r="AF148" i="1" s="1"/>
  <c r="AC331" i="1"/>
  <c r="AC619" i="1"/>
  <c r="AF619" i="1" s="1"/>
  <c r="AC678" i="1"/>
  <c r="AF678" i="1" s="1"/>
  <c r="AC276" i="1"/>
  <c r="AF276" i="1" s="1"/>
  <c r="AC605" i="1"/>
  <c r="AF605" i="1" s="1"/>
  <c r="AC741" i="1"/>
  <c r="AF741" i="1" s="1"/>
  <c r="AC398" i="1"/>
  <c r="AF398" i="1" s="1"/>
  <c r="AC555" i="1"/>
  <c r="AC797" i="1"/>
  <c r="AC36" i="1"/>
  <c r="AF36" i="1" s="1"/>
  <c r="AC756" i="1"/>
  <c r="AF756" i="1" s="1"/>
  <c r="AC221" i="1"/>
  <c r="AF221" i="1" s="1"/>
  <c r="AC81" i="1"/>
  <c r="AF81" i="1" s="1"/>
  <c r="AC419" i="1"/>
  <c r="AF419" i="1" s="1"/>
  <c r="AB336" i="1"/>
  <c r="AB337" i="1" s="1"/>
  <c r="AC147" i="1"/>
  <c r="AF147" i="1" s="1"/>
  <c r="AC228" i="1"/>
  <c r="AF228" i="1" s="1"/>
  <c r="AC273" i="1"/>
  <c r="AF273" i="1" s="1"/>
  <c r="AC561" i="1"/>
  <c r="AF561" i="1" s="1"/>
  <c r="AC141" i="1"/>
  <c r="AF141" i="1" s="1"/>
  <c r="AC429" i="1"/>
  <c r="AF429" i="1" s="1"/>
  <c r="AC153" i="1"/>
  <c r="AF153" i="1" s="1"/>
  <c r="AC203" i="1"/>
  <c r="AF203" i="1" s="1"/>
  <c r="AC347" i="1"/>
  <c r="AF347" i="1" s="1"/>
  <c r="AC635" i="1"/>
  <c r="AF635" i="1" s="1"/>
  <c r="AC264" i="1"/>
  <c r="AF264" i="1" s="1"/>
  <c r="AC696" i="1"/>
  <c r="AF696" i="1" s="1"/>
  <c r="AC75" i="1"/>
  <c r="AF75" i="1" s="1"/>
  <c r="AC219" i="1"/>
  <c r="AF219" i="1" s="1"/>
  <c r="AC161" i="1"/>
  <c r="AF161" i="1" s="1"/>
  <c r="AC305" i="1"/>
  <c r="AF305" i="1" s="1"/>
  <c r="AC737" i="1"/>
  <c r="AF737" i="1" s="1"/>
  <c r="AC748" i="1"/>
  <c r="AF748" i="1" s="1"/>
  <c r="AC729" i="1"/>
  <c r="AF729" i="1" s="1"/>
  <c r="AC61" i="1"/>
  <c r="AF61" i="1" s="1"/>
  <c r="AC205" i="1"/>
  <c r="AF205" i="1" s="1"/>
  <c r="AC349" i="1"/>
  <c r="AF349" i="1" s="1"/>
  <c r="AC637" i="1"/>
  <c r="AF637" i="1" s="1"/>
  <c r="AC674" i="1"/>
  <c r="AF674" i="1" s="1"/>
  <c r="AC747" i="1"/>
  <c r="AF747" i="1" s="1"/>
  <c r="AC34" i="1"/>
  <c r="AF34" i="1" s="1"/>
  <c r="AC610" i="1"/>
  <c r="AF610" i="1" s="1"/>
  <c r="AC32" i="1"/>
  <c r="AF32" i="1" s="1"/>
  <c r="AC608" i="1"/>
  <c r="AF608" i="1" s="1"/>
  <c r="AC752" i="1"/>
  <c r="AF752" i="1" s="1"/>
  <c r="AC30" i="1"/>
  <c r="AF30" i="1" s="1"/>
  <c r="AC199" i="1"/>
  <c r="AF199" i="1" s="1"/>
  <c r="AC343" i="1"/>
  <c r="AF343" i="1" s="1"/>
  <c r="AC643" i="1"/>
  <c r="AF643" i="1" s="1"/>
  <c r="AC258" i="1"/>
  <c r="AF258" i="1" s="1"/>
  <c r="AC402" i="1"/>
  <c r="AF402" i="1" s="1"/>
  <c r="AC546" i="1"/>
  <c r="AC690" i="1"/>
  <c r="AF690" i="1" s="1"/>
  <c r="AB40" i="1"/>
  <c r="AB46" i="1"/>
  <c r="AB41" i="1"/>
  <c r="AB52" i="1"/>
  <c r="AB53" i="1" s="1"/>
  <c r="AB56" i="1"/>
  <c r="AB57" i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48" i="1"/>
  <c r="AB50" i="1"/>
  <c r="AB51" i="1"/>
  <c r="AB45" i="1"/>
  <c r="AB49" i="1"/>
  <c r="AB47" i="1"/>
  <c r="AB55" i="1"/>
  <c r="Q304" i="1"/>
  <c r="R304" i="1" s="1"/>
  <c r="S304" i="1" s="1"/>
  <c r="Q376" i="1"/>
  <c r="R376" i="1" s="1"/>
  <c r="Q448" i="1"/>
  <c r="R448" i="1" s="1"/>
  <c r="Q520" i="1"/>
  <c r="R520" i="1" s="1"/>
  <c r="Q592" i="1"/>
  <c r="R592" i="1" s="1"/>
  <c r="Q1204" i="1"/>
  <c r="R1204" i="1" s="1"/>
  <c r="S1204" i="1" s="1"/>
  <c r="Q1276" i="1"/>
  <c r="R1276" i="1" s="1"/>
  <c r="Q1348" i="1"/>
  <c r="R1348" i="1" s="1"/>
  <c r="S1348" i="1" s="1"/>
  <c r="Q1420" i="1"/>
  <c r="R1420" i="1" s="1"/>
  <c r="Q1492" i="1"/>
  <c r="R1492" i="1" s="1"/>
  <c r="Q1564" i="1"/>
  <c r="R1564" i="1" s="1"/>
  <c r="Q1636" i="1"/>
  <c r="R1636" i="1" s="1"/>
  <c r="Q1708" i="1"/>
  <c r="R1708" i="1" s="1"/>
  <c r="S1708" i="1" s="1"/>
  <c r="Q268" i="1"/>
  <c r="R268" i="1" s="1"/>
  <c r="S268" i="1" s="1"/>
  <c r="Q340" i="1"/>
  <c r="R340" i="1" s="1"/>
  <c r="Q412" i="1"/>
  <c r="R412" i="1" s="1"/>
  <c r="Q484" i="1"/>
  <c r="R484" i="1" s="1"/>
  <c r="S484" i="1" s="1"/>
  <c r="Q556" i="1"/>
  <c r="R556" i="1" s="1"/>
  <c r="Q628" i="1"/>
  <c r="R628" i="1" s="1"/>
  <c r="Q1240" i="1"/>
  <c r="R1240" i="1" s="1"/>
  <c r="Q1312" i="1"/>
  <c r="R1312" i="1" s="1"/>
  <c r="Q1384" i="1"/>
  <c r="R1384" i="1" s="1"/>
  <c r="Q1456" i="1"/>
  <c r="R1456" i="1" s="1"/>
  <c r="Q1528" i="1"/>
  <c r="R1528" i="1" s="1"/>
  <c r="AB627" i="1"/>
  <c r="Q280" i="1"/>
  <c r="R280" i="1" s="1"/>
  <c r="Q352" i="1"/>
  <c r="R352" i="1" s="1"/>
  <c r="Q424" i="1"/>
  <c r="R424" i="1" s="1"/>
  <c r="S424" i="1" s="1"/>
  <c r="Q496" i="1"/>
  <c r="R496" i="1" s="1"/>
  <c r="Q568" i="1"/>
  <c r="R568" i="1" s="1"/>
  <c r="AB995" i="1"/>
  <c r="AB984" i="1"/>
  <c r="AB1140" i="1"/>
  <c r="AB1141" i="1" s="1"/>
  <c r="AB1142" i="1" s="1"/>
  <c r="AB1143" i="1" s="1"/>
  <c r="AB1144" i="1" s="1"/>
  <c r="AB1145" i="1" s="1"/>
  <c r="AB1146" i="1" s="1"/>
  <c r="AB1147" i="1" s="1"/>
  <c r="AB1148" i="1" s="1"/>
  <c r="AB1149" i="1" s="1"/>
  <c r="AB1788" i="1"/>
  <c r="AB1060" i="1"/>
  <c r="AB1061" i="1"/>
  <c r="AB897" i="1"/>
  <c r="AB1473" i="1"/>
  <c r="AB1436" i="1"/>
  <c r="AB85" i="1"/>
  <c r="AB86" i="1" s="1"/>
  <c r="AB87" i="1" s="1"/>
  <c r="AB122" i="1"/>
  <c r="AB555" i="1"/>
  <c r="AB986" i="1"/>
  <c r="AB1059" i="1"/>
  <c r="AB490" i="1"/>
  <c r="AB1466" i="1"/>
  <c r="AB488" i="1"/>
  <c r="AB985" i="1"/>
  <c r="AB511" i="1"/>
  <c r="AB955" i="1"/>
  <c r="AB570" i="1"/>
  <c r="AB1002" i="1"/>
  <c r="AB1434" i="1"/>
  <c r="AB132" i="1"/>
  <c r="AB505" i="1"/>
  <c r="AB42" i="1"/>
  <c r="AB990" i="1"/>
  <c r="AB465" i="1"/>
  <c r="AB576" i="1"/>
  <c r="AB473" i="1"/>
  <c r="AB982" i="1"/>
  <c r="AB333" i="1"/>
  <c r="AB477" i="1"/>
  <c r="AB588" i="1"/>
  <c r="AB111" i="1"/>
  <c r="AB485" i="1"/>
  <c r="AB682" i="1"/>
  <c r="AB994" i="1"/>
  <c r="AB1138" i="1"/>
  <c r="AB1426" i="1"/>
  <c r="AB1007" i="1"/>
  <c r="AB996" i="1"/>
  <c r="AB1800" i="1"/>
  <c r="AB929" i="1"/>
  <c r="AB930" i="1" s="1"/>
  <c r="AB931" i="1" s="1"/>
  <c r="AB932" i="1" s="1"/>
  <c r="AB933" i="1" s="1"/>
  <c r="AB934" i="1" s="1"/>
  <c r="AB935" i="1" s="1"/>
  <c r="AB936" i="1" s="1"/>
  <c r="AB1361" i="1"/>
  <c r="AB909" i="1"/>
  <c r="AB1053" i="1"/>
  <c r="AB1773" i="1"/>
  <c r="AB1774" i="1"/>
  <c r="AB817" i="1"/>
  <c r="AB961" i="1"/>
  <c r="AB962" i="1" s="1"/>
  <c r="AB963" i="1" s="1"/>
  <c r="AB964" i="1" s="1"/>
  <c r="AB965" i="1" s="1"/>
  <c r="AB966" i="1" s="1"/>
  <c r="AB967" i="1" s="1"/>
  <c r="AB968" i="1" s="1"/>
  <c r="AB969" i="1" s="1"/>
  <c r="AB970" i="1" s="1"/>
  <c r="AB971" i="1" s="1"/>
  <c r="AB972" i="1" s="1"/>
  <c r="AB134" i="1"/>
  <c r="AB998" i="1"/>
  <c r="AB502" i="1"/>
  <c r="AB1363" i="1"/>
  <c r="AB1478" i="1"/>
  <c r="AB500" i="1"/>
  <c r="AB997" i="1"/>
  <c r="AB1359" i="1"/>
  <c r="AB1153" i="1"/>
  <c r="AB1154" i="1" s="1"/>
  <c r="AB1155" i="1" s="1"/>
  <c r="AB1156" i="1" s="1"/>
  <c r="AB1157" i="1" s="1"/>
  <c r="AB1158" i="1" s="1"/>
  <c r="AB1159" i="1" s="1"/>
  <c r="AB1160" i="1" s="1"/>
  <c r="AB1161" i="1" s="1"/>
  <c r="AB1162" i="1" s="1"/>
  <c r="AB1163" i="1" s="1"/>
  <c r="AB1164" i="1" s="1"/>
  <c r="AB1165" i="1" s="1"/>
  <c r="AB1166" i="1" s="1"/>
  <c r="AB1167" i="1" s="1"/>
  <c r="AB1168" i="1" s="1"/>
  <c r="AB1169" i="1" s="1"/>
  <c r="AB1170" i="1" s="1"/>
  <c r="AB1171" i="1" s="1"/>
  <c r="AB1172" i="1" s="1"/>
  <c r="AB1173" i="1" s="1"/>
  <c r="AB1174" i="1" s="1"/>
  <c r="AB1175" i="1" s="1"/>
  <c r="AB1176" i="1" s="1"/>
  <c r="AB1177" i="1" s="1"/>
  <c r="AB1178" i="1" s="1"/>
  <c r="AB1179" i="1" s="1"/>
  <c r="AB1180" i="1" s="1"/>
  <c r="AB1181" i="1" s="1"/>
  <c r="AB1182" i="1" s="1"/>
  <c r="AB1183" i="1" s="1"/>
  <c r="AB1184" i="1" s="1"/>
  <c r="AB1185" i="1" s="1"/>
  <c r="AB1186" i="1" s="1"/>
  <c r="AB1187" i="1" s="1"/>
  <c r="AB1188" i="1" s="1"/>
  <c r="AB1189" i="1" s="1"/>
  <c r="AB1190" i="1" s="1"/>
  <c r="AB1191" i="1" s="1"/>
  <c r="AB1192" i="1" s="1"/>
  <c r="AB1193" i="1" s="1"/>
  <c r="AB1194" i="1" s="1"/>
  <c r="AB1195" i="1" s="1"/>
  <c r="AB1196" i="1" s="1"/>
  <c r="AB1197" i="1" s="1"/>
  <c r="AB1198" i="1" s="1"/>
  <c r="AB1199" i="1" s="1"/>
  <c r="AB1200" i="1" s="1"/>
  <c r="AB1201" i="1" s="1"/>
  <c r="AB1202" i="1" s="1"/>
  <c r="AB1203" i="1" s="1"/>
  <c r="AB1439" i="1"/>
  <c r="AB1440" i="1" s="1"/>
  <c r="AB1441" i="1" s="1"/>
  <c r="AB1442" i="1" s="1"/>
  <c r="AB1443" i="1" s="1"/>
  <c r="AB582" i="1"/>
  <c r="AB1014" i="1"/>
  <c r="AB1446" i="1"/>
  <c r="AB1447" i="1" s="1"/>
  <c r="AB1448" i="1" s="1"/>
  <c r="AB1449" i="1" s="1"/>
  <c r="AB503" i="1"/>
  <c r="AB1402" i="1"/>
  <c r="AB1128" i="1"/>
  <c r="AB905" i="1"/>
  <c r="AB1022" i="1"/>
  <c r="AB476" i="1"/>
  <c r="AB489" i="1"/>
  <c r="AB107" i="1"/>
  <c r="AB456" i="1"/>
  <c r="AB600" i="1"/>
  <c r="AB123" i="1"/>
  <c r="AB497" i="1"/>
  <c r="AB1006" i="1"/>
  <c r="AB1150" i="1"/>
  <c r="AB1438" i="1"/>
  <c r="AB1019" i="1"/>
  <c r="AB1008" i="1"/>
  <c r="AB797" i="1"/>
  <c r="AB1373" i="1"/>
  <c r="AB1374" i="1" s="1"/>
  <c r="AB1375" i="1" s="1"/>
  <c r="AB1376" i="1" s="1"/>
  <c r="AB1377" i="1" s="1"/>
  <c r="AB1065" i="1"/>
  <c r="AB1066" i="1" s="1"/>
  <c r="AB1067" i="1" s="1"/>
  <c r="AB1068" i="1" s="1"/>
  <c r="AB1069" i="1" s="1"/>
  <c r="AB1070" i="1" s="1"/>
  <c r="AB1071" i="1" s="1"/>
  <c r="AB1072" i="1" s="1"/>
  <c r="AB1073" i="1" s="1"/>
  <c r="AB1074" i="1" s="1"/>
  <c r="AB1075" i="1" s="1"/>
  <c r="AB1076" i="1" s="1"/>
  <c r="AB1077" i="1" s="1"/>
  <c r="AB1078" i="1" s="1"/>
  <c r="AB1079" i="1" s="1"/>
  <c r="AB1080" i="1" s="1"/>
  <c r="AB1081" i="1" s="1"/>
  <c r="AB1082" i="1" s="1"/>
  <c r="AB1083" i="1" s="1"/>
  <c r="AB1084" i="1" s="1"/>
  <c r="AB1085" i="1" s="1"/>
  <c r="AB1086" i="1" s="1"/>
  <c r="AB1785" i="1"/>
  <c r="AB1786" i="1"/>
  <c r="AB1460" i="1"/>
  <c r="AB109" i="1"/>
  <c r="AB973" i="1"/>
  <c r="AB434" i="1"/>
  <c r="AB578" i="1"/>
  <c r="AB1010" i="1"/>
  <c r="AB939" i="1"/>
  <c r="AB940" i="1" s="1"/>
  <c r="AB941" i="1" s="1"/>
  <c r="AB942" i="1" s="1"/>
  <c r="AB943" i="1" s="1"/>
  <c r="AB944" i="1" s="1"/>
  <c r="AB945" i="1" s="1"/>
  <c r="AB946" i="1" s="1"/>
  <c r="AB947" i="1" s="1"/>
  <c r="AB948" i="1" s="1"/>
  <c r="AB949" i="1" s="1"/>
  <c r="AB950" i="1" s="1"/>
  <c r="AB951" i="1" s="1"/>
  <c r="AB952" i="1" s="1"/>
  <c r="AB953" i="1" s="1"/>
  <c r="AB514" i="1"/>
  <c r="AB515" i="1" s="1"/>
  <c r="AB516" i="1" s="1"/>
  <c r="AB517" i="1" s="1"/>
  <c r="AB518" i="1" s="1"/>
  <c r="AB519" i="1" s="1"/>
  <c r="AB1058" i="1"/>
  <c r="AB1778" i="1"/>
  <c r="AB512" i="1"/>
  <c r="AB800" i="1"/>
  <c r="AB1009" i="1"/>
  <c r="AB1063" i="1"/>
  <c r="AB1771" i="1"/>
  <c r="AB1453" i="1"/>
  <c r="AB160" i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03" i="1"/>
  <c r="AB391" i="1"/>
  <c r="AB535" i="1"/>
  <c r="AB536" i="1" s="1"/>
  <c r="AB537" i="1" s="1"/>
  <c r="AB538" i="1" s="1"/>
  <c r="AB539" i="1" s="1"/>
  <c r="AB540" i="1" s="1"/>
  <c r="AB541" i="1" s="1"/>
  <c r="AB542" i="1" s="1"/>
  <c r="AB543" i="1" s="1"/>
  <c r="AB450" i="1"/>
  <c r="AB594" i="1"/>
  <c r="AB1026" i="1"/>
  <c r="AB1458" i="1"/>
  <c r="Q640" i="1"/>
  <c r="R640" i="1" s="1"/>
  <c r="AB499" i="1"/>
  <c r="AB501" i="1"/>
  <c r="AB119" i="1"/>
  <c r="AB468" i="1"/>
  <c r="AB135" i="1"/>
  <c r="AB423" i="1"/>
  <c r="AB567" i="1"/>
  <c r="AB509" i="1"/>
  <c r="AB1018" i="1"/>
  <c r="AB1450" i="1"/>
  <c r="AB1379" i="1"/>
  <c r="AB1020" i="1"/>
  <c r="AB1385" i="1"/>
  <c r="AB1386" i="1" s="1"/>
  <c r="AB1387" i="1" s="1"/>
  <c r="AB1388" i="1" s="1"/>
  <c r="AB1389" i="1" s="1"/>
  <c r="AB1390" i="1" s="1"/>
  <c r="AB1391" i="1" s="1"/>
  <c r="AB1392" i="1" s="1"/>
  <c r="AB1393" i="1" s="1"/>
  <c r="AB1394" i="1" s="1"/>
  <c r="AB1395" i="1" s="1"/>
  <c r="AB1365" i="1"/>
  <c r="AB1366" i="1" s="1"/>
  <c r="AB1367" i="1" s="1"/>
  <c r="AB1368" i="1" s="1"/>
  <c r="AB1369" i="1" s="1"/>
  <c r="AB1370" i="1" s="1"/>
  <c r="AB1371" i="1" s="1"/>
  <c r="AB1797" i="1"/>
  <c r="AB1798" i="1"/>
  <c r="AB1781" i="1"/>
  <c r="AB1472" i="1"/>
  <c r="AB1772" i="1"/>
  <c r="AB121" i="1"/>
  <c r="AB14" i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590" i="1"/>
  <c r="AB1531" i="1"/>
  <c r="AB1358" i="1"/>
  <c r="AB1790" i="1"/>
  <c r="AB236" i="1"/>
  <c r="AB812" i="1"/>
  <c r="AB956" i="1"/>
  <c r="AB1021" i="1"/>
  <c r="AB1383" i="1"/>
  <c r="AB1783" i="1"/>
  <c r="AB1465" i="1"/>
  <c r="AB1455" i="1"/>
  <c r="AB115" i="1"/>
  <c r="AB462" i="1"/>
  <c r="AB1470" i="1"/>
  <c r="AB1461" i="1"/>
  <c r="AB332" i="1"/>
  <c r="AB1129" i="1"/>
  <c r="AB513" i="1"/>
  <c r="AB131" i="1"/>
  <c r="AB480" i="1"/>
  <c r="AB768" i="1"/>
  <c r="AB769" i="1" s="1"/>
  <c r="AB770" i="1" s="1"/>
  <c r="AB771" i="1" s="1"/>
  <c r="AB772" i="1" s="1"/>
  <c r="AB773" i="1" s="1"/>
  <c r="AB774" i="1" s="1"/>
  <c r="AB775" i="1" s="1"/>
  <c r="AB776" i="1" s="1"/>
  <c r="AB777" i="1" s="1"/>
  <c r="AB778" i="1" s="1"/>
  <c r="AB779" i="1" s="1"/>
  <c r="AB780" i="1" s="1"/>
  <c r="AB781" i="1" s="1"/>
  <c r="AB782" i="1" s="1"/>
  <c r="AB783" i="1" s="1"/>
  <c r="AB784" i="1" s="1"/>
  <c r="AB785" i="1" s="1"/>
  <c r="AB786" i="1" s="1"/>
  <c r="AB787" i="1" s="1"/>
  <c r="AB788" i="1" s="1"/>
  <c r="AB789" i="1" s="1"/>
  <c r="AB790" i="1" s="1"/>
  <c r="AB791" i="1" s="1"/>
  <c r="AB792" i="1" s="1"/>
  <c r="AB793" i="1" s="1"/>
  <c r="AB794" i="1" s="1"/>
  <c r="AB795" i="1" s="1"/>
  <c r="AB796" i="1" s="1"/>
  <c r="AB435" i="1"/>
  <c r="AB579" i="1"/>
  <c r="AB718" i="1"/>
  <c r="AB1462" i="1"/>
  <c r="AB1380" i="1"/>
  <c r="AB820" i="1"/>
  <c r="AB821" i="1"/>
  <c r="AB801" i="1"/>
  <c r="AB802" i="1"/>
  <c r="AB1793" i="1"/>
  <c r="AB1784" i="1"/>
  <c r="AB133" i="1"/>
  <c r="AB458" i="1"/>
  <c r="AB602" i="1"/>
  <c r="AB819" i="1"/>
  <c r="AB106" i="1"/>
  <c r="AB394" i="1"/>
  <c r="AB395" i="1" s="1"/>
  <c r="AB396" i="1" s="1"/>
  <c r="AB397" i="1" s="1"/>
  <c r="AB398" i="1" s="1"/>
  <c r="AB399" i="1" s="1"/>
  <c r="AB1087" i="1"/>
  <c r="AB1802" i="1"/>
  <c r="AB104" i="1"/>
  <c r="AB392" i="1"/>
  <c r="AB1795" i="1"/>
  <c r="AB1477" i="1"/>
  <c r="AB1467" i="1"/>
  <c r="AB88" i="1"/>
  <c r="AB102" i="1"/>
  <c r="AB127" i="1"/>
  <c r="AB186" i="1"/>
  <c r="AB474" i="1"/>
  <c r="AB906" i="1"/>
  <c r="AB1782" i="1"/>
  <c r="AB1780" i="1"/>
  <c r="AB237" i="1"/>
  <c r="AB575" i="1"/>
  <c r="AB492" i="1"/>
  <c r="AB591" i="1"/>
  <c r="AB389" i="1"/>
  <c r="AB533" i="1"/>
  <c r="AB1474" i="1"/>
  <c r="AB1055" i="1"/>
  <c r="AB1403" i="1"/>
  <c r="AB976" i="1"/>
  <c r="AB977" i="1"/>
  <c r="AB1409" i="1"/>
  <c r="AB813" i="1"/>
  <c r="AB957" i="1"/>
  <c r="AB1533" i="1"/>
  <c r="AB910" i="1"/>
  <c r="AB911" i="1" s="1"/>
  <c r="AB912" i="1" s="1"/>
  <c r="AB913" i="1" s="1"/>
  <c r="AB914" i="1" s="1"/>
  <c r="AB915" i="1" s="1"/>
  <c r="AB916" i="1" s="1"/>
  <c r="AB917" i="1" s="1"/>
  <c r="AB918" i="1" s="1"/>
  <c r="AB919" i="1" s="1"/>
  <c r="AB920" i="1" s="1"/>
  <c r="AB921" i="1" s="1"/>
  <c r="AB922" i="1" s="1"/>
  <c r="AB923" i="1" s="1"/>
  <c r="AB924" i="1" s="1"/>
  <c r="AB925" i="1" s="1"/>
  <c r="AB926" i="1" s="1"/>
  <c r="AB927" i="1" s="1"/>
  <c r="AB928" i="1" s="1"/>
  <c r="AB1787" i="1"/>
  <c r="AB1064" i="1"/>
  <c r="AB1796" i="1"/>
  <c r="AB577" i="1"/>
  <c r="AB470" i="1"/>
  <c r="AB975" i="1"/>
  <c r="AB118" i="1"/>
  <c r="AB406" i="1"/>
  <c r="AB1411" i="1"/>
  <c r="AB1412" i="1" s="1"/>
  <c r="AB1413" i="1" s="1"/>
  <c r="AB1414" i="1" s="1"/>
  <c r="AB1415" i="1" s="1"/>
  <c r="AB1416" i="1" s="1"/>
  <c r="AB1417" i="1" s="1"/>
  <c r="AB1418" i="1" s="1"/>
  <c r="AB1419" i="1" s="1"/>
  <c r="AB1152" i="1"/>
  <c r="AB1382" i="1"/>
  <c r="AB6" i="1"/>
  <c r="AB116" i="1"/>
  <c r="AB980" i="1"/>
  <c r="AB8" i="1"/>
  <c r="AB1777" i="1"/>
  <c r="AB1479" i="1"/>
  <c r="AB114" i="1"/>
  <c r="AB139" i="1"/>
  <c r="AB571" i="1"/>
  <c r="AB486" i="1"/>
  <c r="AB1062" i="1"/>
  <c r="AB1794" i="1"/>
  <c r="AB1792" i="1"/>
  <c r="AB461" i="1"/>
  <c r="AB105" i="1"/>
  <c r="AB393" i="1"/>
  <c r="AB11" i="1"/>
  <c r="AB587" i="1"/>
  <c r="AB504" i="1"/>
  <c r="AB315" i="1"/>
  <c r="AB459" i="1"/>
  <c r="AB603" i="1"/>
  <c r="AB113" i="1"/>
  <c r="AB898" i="1"/>
  <c r="AB899" i="1" s="1"/>
  <c r="AB900" i="1" s="1"/>
  <c r="AB901" i="1" s="1"/>
  <c r="AB902" i="1" s="1"/>
  <c r="AB903" i="1" s="1"/>
  <c r="AB904" i="1" s="1"/>
  <c r="AB1054" i="1"/>
  <c r="AB1775" i="1"/>
  <c r="AB1056" i="1"/>
  <c r="AB1404" i="1"/>
  <c r="AB700" i="1"/>
  <c r="AB988" i="1"/>
  <c r="AB1132" i="1"/>
  <c r="AB989" i="1"/>
  <c r="AB1133" i="1"/>
  <c r="AB681" i="1"/>
  <c r="AB1113" i="1"/>
  <c r="AB1114" i="1" s="1"/>
  <c r="AB1115" i="1" s="1"/>
  <c r="AB1116" i="1" s="1"/>
  <c r="AB1117" i="1" s="1"/>
  <c r="AB1118" i="1" s="1"/>
  <c r="AB1119" i="1" s="1"/>
  <c r="AB1120" i="1" s="1"/>
  <c r="AB1121" i="1" s="1"/>
  <c r="AB1122" i="1" s="1"/>
  <c r="AB1123" i="1" s="1"/>
  <c r="AB1124" i="1" s="1"/>
  <c r="AB1125" i="1" s="1"/>
  <c r="AB1126" i="1" s="1"/>
  <c r="AB1799" i="1"/>
  <c r="AB1364" i="1"/>
  <c r="AB13" i="1"/>
  <c r="AB589" i="1"/>
  <c r="AB338" i="1"/>
  <c r="AB482" i="1"/>
  <c r="AB699" i="1"/>
  <c r="AB987" i="1"/>
  <c r="AB1131" i="1"/>
  <c r="AB130" i="1"/>
  <c r="AB128" i="1"/>
  <c r="AB992" i="1"/>
  <c r="AB1057" i="1"/>
  <c r="AB1357" i="1"/>
  <c r="AB1789" i="1"/>
  <c r="AB112" i="1"/>
  <c r="AB126" i="1"/>
  <c r="AB583" i="1"/>
  <c r="AB498" i="1"/>
  <c r="AB1362" i="1"/>
  <c r="AB597" i="1"/>
  <c r="AB814" i="1"/>
  <c r="AB983" i="1"/>
  <c r="AB1476" i="1"/>
  <c r="AB478" i="1"/>
  <c r="AB1454" i="1"/>
  <c r="AB44" i="1"/>
  <c r="AB12" i="1"/>
  <c r="AB1407" i="1"/>
  <c r="AB1134" i="1"/>
  <c r="AB117" i="1"/>
  <c r="AB405" i="1"/>
  <c r="AB455" i="1"/>
  <c r="AB599" i="1"/>
  <c r="AB327" i="1"/>
  <c r="AB471" i="1"/>
  <c r="AB125" i="1"/>
  <c r="AB1427" i="1"/>
  <c r="AB1428" i="1" s="1"/>
  <c r="AB1429" i="1" s="1"/>
  <c r="AB1430" i="1" s="1"/>
  <c r="AB1431" i="1" s="1"/>
  <c r="AB713" i="1"/>
  <c r="AB714" i="1" s="1"/>
  <c r="AB715" i="1" s="1"/>
  <c r="AB716" i="1" s="1"/>
  <c r="AB1000" i="1"/>
  <c r="AB1001" i="1"/>
  <c r="AB981" i="1"/>
  <c r="AB1779" i="1"/>
  <c r="AB1088" i="1"/>
  <c r="AB1089" i="1" s="1"/>
  <c r="AB1090" i="1" s="1"/>
  <c r="AB1091" i="1" s="1"/>
  <c r="AB1092" i="1" s="1"/>
  <c r="AB1093" i="1" s="1"/>
  <c r="AB1094" i="1" s="1"/>
  <c r="AB1095" i="1" s="1"/>
  <c r="AB1096" i="1" s="1"/>
  <c r="AB1097" i="1" s="1"/>
  <c r="AB1098" i="1" s="1"/>
  <c r="AB1099" i="1" s="1"/>
  <c r="AB1100" i="1" s="1"/>
  <c r="AB1101" i="1" s="1"/>
  <c r="AB457" i="1"/>
  <c r="AB601" i="1"/>
  <c r="AB494" i="1"/>
  <c r="AB999" i="1"/>
  <c r="AB1529" i="1"/>
  <c r="AB574" i="1"/>
  <c r="AB1435" i="1"/>
  <c r="AB1406" i="1"/>
  <c r="AB140" i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572" i="1"/>
  <c r="AB1004" i="1"/>
  <c r="AB979" i="1"/>
  <c r="AB1135" i="1"/>
  <c r="AB1801" i="1"/>
  <c r="AB124" i="1"/>
  <c r="AB138" i="1"/>
  <c r="AB7" i="1"/>
  <c r="AB451" i="1"/>
  <c r="AB595" i="1"/>
  <c r="AB367" i="1"/>
  <c r="AB368" i="1" s="1"/>
  <c r="AB369" i="1" s="1"/>
  <c r="AB370" i="1" s="1"/>
  <c r="AB371" i="1" s="1"/>
  <c r="AB372" i="1" s="1"/>
  <c r="AB373" i="1" s="1"/>
  <c r="AB374" i="1" s="1"/>
  <c r="AB510" i="1"/>
  <c r="AB798" i="1"/>
  <c r="AB453" i="1"/>
  <c r="AB1139" i="1"/>
  <c r="AB1776" i="1"/>
  <c r="AB1481" i="1"/>
  <c r="AB1482" i="1" s="1"/>
  <c r="AB1483" i="1" s="1"/>
  <c r="AB1484" i="1" s="1"/>
  <c r="AB1485" i="1" s="1"/>
  <c r="AB1486" i="1" s="1"/>
  <c r="AB1487" i="1" s="1"/>
  <c r="AB1488" i="1" s="1"/>
  <c r="AB1489" i="1" s="1"/>
  <c r="AB1490" i="1" s="1"/>
  <c r="AB1491" i="1" s="1"/>
  <c r="AB1136" i="1"/>
  <c r="AB937" i="1"/>
  <c r="AB799" i="1"/>
  <c r="AB129" i="1"/>
  <c r="AB467" i="1"/>
  <c r="AB240" i="1"/>
  <c r="AB241" i="1" s="1"/>
  <c r="AB339" i="1"/>
  <c r="AB483" i="1"/>
  <c r="AB137" i="1"/>
  <c r="AB803" i="1"/>
  <c r="AB804" i="1" s="1"/>
  <c r="AB805" i="1" s="1"/>
  <c r="AB806" i="1" s="1"/>
  <c r="AB807" i="1" s="1"/>
  <c r="AB808" i="1" s="1"/>
  <c r="AB809" i="1" s="1"/>
  <c r="AB810" i="1" s="1"/>
  <c r="AB811" i="1" s="1"/>
  <c r="AB1103" i="1"/>
  <c r="AB1451" i="1"/>
  <c r="AB1012" i="1"/>
  <c r="AB1013" i="1"/>
  <c r="AB1445" i="1"/>
  <c r="AB993" i="1"/>
  <c r="AB1137" i="1"/>
  <c r="AB1425" i="1"/>
  <c r="AB1791" i="1"/>
  <c r="AB1532" i="1"/>
  <c r="AB326" i="1"/>
  <c r="AB469" i="1"/>
  <c r="AB362" i="1"/>
  <c r="AB506" i="1"/>
  <c r="AB938" i="1"/>
  <c r="AB1011" i="1"/>
  <c r="AB10" i="1"/>
  <c r="AB586" i="1"/>
  <c r="AB1130" i="1"/>
  <c r="AB584" i="1"/>
  <c r="AB1016" i="1"/>
  <c r="AB991" i="1"/>
  <c r="AB1381" i="1"/>
  <c r="AB136" i="1"/>
  <c r="AB463" i="1"/>
  <c r="AB907" i="1"/>
  <c r="AB954" i="1"/>
  <c r="AB1530" i="1"/>
  <c r="AB974" i="1"/>
  <c r="AB1027" i="1"/>
  <c r="AB573" i="1"/>
  <c r="AB479" i="1"/>
  <c r="AB108" i="1"/>
  <c r="AB495" i="1"/>
  <c r="AB581" i="1"/>
  <c r="AB1378" i="1"/>
  <c r="AB815" i="1"/>
  <c r="AB959" i="1"/>
  <c r="AB1463" i="1"/>
  <c r="AB1104" i="1"/>
  <c r="AB1105" i="1" s="1"/>
  <c r="AB1106" i="1" s="1"/>
  <c r="AB1107" i="1" s="1"/>
  <c r="AB1108" i="1" s="1"/>
  <c r="AB1109" i="1" s="1"/>
  <c r="AB1110" i="1" s="1"/>
  <c r="AB1111" i="1" s="1"/>
  <c r="AB1112" i="1" s="1"/>
  <c r="AB1452" i="1"/>
  <c r="AB880" i="1"/>
  <c r="AB881" i="1" s="1"/>
  <c r="AB882" i="1" s="1"/>
  <c r="AB883" i="1" s="1"/>
  <c r="AB884" i="1" s="1"/>
  <c r="AB885" i="1" s="1"/>
  <c r="AB886" i="1" s="1"/>
  <c r="AB887" i="1" s="1"/>
  <c r="AB888" i="1" s="1"/>
  <c r="AB889" i="1" s="1"/>
  <c r="AB890" i="1" s="1"/>
  <c r="AB891" i="1" s="1"/>
  <c r="AB892" i="1" s="1"/>
  <c r="AB893" i="1" s="1"/>
  <c r="AB894" i="1" s="1"/>
  <c r="AB895" i="1" s="1"/>
  <c r="AB1024" i="1"/>
  <c r="AB1025" i="1"/>
  <c r="AB1457" i="1"/>
  <c r="AB717" i="1"/>
  <c r="AB1005" i="1"/>
  <c r="AB1437" i="1"/>
  <c r="AB1803" i="1"/>
  <c r="AB481" i="1"/>
  <c r="AB1023" i="1"/>
  <c r="AB454" i="1"/>
  <c r="AB598" i="1"/>
  <c r="AB1459" i="1"/>
  <c r="AB452" i="1"/>
  <c r="AB596" i="1"/>
  <c r="AB1028" i="1"/>
  <c r="AB1003" i="1"/>
  <c r="AB1151" i="1"/>
  <c r="AB43" i="1"/>
  <c r="AB475" i="1"/>
  <c r="AB390" i="1"/>
  <c r="AB534" i="1"/>
  <c r="AB822" i="1"/>
  <c r="AB823" i="1" s="1"/>
  <c r="AB824" i="1" s="1"/>
  <c r="AB825" i="1" s="1"/>
  <c r="AB826" i="1" s="1"/>
  <c r="AB827" i="1" s="1"/>
  <c r="AB828" i="1" s="1"/>
  <c r="AB829" i="1" s="1"/>
  <c r="AB830" i="1" s="1"/>
  <c r="AB831" i="1" s="1"/>
  <c r="AB832" i="1" s="1"/>
  <c r="AB833" i="1" s="1"/>
  <c r="AB834" i="1" s="1"/>
  <c r="AB835" i="1" s="1"/>
  <c r="AB836" i="1" s="1"/>
  <c r="AB837" i="1" s="1"/>
  <c r="AB838" i="1" s="1"/>
  <c r="AB839" i="1" s="1"/>
  <c r="AB840" i="1" s="1"/>
  <c r="AB841" i="1" s="1"/>
  <c r="AB842" i="1" s="1"/>
  <c r="AB843" i="1" s="1"/>
  <c r="AB844" i="1" s="1"/>
  <c r="AB845" i="1" s="1"/>
  <c r="AB846" i="1" s="1"/>
  <c r="AB847" i="1" s="1"/>
  <c r="AB848" i="1" s="1"/>
  <c r="AB849" i="1" s="1"/>
  <c r="AB850" i="1" s="1"/>
  <c r="AB851" i="1" s="1"/>
  <c r="AB852" i="1" s="1"/>
  <c r="AB853" i="1" s="1"/>
  <c r="AB854" i="1" s="1"/>
  <c r="AB855" i="1" s="1"/>
  <c r="AB856" i="1" s="1"/>
  <c r="AB857" i="1" s="1"/>
  <c r="AB858" i="1" s="1"/>
  <c r="AB859" i="1" s="1"/>
  <c r="AB860" i="1" s="1"/>
  <c r="AB861" i="1" s="1"/>
  <c r="AB862" i="1" s="1"/>
  <c r="AB863" i="1" s="1"/>
  <c r="AB864" i="1" s="1"/>
  <c r="AB865" i="1" s="1"/>
  <c r="AB866" i="1" s="1"/>
  <c r="AB867" i="1" s="1"/>
  <c r="AB868" i="1" s="1"/>
  <c r="AB869" i="1" s="1"/>
  <c r="AB870" i="1" s="1"/>
  <c r="AB871" i="1" s="1"/>
  <c r="AB872" i="1" s="1"/>
  <c r="AB873" i="1" s="1"/>
  <c r="AB874" i="1" s="1"/>
  <c r="AB875" i="1" s="1"/>
  <c r="AB876" i="1" s="1"/>
  <c r="AB877" i="1" s="1"/>
  <c r="AB878" i="1" s="1"/>
  <c r="AB879" i="1" s="1"/>
  <c r="AB375" i="1"/>
  <c r="AB1029" i="1"/>
  <c r="AB1030" i="1" s="1"/>
  <c r="AB1031" i="1" s="1"/>
  <c r="AB1032" i="1" s="1"/>
  <c r="AB1033" i="1" s="1"/>
  <c r="AB1034" i="1" s="1"/>
  <c r="AB1035" i="1" s="1"/>
  <c r="AB1036" i="1" s="1"/>
  <c r="AB1037" i="1" s="1"/>
  <c r="AB1038" i="1" s="1"/>
  <c r="AB1039" i="1" s="1"/>
  <c r="AB1040" i="1" s="1"/>
  <c r="AB1041" i="1" s="1"/>
  <c r="AB1042" i="1" s="1"/>
  <c r="AB1043" i="1" s="1"/>
  <c r="AB1044" i="1" s="1"/>
  <c r="AB1045" i="1" s="1"/>
  <c r="AB1046" i="1" s="1"/>
  <c r="AB1047" i="1" s="1"/>
  <c r="AB1048" i="1" s="1"/>
  <c r="AB1049" i="1" s="1"/>
  <c r="AB1050" i="1" s="1"/>
  <c r="AB1051" i="1" s="1"/>
  <c r="AB1052" i="1" s="1"/>
  <c r="AB1424" i="1"/>
  <c r="AB110" i="1"/>
  <c r="AB908" i="1"/>
  <c r="AB585" i="1"/>
  <c r="AB491" i="1"/>
  <c r="AB120" i="1"/>
  <c r="AB363" i="1"/>
  <c r="AB507" i="1"/>
  <c r="AB449" i="1"/>
  <c r="AB593" i="1"/>
  <c r="AB958" i="1"/>
  <c r="AB1102" i="1"/>
  <c r="AB1534" i="1"/>
  <c r="AB1535" i="1" s="1"/>
  <c r="AB1536" i="1" s="1"/>
  <c r="AB1537" i="1" s="1"/>
  <c r="AB1538" i="1" s="1"/>
  <c r="AB1539" i="1" s="1"/>
  <c r="AB1127" i="1"/>
  <c r="AB1475" i="1"/>
  <c r="AB816" i="1"/>
  <c r="AB960" i="1"/>
  <c r="AB1464" i="1"/>
  <c r="AB1469" i="1"/>
  <c r="AB1017" i="1"/>
  <c r="AB493" i="1"/>
  <c r="AB818" i="1"/>
  <c r="AB466" i="1"/>
  <c r="AB1471" i="1"/>
  <c r="AB464" i="1"/>
  <c r="AB896" i="1"/>
  <c r="AB1015" i="1"/>
  <c r="AB1405" i="1"/>
  <c r="AB487" i="1"/>
  <c r="AB978" i="1"/>
  <c r="AB1410" i="1"/>
  <c r="Q256" i="1"/>
  <c r="R256" i="1" s="1"/>
  <c r="Q400" i="1"/>
  <c r="R400" i="1" s="1"/>
  <c r="S400" i="1" s="1"/>
  <c r="Q292" i="1"/>
  <c r="R292" i="1" s="1"/>
  <c r="Q364" i="1"/>
  <c r="R364" i="1" s="1"/>
  <c r="S364" i="1" s="1"/>
  <c r="Q436" i="1"/>
  <c r="R436" i="1" s="1"/>
  <c r="S436" i="1" s="1"/>
  <c r="Q508" i="1"/>
  <c r="R508" i="1" s="1"/>
  <c r="Q580" i="1"/>
  <c r="R580" i="1" s="1"/>
  <c r="Q652" i="1"/>
  <c r="R652" i="1" s="1"/>
  <c r="Q1264" i="1"/>
  <c r="R1264" i="1" s="1"/>
  <c r="S1264" i="1" s="1"/>
  <c r="Q1336" i="1"/>
  <c r="R1336" i="1" s="1"/>
  <c r="S1336" i="1" s="1"/>
  <c r="Q1408" i="1"/>
  <c r="R1408" i="1" s="1"/>
  <c r="S1408" i="1" s="1"/>
  <c r="Q1480" i="1"/>
  <c r="R1480" i="1" s="1"/>
  <c r="Q1552" i="1"/>
  <c r="R1552" i="1" s="1"/>
  <c r="S1552" i="1" s="1"/>
  <c r="Q1624" i="1"/>
  <c r="R1624" i="1" s="1"/>
  <c r="S1624" i="1" s="1"/>
  <c r="Q1696" i="1"/>
  <c r="R1696" i="1" s="1"/>
  <c r="S1696" i="1" s="1"/>
  <c r="P296" i="1"/>
  <c r="Q296" i="1" s="1"/>
  <c r="R296" i="1" s="1"/>
  <c r="S296" i="1" s="1"/>
  <c r="Q244" i="1"/>
  <c r="R244" i="1" s="1"/>
  <c r="Q316" i="1"/>
  <c r="R316" i="1" s="1"/>
  <c r="S316" i="1" s="1"/>
  <c r="Q388" i="1"/>
  <c r="R388" i="1" s="1"/>
  <c r="Q544" i="1"/>
  <c r="R544" i="1" s="1"/>
  <c r="Q1600" i="1"/>
  <c r="R1600" i="1" s="1"/>
  <c r="S1600" i="1" s="1"/>
  <c r="Q460" i="1"/>
  <c r="R460" i="1" s="1"/>
  <c r="Q532" i="1"/>
  <c r="R532" i="1" s="1"/>
  <c r="Q604" i="1"/>
  <c r="R604" i="1" s="1"/>
  <c r="Q328" i="1"/>
  <c r="R328" i="1" s="1"/>
  <c r="Q472" i="1"/>
  <c r="R472" i="1" s="1"/>
  <c r="Q616" i="1"/>
  <c r="R616" i="1" s="1"/>
  <c r="Q1672" i="1"/>
  <c r="R1672" i="1" s="1"/>
  <c r="S1672" i="1" s="1"/>
  <c r="Q1744" i="1"/>
  <c r="R1744" i="1" s="1"/>
  <c r="S1744" i="1" s="1"/>
  <c r="Q1216" i="1"/>
  <c r="R1216" i="1" s="1"/>
  <c r="S1216" i="1" s="1"/>
  <c r="Q1288" i="1"/>
  <c r="R1288" i="1" s="1"/>
  <c r="S1288" i="1" s="1"/>
  <c r="Q1360" i="1"/>
  <c r="R1360" i="1" s="1"/>
  <c r="S1360" i="1" s="1"/>
  <c r="Q1432" i="1"/>
  <c r="R1432" i="1" s="1"/>
  <c r="S1432" i="1" s="1"/>
  <c r="Q1504" i="1"/>
  <c r="R1504" i="1" s="1"/>
  <c r="S1504" i="1" s="1"/>
  <c r="Q1576" i="1"/>
  <c r="R1576" i="1" s="1"/>
  <c r="S1576" i="1" s="1"/>
  <c r="Q1648" i="1"/>
  <c r="R1648" i="1" s="1"/>
  <c r="S1648" i="1" s="1"/>
  <c r="Q1720" i="1"/>
  <c r="R1720" i="1" s="1"/>
  <c r="S1720" i="1" s="1"/>
  <c r="Q1228" i="1"/>
  <c r="R1228" i="1" s="1"/>
  <c r="S1228" i="1" s="1"/>
  <c r="Q1300" i="1"/>
  <c r="R1300" i="1" s="1"/>
  <c r="S1300" i="1" s="1"/>
  <c r="Q1372" i="1"/>
  <c r="R1372" i="1" s="1"/>
  <c r="S1372" i="1" s="1"/>
  <c r="Q1444" i="1"/>
  <c r="R1444" i="1" s="1"/>
  <c r="Q1516" i="1"/>
  <c r="R1516" i="1" s="1"/>
  <c r="S1516" i="1" s="1"/>
  <c r="Q1588" i="1"/>
  <c r="R1588" i="1" s="1"/>
  <c r="S1588" i="1" s="1"/>
  <c r="Q1660" i="1"/>
  <c r="R1660" i="1" s="1"/>
  <c r="S1660" i="1" s="1"/>
  <c r="Q1732" i="1"/>
  <c r="R1732" i="1" s="1"/>
  <c r="Q1252" i="1"/>
  <c r="R1252" i="1" s="1"/>
  <c r="S1252" i="1" s="1"/>
  <c r="Q1324" i="1"/>
  <c r="R1324" i="1" s="1"/>
  <c r="S1324" i="1" s="1"/>
  <c r="Q1396" i="1"/>
  <c r="R1396" i="1" s="1"/>
  <c r="S1396" i="1" s="1"/>
  <c r="Q1468" i="1"/>
  <c r="R1468" i="1" s="1"/>
  <c r="Q1540" i="1"/>
  <c r="R1540" i="1" s="1"/>
  <c r="S1540" i="1" s="1"/>
  <c r="Q1612" i="1"/>
  <c r="R1612" i="1" s="1"/>
  <c r="S1612" i="1" s="1"/>
  <c r="Q1684" i="1"/>
  <c r="R1684" i="1" s="1"/>
  <c r="S1684" i="1" s="1"/>
  <c r="AN417" i="1" l="1"/>
  <c r="AN313" i="1"/>
  <c r="AN1779" i="1"/>
  <c r="AN405" i="1"/>
  <c r="AN1358" i="1"/>
  <c r="AC928" i="1"/>
  <c r="AN536" i="1"/>
  <c r="AN89" i="1"/>
  <c r="AN577" i="1"/>
  <c r="AN382" i="1"/>
  <c r="AN1018" i="1"/>
  <c r="AN250" i="1"/>
  <c r="AN318" i="1"/>
  <c r="AN158" i="1"/>
  <c r="AN1460" i="1"/>
  <c r="AN1802" i="1"/>
  <c r="AN283" i="1"/>
  <c r="AN1380" i="1"/>
  <c r="AN435" i="1"/>
  <c r="AN1780" i="1"/>
  <c r="AN974" i="1"/>
  <c r="AN1405" i="1"/>
  <c r="AN297" i="1"/>
  <c r="AN1403" i="1"/>
  <c r="AN822" i="1"/>
  <c r="AN1151" i="1"/>
  <c r="AN1533" i="1"/>
  <c r="AN1113" i="1"/>
  <c r="AN1775" i="1"/>
  <c r="AN1382" i="1"/>
  <c r="AN906" i="1"/>
  <c r="AN1365" i="1"/>
  <c r="AN501" i="1"/>
  <c r="AN109" i="1"/>
  <c r="AN599" i="1"/>
  <c r="AN1069" i="1"/>
  <c r="AN157" i="1"/>
  <c r="AC1150" i="1"/>
  <c r="AC1151" i="1" s="1"/>
  <c r="AN121" i="1"/>
  <c r="AN122" i="1"/>
  <c r="AN176" i="1"/>
  <c r="AN1017" i="1"/>
  <c r="AN308" i="1"/>
  <c r="AN1418" i="1"/>
  <c r="AN656" i="1"/>
  <c r="AN117" i="1"/>
  <c r="AN127" i="1"/>
  <c r="AN380" i="1"/>
  <c r="AN446" i="1"/>
  <c r="AN1472" i="1"/>
  <c r="AN385" i="1"/>
  <c r="AN1073" i="1"/>
  <c r="AN994" i="1"/>
  <c r="AN570" i="1"/>
  <c r="AN243" i="1"/>
  <c r="AN188" i="1"/>
  <c r="AN759" i="1"/>
  <c r="AN552" i="1"/>
  <c r="AN1159" i="1"/>
  <c r="AN378" i="1"/>
  <c r="AN129" i="1"/>
  <c r="AN1632" i="1"/>
  <c r="AN510" i="1"/>
  <c r="AN494" i="1"/>
  <c r="AN1144" i="1"/>
  <c r="AN482" i="1"/>
  <c r="AN369" i="1"/>
  <c r="AN314" i="1"/>
  <c r="AN102" i="1"/>
  <c r="AN238" i="1"/>
  <c r="AN324" i="1"/>
  <c r="AN527" i="1"/>
  <c r="AN1461" i="1"/>
  <c r="AN120" i="1"/>
  <c r="AN1067" i="1"/>
  <c r="AN160" i="1"/>
  <c r="AN578" i="1"/>
  <c r="AN497" i="1"/>
  <c r="AN189" i="1"/>
  <c r="AN286" i="1"/>
  <c r="AN997" i="1"/>
  <c r="AN710" i="1"/>
  <c r="AN488" i="1"/>
  <c r="AN761" i="1"/>
  <c r="AN1464" i="1"/>
  <c r="AN688" i="1"/>
  <c r="AN475" i="1"/>
  <c r="AN1016" i="1"/>
  <c r="AN594" i="1"/>
  <c r="AN107" i="1"/>
  <c r="AN321" i="1"/>
  <c r="AN1014" i="1"/>
  <c r="AN1030" i="1"/>
  <c r="AN624" i="1"/>
  <c r="AN807" i="1"/>
  <c r="AN111" i="1"/>
  <c r="AN1473" i="1"/>
  <c r="AN93" i="1"/>
  <c r="AN132" i="1"/>
  <c r="AN101" i="1"/>
  <c r="AN598" i="1"/>
  <c r="AN804" i="1"/>
  <c r="AN252" i="1"/>
  <c r="AN533" i="1"/>
  <c r="AN96" i="1"/>
  <c r="AN523" i="1"/>
  <c r="AN673" i="1"/>
  <c r="AN1060" i="1"/>
  <c r="AN982" i="1"/>
  <c r="AN802" i="1"/>
  <c r="AN119" i="1"/>
  <c r="AN658" i="1"/>
  <c r="AN1008" i="1"/>
  <c r="AN379" i="1"/>
  <c r="AN1479" i="1"/>
  <c r="AM616" i="1"/>
  <c r="AN616" i="1" s="1"/>
  <c r="S616" i="1"/>
  <c r="AM472" i="1"/>
  <c r="S472" i="1"/>
  <c r="AM640" i="1"/>
  <c r="AN640" i="1" s="1"/>
  <c r="S640" i="1"/>
  <c r="AM496" i="1"/>
  <c r="S496" i="1"/>
  <c r="AM592" i="1"/>
  <c r="S592" i="1"/>
  <c r="AN805" i="1"/>
  <c r="AN461" i="1"/>
  <c r="AN1442" i="1"/>
  <c r="AN1469" i="1"/>
  <c r="AN59" i="1"/>
  <c r="AN481" i="1"/>
  <c r="AN1025" i="1"/>
  <c r="AN1011" i="1"/>
  <c r="AN1157" i="1"/>
  <c r="AN766" i="1"/>
  <c r="AN124" i="1"/>
  <c r="AN498" i="1"/>
  <c r="AN992" i="1"/>
  <c r="AN1799" i="1"/>
  <c r="AM256" i="1"/>
  <c r="S256" i="1"/>
  <c r="AM1480" i="1"/>
  <c r="S1480" i="1"/>
  <c r="AM448" i="1"/>
  <c r="S448" i="1"/>
  <c r="AN1072" i="1"/>
  <c r="AN282" i="1"/>
  <c r="AN661" i="1"/>
  <c r="AN1755" i="1"/>
  <c r="AN1022" i="1"/>
  <c r="AN1003" i="1"/>
  <c r="AN806" i="1"/>
  <c r="AN495" i="1"/>
  <c r="AN763" i="1"/>
  <c r="AN1447" i="1"/>
  <c r="AN455" i="1"/>
  <c r="AN701" i="1"/>
  <c r="AN459" i="1"/>
  <c r="AN704" i="1"/>
  <c r="AN825" i="1"/>
  <c r="AI41" i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N1389" i="1"/>
  <c r="AM340" i="1"/>
  <c r="S340" i="1"/>
  <c r="AN99" i="1"/>
  <c r="AM532" i="1"/>
  <c r="S532" i="1"/>
  <c r="AM280" i="1"/>
  <c r="S280" i="1"/>
  <c r="AM376" i="1"/>
  <c r="S376" i="1"/>
  <c r="AC1424" i="1"/>
  <c r="AC1425" i="1" s="1"/>
  <c r="AC1426" i="1" s="1"/>
  <c r="AN1467" i="1"/>
  <c r="AN248" i="1"/>
  <c r="AN106" i="1"/>
  <c r="AN1484" i="1"/>
  <c r="AN513" i="1"/>
  <c r="AN553" i="1"/>
  <c r="AN664" i="1"/>
  <c r="AN551" i="1"/>
  <c r="AN450" i="1"/>
  <c r="AN1487" i="1"/>
  <c r="AN582" i="1"/>
  <c r="AN260" i="1"/>
  <c r="AN65" i="1"/>
  <c r="AN57" i="1"/>
  <c r="AN56" i="1"/>
  <c r="AN515" i="1"/>
  <c r="AN1112" i="1"/>
  <c r="AN335" i="1"/>
  <c r="AN1425" i="1"/>
  <c r="AN406" i="1"/>
  <c r="AN423" i="1"/>
  <c r="AN277" i="1"/>
  <c r="AM628" i="1"/>
  <c r="AN628" i="1" s="1"/>
  <c r="S628" i="1"/>
  <c r="AM568" i="1"/>
  <c r="S568" i="1"/>
  <c r="AN657" i="1"/>
  <c r="AN1798" i="1"/>
  <c r="AN1486" i="1"/>
  <c r="AN512" i="1"/>
  <c r="AM352" i="1"/>
  <c r="AN352" i="1" s="1"/>
  <c r="S352" i="1"/>
  <c r="AF1102" i="1"/>
  <c r="AN1448" i="1"/>
  <c r="AN1800" i="1"/>
  <c r="AN239" i="1"/>
  <c r="AN771" i="1"/>
  <c r="AN720" i="1"/>
  <c r="AN1417" i="1"/>
  <c r="AN1483" i="1"/>
  <c r="AN1029" i="1"/>
  <c r="AN708" i="1"/>
  <c r="AN491" i="1"/>
  <c r="AN1015" i="1"/>
  <c r="AN962" i="1"/>
  <c r="AN1028" i="1"/>
  <c r="AN662" i="1"/>
  <c r="AN366" i="1"/>
  <c r="AN1000" i="1"/>
  <c r="AN767" i="1"/>
  <c r="AN194" i="1"/>
  <c r="AM1528" i="1"/>
  <c r="S1528" i="1"/>
  <c r="AM1636" i="1"/>
  <c r="S1636" i="1"/>
  <c r="AN963" i="1"/>
  <c r="AN1387" i="1"/>
  <c r="AN1536" i="1"/>
  <c r="AN407" i="1"/>
  <c r="AN1474" i="1"/>
  <c r="AN535" i="1"/>
  <c r="AN116" i="1"/>
  <c r="AN438" i="1"/>
  <c r="AM604" i="1"/>
  <c r="S604" i="1"/>
  <c r="AM460" i="1"/>
  <c r="S460" i="1"/>
  <c r="AM1732" i="1"/>
  <c r="S1732" i="1"/>
  <c r="AM544" i="1"/>
  <c r="AN544" i="1" s="1"/>
  <c r="S544" i="1"/>
  <c r="AM652" i="1"/>
  <c r="AN652" i="1" s="1"/>
  <c r="S652" i="1"/>
  <c r="AM1456" i="1"/>
  <c r="S1456" i="1"/>
  <c r="AM1564" i="1"/>
  <c r="AN1564" i="1" s="1"/>
  <c r="S1564" i="1"/>
  <c r="AN500" i="1"/>
  <c r="AN1754" i="1"/>
  <c r="AN473" i="1"/>
  <c r="AN1027" i="1"/>
  <c r="AN1390" i="1"/>
  <c r="AN530" i="1"/>
  <c r="AN1475" i="1"/>
  <c r="AN187" i="1"/>
  <c r="AN584" i="1"/>
  <c r="AN159" i="1"/>
  <c r="AN142" i="1"/>
  <c r="AN712" i="1"/>
  <c r="AN486" i="1"/>
  <c r="AM556" i="1"/>
  <c r="S556" i="1"/>
  <c r="AM412" i="1"/>
  <c r="S412" i="1"/>
  <c r="AN392" i="1"/>
  <c r="AM1384" i="1"/>
  <c r="S1384" i="1"/>
  <c r="AM1492" i="1"/>
  <c r="S1492" i="1"/>
  <c r="AN964" i="1"/>
  <c r="AN665" i="1"/>
  <c r="AN245" i="1"/>
  <c r="AN668" i="1"/>
  <c r="AN663" i="1"/>
  <c r="AN1020" i="1"/>
  <c r="AN1756" i="1"/>
  <c r="AN489" i="1"/>
  <c r="AN249" i="1"/>
  <c r="AM292" i="1"/>
  <c r="AN292" i="1" s="1"/>
  <c r="S292" i="1"/>
  <c r="AM1468" i="1"/>
  <c r="S1468" i="1"/>
  <c r="AN58" i="1"/>
  <c r="AM388" i="1"/>
  <c r="S388" i="1"/>
  <c r="AM508" i="1"/>
  <c r="S508" i="1"/>
  <c r="AM1312" i="1"/>
  <c r="AN1312" i="1" s="1"/>
  <c r="S1312" i="1"/>
  <c r="AM1420" i="1"/>
  <c r="S1420" i="1"/>
  <c r="AN588" i="1"/>
  <c r="AN1367" i="1"/>
  <c r="AN1466" i="1"/>
  <c r="AN772" i="1"/>
  <c r="AN503" i="1"/>
  <c r="AN466" i="1"/>
  <c r="AN449" i="1"/>
  <c r="AN454" i="1"/>
  <c r="AN1463" i="1"/>
  <c r="AN108" i="1"/>
  <c r="AN483" i="1"/>
  <c r="AN467" i="1"/>
  <c r="AN525" i="1"/>
  <c r="AN572" i="1"/>
  <c r="AN1143" i="1"/>
  <c r="AN1413" i="1"/>
  <c r="AN660" i="1"/>
  <c r="AN418" i="1"/>
  <c r="AN801" i="1"/>
  <c r="AM1276" i="1"/>
  <c r="AN1276" i="1" s="1"/>
  <c r="S1276" i="1"/>
  <c r="AC9" i="1"/>
  <c r="AF9" i="1" s="1"/>
  <c r="S9" i="1"/>
  <c r="AM328" i="1"/>
  <c r="S328" i="1"/>
  <c r="AM520" i="1"/>
  <c r="AN520" i="1" s="1"/>
  <c r="S520" i="1"/>
  <c r="AN687" i="1"/>
  <c r="AN97" i="1"/>
  <c r="AN485" i="1"/>
  <c r="AN686" i="1"/>
  <c r="AN493" i="1"/>
  <c r="AM580" i="1"/>
  <c r="S580" i="1"/>
  <c r="AM1444" i="1"/>
  <c r="S1444" i="1"/>
  <c r="AM244" i="1"/>
  <c r="S244" i="1"/>
  <c r="AM1240" i="1"/>
  <c r="AN1240" i="1" s="1"/>
  <c r="S1240" i="1"/>
  <c r="AC813" i="1"/>
  <c r="AC814" i="1" s="1"/>
  <c r="AN824" i="1"/>
  <c r="AN393" i="1"/>
  <c r="AN90" i="1"/>
  <c r="AN590" i="1"/>
  <c r="AN514" i="1"/>
  <c r="AN1535" i="1"/>
  <c r="AN600" i="1"/>
  <c r="AN383" i="1"/>
  <c r="AN1635" i="1"/>
  <c r="AN262" i="1"/>
  <c r="AN414" i="1"/>
  <c r="AN674" i="1"/>
  <c r="AN880" i="1"/>
  <c r="AN145" i="1"/>
  <c r="AN1383" i="1"/>
  <c r="AN200" i="1"/>
  <c r="AN48" i="1"/>
  <c r="AN70" i="1"/>
  <c r="AN1361" i="1"/>
  <c r="AF1052" i="1"/>
  <c r="AN1454" i="1"/>
  <c r="AN1451" i="1"/>
  <c r="AN1135" i="1"/>
  <c r="AN1427" i="1"/>
  <c r="AN327" i="1"/>
  <c r="AN1054" i="1"/>
  <c r="AN1790" i="1"/>
  <c r="AN1450" i="1"/>
  <c r="AN180" i="1"/>
  <c r="AC439" i="1"/>
  <c r="AC440" i="1" s="1"/>
  <c r="AN1122" i="1"/>
  <c r="AN331" i="1"/>
  <c r="AN338" i="1"/>
  <c r="AN1364" i="1"/>
  <c r="AN1132" i="1"/>
  <c r="AN1404" i="1"/>
  <c r="AN1152" i="1"/>
  <c r="AN1772" i="1"/>
  <c r="AN1797" i="1"/>
  <c r="AN1355" i="1"/>
  <c r="AN539" i="1"/>
  <c r="AN1774" i="1"/>
  <c r="AN929" i="1"/>
  <c r="AN517" i="1"/>
  <c r="AN1736" i="1"/>
  <c r="AN333" i="1"/>
  <c r="AN983" i="1"/>
  <c r="AN60" i="1"/>
  <c r="AN538" i="1"/>
  <c r="AN1745" i="1"/>
  <c r="AC937" i="1"/>
  <c r="AC938" i="1" s="1"/>
  <c r="AF953" i="1"/>
  <c r="AF1400" i="1"/>
  <c r="AC1378" i="1"/>
  <c r="AC1379" i="1" s="1"/>
  <c r="AC1380" i="1" s="1"/>
  <c r="AC1113" i="1"/>
  <c r="AF1113" i="1" s="1"/>
  <c r="AC567" i="1"/>
  <c r="AC568" i="1" s="1"/>
  <c r="AN800" i="1"/>
  <c r="AN1058" i="1"/>
  <c r="AN397" i="1"/>
  <c r="AN682" i="1"/>
  <c r="AN1128" i="1"/>
  <c r="AN559" i="1"/>
  <c r="AN817" i="1"/>
  <c r="AN1114" i="1"/>
  <c r="AN1409" i="1"/>
  <c r="AN955" i="1"/>
  <c r="AN144" i="1"/>
  <c r="AN1129" i="1"/>
  <c r="AN818" i="1"/>
  <c r="AN1737" i="1"/>
  <c r="AN1740" i="1"/>
  <c r="AN413" i="1"/>
  <c r="AN416" i="1"/>
  <c r="AN1056" i="1"/>
  <c r="AN1385" i="1"/>
  <c r="AN820" i="1"/>
  <c r="AN816" i="1"/>
  <c r="AN1534" i="1"/>
  <c r="AN881" i="1"/>
  <c r="AN47" i="1"/>
  <c r="AN1381" i="1"/>
  <c r="AN1445" i="1"/>
  <c r="AN977" i="1"/>
  <c r="AN1123" i="1"/>
  <c r="AN266" i="1"/>
  <c r="AN717" i="1"/>
  <c r="AN437" i="1"/>
  <c r="AN1530" i="1"/>
  <c r="AN181" i="1"/>
  <c r="AN1411" i="1"/>
  <c r="AN606" i="1"/>
  <c r="AN263" i="1"/>
  <c r="AN1741" i="1"/>
  <c r="AN722" i="1"/>
  <c r="AN395" i="1"/>
  <c r="AN1446" i="1"/>
  <c r="AN43" i="1"/>
  <c r="AN979" i="1"/>
  <c r="AN62" i="1"/>
  <c r="AN1354" i="1"/>
  <c r="AN516" i="1"/>
  <c r="AN1133" i="1"/>
  <c r="AN956" i="1"/>
  <c r="AN1793" i="1"/>
  <c r="AN1063" i="1"/>
  <c r="AN1634" i="1"/>
  <c r="AN434" i="1"/>
  <c r="AN197" i="1"/>
  <c r="AN71" i="1"/>
  <c r="AN67" i="1"/>
  <c r="AN622" i="1"/>
  <c r="AN518" i="1"/>
  <c r="AN1103" i="1"/>
  <c r="AN179" i="1"/>
  <c r="AN1433" i="1"/>
  <c r="AN1357" i="1"/>
  <c r="AN681" i="1"/>
  <c r="AN72" i="1"/>
  <c r="AO72" i="1" s="1"/>
  <c r="AN1794" i="1"/>
  <c r="AN812" i="1"/>
  <c r="AN1356" i="1"/>
  <c r="AN718" i="1"/>
  <c r="AN984" i="1"/>
  <c r="AN1424" i="1"/>
  <c r="AN1410" i="1"/>
  <c r="AN258" i="1"/>
  <c r="AN1127" i="1"/>
  <c r="AN958" i="1"/>
  <c r="AN1378" i="1"/>
  <c r="AN1130" i="1"/>
  <c r="AN1532" i="1"/>
  <c r="AN330" i="1"/>
  <c r="AN1733" i="1"/>
  <c r="AC1450" i="1"/>
  <c r="AC1451" i="1" s="1"/>
  <c r="AF1451" i="1" s="1"/>
  <c r="AN1363" i="1"/>
  <c r="AN344" i="1"/>
  <c r="AN85" i="1"/>
  <c r="AN1788" i="1"/>
  <c r="AN558" i="1"/>
  <c r="AN46" i="1"/>
  <c r="AN398" i="1"/>
  <c r="AN885" i="1"/>
  <c r="AN625" i="1"/>
  <c r="AN1452" i="1"/>
  <c r="AN143" i="1"/>
  <c r="AN954" i="1"/>
  <c r="AN362" i="1"/>
  <c r="AN898" i="1"/>
  <c r="AN980" i="1"/>
  <c r="AN236" i="1"/>
  <c r="AN567" i="1"/>
  <c r="AN939" i="1"/>
  <c r="AN1438" i="1"/>
  <c r="AN555" i="1"/>
  <c r="AN1776" i="1"/>
  <c r="AN237" i="1"/>
  <c r="AN928" i="1"/>
  <c r="AN45" i="1"/>
  <c r="AN957" i="1"/>
  <c r="AN415" i="1"/>
  <c r="AN714" i="1"/>
  <c r="AN1787" i="1"/>
  <c r="AN1738" i="1"/>
  <c r="AN884" i="1"/>
  <c r="AN1796" i="1"/>
  <c r="AN557" i="1"/>
  <c r="AN560" i="1"/>
  <c r="AN1131" i="1"/>
  <c r="AN1401" i="1"/>
  <c r="AN988" i="1"/>
  <c r="AN198" i="1"/>
  <c r="AN259" i="1"/>
  <c r="AN336" i="1"/>
  <c r="AN821" i="1"/>
  <c r="AC1324" i="1"/>
  <c r="AF1324" i="1" s="1"/>
  <c r="AM1324" i="1"/>
  <c r="AN1324" i="1" s="1"/>
  <c r="AC1576" i="1"/>
  <c r="AF1576" i="1" s="1"/>
  <c r="AM1576" i="1"/>
  <c r="AN1576" i="1" s="1"/>
  <c r="AH1408" i="1"/>
  <c r="AM1408" i="1"/>
  <c r="AN1150" i="1"/>
  <c r="AN341" i="1"/>
  <c r="AN813" i="1"/>
  <c r="AN1439" i="1"/>
  <c r="AN241" i="1"/>
  <c r="AN605" i="1"/>
  <c r="AN44" i="1"/>
  <c r="AN363" i="1"/>
  <c r="AN879" i="1"/>
  <c r="AN1104" i="1"/>
  <c r="AN959" i="1"/>
  <c r="AN540" i="1"/>
  <c r="AN705" i="1"/>
  <c r="AN425" i="1"/>
  <c r="AN204" i="1"/>
  <c r="AN798" i="1"/>
  <c r="AN1435" i="1"/>
  <c r="AN1789" i="1"/>
  <c r="AN315" i="1"/>
  <c r="AN174" i="1"/>
  <c r="AC1252" i="1"/>
  <c r="AF1252" i="1" s="1"/>
  <c r="AM1252" i="1"/>
  <c r="AN1252" i="1" s="1"/>
  <c r="AC1504" i="1"/>
  <c r="AF1504" i="1" s="1"/>
  <c r="AM1504" i="1"/>
  <c r="AN1504" i="1" s="1"/>
  <c r="AC1336" i="1"/>
  <c r="AF1336" i="1" s="1"/>
  <c r="AM1336" i="1"/>
  <c r="AN1336" i="1" s="1"/>
  <c r="AB268" i="1"/>
  <c r="AB269" i="1" s="1"/>
  <c r="AB270" i="1" s="1"/>
  <c r="AB271" i="1" s="1"/>
  <c r="AB272" i="1" s="1"/>
  <c r="AB273" i="1" s="1"/>
  <c r="AB274" i="1" s="1"/>
  <c r="AB275" i="1" s="1"/>
  <c r="AB276" i="1" s="1"/>
  <c r="AB9" i="1"/>
  <c r="AM9" i="1"/>
  <c r="AN9" i="1" s="1"/>
  <c r="AN1739" i="1"/>
  <c r="AC1396" i="1"/>
  <c r="AF1396" i="1" s="1"/>
  <c r="AM1396" i="1"/>
  <c r="AN1396" i="1" s="1"/>
  <c r="AC304" i="1"/>
  <c r="AF304" i="1" s="1"/>
  <c r="AM304" i="1"/>
  <c r="AN304" i="1" s="1"/>
  <c r="AN1734" i="1"/>
  <c r="AN306" i="1"/>
  <c r="AN797" i="1"/>
  <c r="AN41" i="1"/>
  <c r="AN976" i="1"/>
  <c r="AN66" i="1"/>
  <c r="AN1153" i="1"/>
  <c r="AN1053" i="1"/>
  <c r="AN375" i="1"/>
  <c r="AN367" i="1"/>
  <c r="AN1059" i="1"/>
  <c r="AN897" i="1"/>
  <c r="AN1061" i="1"/>
  <c r="AN707" i="1"/>
  <c r="AN1139" i="1"/>
  <c r="AN1742" i="1"/>
  <c r="AN896" i="1"/>
  <c r="AN186" i="1"/>
  <c r="AN337" i="1"/>
  <c r="AN1437" i="1"/>
  <c r="AN815" i="1"/>
  <c r="AN396" i="1"/>
  <c r="AN672" i="1"/>
  <c r="AN53" i="1"/>
  <c r="AN757" i="1"/>
  <c r="AN1406" i="1"/>
  <c r="AN1088" i="1"/>
  <c r="AN342" i="1"/>
  <c r="AC1720" i="1"/>
  <c r="AF1720" i="1" s="1"/>
  <c r="AM1720" i="1"/>
  <c r="AN1720" i="1" s="1"/>
  <c r="AC1600" i="1"/>
  <c r="AF1600" i="1" s="1"/>
  <c r="AM1600" i="1"/>
  <c r="AN1600" i="1" s="1"/>
  <c r="AC1660" i="1"/>
  <c r="AF1660" i="1" s="1"/>
  <c r="AM1660" i="1"/>
  <c r="AN1660" i="1" s="1"/>
  <c r="AC1288" i="1"/>
  <c r="AF1288" i="1" s="1"/>
  <c r="AM1288" i="1"/>
  <c r="AN1288" i="1" s="1"/>
  <c r="AC1348" i="1"/>
  <c r="AF1348" i="1" s="1"/>
  <c r="AM1348" i="1"/>
  <c r="AN1348" i="1" s="1"/>
  <c r="AN162" i="1"/>
  <c r="AN1771" i="1"/>
  <c r="AN201" i="1"/>
  <c r="AN814" i="1"/>
  <c r="AN52" i="1"/>
  <c r="AN961" i="1"/>
  <c r="AN909" i="1"/>
  <c r="AN985" i="1"/>
  <c r="AN1436" i="1"/>
  <c r="AN329" i="1"/>
  <c r="AN1402" i="1"/>
  <c r="AN960" i="1"/>
  <c r="AN264" i="1"/>
  <c r="AN141" i="1"/>
  <c r="AN88" i="1"/>
  <c r="AC1648" i="1"/>
  <c r="AF1648" i="1" s="1"/>
  <c r="AM1648" i="1"/>
  <c r="AN1648" i="1" s="1"/>
  <c r="AH1360" i="1"/>
  <c r="AM1360" i="1"/>
  <c r="AC1588" i="1"/>
  <c r="AF1588" i="1" s="1"/>
  <c r="AM1588" i="1"/>
  <c r="AN1588" i="1" s="1"/>
  <c r="AC1516" i="1"/>
  <c r="AF1516" i="1" s="1"/>
  <c r="AM1516" i="1"/>
  <c r="AN1516" i="1" s="1"/>
  <c r="AC1216" i="1"/>
  <c r="AF1216" i="1" s="1"/>
  <c r="AM1216" i="1"/>
  <c r="AN1216" i="1" s="1"/>
  <c r="AH316" i="1"/>
  <c r="AM316" i="1"/>
  <c r="AN312" i="1"/>
  <c r="AN68" i="1"/>
  <c r="AN1773" i="1"/>
  <c r="AN1426" i="1"/>
  <c r="AN42" i="1"/>
  <c r="AN908" i="1"/>
  <c r="AN937" i="1"/>
  <c r="AN1055" i="1"/>
  <c r="AN978" i="1"/>
  <c r="AN343" i="1"/>
  <c r="AN49" i="1"/>
  <c r="AN907" i="1"/>
  <c r="AN938" i="1"/>
  <c r="AN1791" i="1"/>
  <c r="AN339" i="1"/>
  <c r="AN895" i="1"/>
  <c r="AN311" i="1"/>
  <c r="AN1362" i="1"/>
  <c r="AN439" i="1"/>
  <c r="AN1057" i="1"/>
  <c r="AN987" i="1"/>
  <c r="AN700" i="1"/>
  <c r="AN689" i="1"/>
  <c r="AN669" i="1"/>
  <c r="AN1777" i="1"/>
  <c r="AN326" i="1"/>
  <c r="AN1064" i="1"/>
  <c r="AN1795" i="1"/>
  <c r="AN1531" i="1"/>
  <c r="AN1379" i="1"/>
  <c r="AN69" i="1"/>
  <c r="AC1264" i="1"/>
  <c r="AF1264" i="1" s="1"/>
  <c r="AM1264" i="1"/>
  <c r="AN1264" i="1" s="1"/>
  <c r="AH1744" i="1"/>
  <c r="AM1744" i="1"/>
  <c r="AH436" i="1"/>
  <c r="AM436" i="1"/>
  <c r="AC1204" i="1"/>
  <c r="AF1204" i="1" s="1"/>
  <c r="AM1204" i="1"/>
  <c r="AN1204" i="1" s="1"/>
  <c r="AC1432" i="1"/>
  <c r="AF1432" i="1" s="1"/>
  <c r="AM1432" i="1"/>
  <c r="AN1432" i="1" s="1"/>
  <c r="AC1684" i="1"/>
  <c r="AF1684" i="1" s="1"/>
  <c r="AM1684" i="1"/>
  <c r="AN1684" i="1" s="1"/>
  <c r="AH1372" i="1"/>
  <c r="AM1372" i="1"/>
  <c r="AC1672" i="1"/>
  <c r="AF1672" i="1" s="1"/>
  <c r="AM1672" i="1"/>
  <c r="AN1672" i="1" s="1"/>
  <c r="AH296" i="1"/>
  <c r="AM296" i="1"/>
  <c r="AH364" i="1"/>
  <c r="AM364" i="1"/>
  <c r="AH424" i="1"/>
  <c r="AM424" i="1"/>
  <c r="AH484" i="1"/>
  <c r="AM484" i="1"/>
  <c r="AN368" i="1"/>
  <c r="AN1786" i="1"/>
  <c r="AN1065" i="1"/>
  <c r="AN1373" i="1"/>
  <c r="AN1138" i="1"/>
  <c r="AN1434" i="1"/>
  <c r="AN54" i="1"/>
  <c r="AN986" i="1"/>
  <c r="AN1134" i="1"/>
  <c r="AN799" i="1"/>
  <c r="AN1136" i="1"/>
  <c r="AN199" i="1"/>
  <c r="AN205" i="1"/>
  <c r="AN1137" i="1"/>
  <c r="AN803" i="1"/>
  <c r="AN51" i="1"/>
  <c r="AN981" i="1"/>
  <c r="AN50" i="1"/>
  <c r="AN257" i="1"/>
  <c r="AN1062" i="1"/>
  <c r="AN1633" i="1"/>
  <c r="AN1781" i="1"/>
  <c r="AC1552" i="1"/>
  <c r="AF1552" i="1" s="1"/>
  <c r="AM1552" i="1"/>
  <c r="AN1552" i="1" s="1"/>
  <c r="AC1708" i="1"/>
  <c r="AF1708" i="1" s="1"/>
  <c r="AM1708" i="1"/>
  <c r="AN1708" i="1" s="1"/>
  <c r="AC1300" i="1"/>
  <c r="AF1300" i="1" s="1"/>
  <c r="AM1300" i="1"/>
  <c r="AN1300" i="1" s="1"/>
  <c r="AC879" i="1"/>
  <c r="AC880" i="1" s="1"/>
  <c r="AC268" i="1"/>
  <c r="AF268" i="1" s="1"/>
  <c r="AM268" i="1"/>
  <c r="AN268" i="1" s="1"/>
  <c r="AC1612" i="1"/>
  <c r="AF1612" i="1" s="1"/>
  <c r="AM1612" i="1"/>
  <c r="AN1612" i="1" s="1"/>
  <c r="AC1696" i="1"/>
  <c r="AF1696" i="1" s="1"/>
  <c r="AM1696" i="1"/>
  <c r="AN1696" i="1" s="1"/>
  <c r="AC1540" i="1"/>
  <c r="AF1540" i="1" s="1"/>
  <c r="AM1540" i="1"/>
  <c r="AN1540" i="1" s="1"/>
  <c r="AC1228" i="1"/>
  <c r="AF1228" i="1" s="1"/>
  <c r="AM1228" i="1"/>
  <c r="AN1228" i="1" s="1"/>
  <c r="AC1624" i="1"/>
  <c r="AF1624" i="1" s="1"/>
  <c r="AM1624" i="1"/>
  <c r="AN1624" i="1" s="1"/>
  <c r="AC400" i="1"/>
  <c r="AF400" i="1" s="1"/>
  <c r="AM400" i="1"/>
  <c r="AN400" i="1" s="1"/>
  <c r="AN1778" i="1"/>
  <c r="AN973" i="1"/>
  <c r="AN1785" i="1"/>
  <c r="AN671" i="1"/>
  <c r="AN287" i="1"/>
  <c r="AN91" i="1"/>
  <c r="AN1359" i="1"/>
  <c r="AN910" i="1"/>
  <c r="AN40" i="1"/>
  <c r="AN202" i="1"/>
  <c r="AN1140" i="1"/>
  <c r="AN721" i="1"/>
  <c r="AN1407" i="1"/>
  <c r="AN332" i="1"/>
  <c r="AN1782" i="1"/>
  <c r="AN690" i="1"/>
  <c r="AN55" i="1"/>
  <c r="AN61" i="1"/>
  <c r="AN161" i="1"/>
  <c r="AN561" i="1"/>
  <c r="AN63" i="1"/>
  <c r="AN713" i="1"/>
  <c r="AN307" i="1"/>
  <c r="AN1529" i="1"/>
  <c r="AN562" i="1"/>
  <c r="AN699" i="1"/>
  <c r="AN537" i="1"/>
  <c r="AN1792" i="1"/>
  <c r="AN975" i="1"/>
  <c r="AN1770" i="1"/>
  <c r="AN1783" i="1"/>
  <c r="AC1468" i="1"/>
  <c r="AF1468" i="1" s="1"/>
  <c r="AH1468" i="1"/>
  <c r="AN1468" i="1" s="1"/>
  <c r="AB532" i="1"/>
  <c r="AH532" i="1"/>
  <c r="AN532" i="1" s="1"/>
  <c r="AC1528" i="1"/>
  <c r="AC1529" i="1" s="1"/>
  <c r="AH1528" i="1"/>
  <c r="AC1732" i="1"/>
  <c r="AF1732" i="1" s="1"/>
  <c r="AN1732" i="1"/>
  <c r="AC1456" i="1"/>
  <c r="AF1456" i="1" s="1"/>
  <c r="AH1456" i="1"/>
  <c r="AC460" i="1"/>
  <c r="AF460" i="1" s="1"/>
  <c r="AH460" i="1"/>
  <c r="AN460" i="1" s="1"/>
  <c r="AH1384" i="1"/>
  <c r="AB388" i="1"/>
  <c r="AH388" i="1"/>
  <c r="AN388" i="1" s="1"/>
  <c r="AB568" i="1"/>
  <c r="AH568" i="1"/>
  <c r="AC580" i="1"/>
  <c r="AF580" i="1" s="1"/>
  <c r="AH580" i="1"/>
  <c r="AN580" i="1" s="1"/>
  <c r="AC508" i="1"/>
  <c r="AF508" i="1" s="1"/>
  <c r="AH508" i="1"/>
  <c r="AN508" i="1" s="1"/>
  <c r="AC1444" i="1"/>
  <c r="AC1445" i="1" s="1"/>
  <c r="AH1444" i="1"/>
  <c r="AB244" i="1"/>
  <c r="AH244" i="1"/>
  <c r="AC496" i="1"/>
  <c r="AF496" i="1" s="1"/>
  <c r="AH496" i="1"/>
  <c r="AN496" i="1" s="1"/>
  <c r="AB556" i="1"/>
  <c r="AB557" i="1" s="1"/>
  <c r="AB558" i="1" s="1"/>
  <c r="AB559" i="1" s="1"/>
  <c r="AB560" i="1" s="1"/>
  <c r="AB561" i="1" s="1"/>
  <c r="AB562" i="1" s="1"/>
  <c r="AB563" i="1" s="1"/>
  <c r="AB564" i="1" s="1"/>
  <c r="AB565" i="1" s="1"/>
  <c r="AB566" i="1" s="1"/>
  <c r="AH556" i="1"/>
  <c r="AN556" i="1" s="1"/>
  <c r="AC592" i="1"/>
  <c r="AF592" i="1" s="1"/>
  <c r="AH592" i="1"/>
  <c r="AC472" i="1"/>
  <c r="AF472" i="1" s="1"/>
  <c r="AH472" i="1"/>
  <c r="AB412" i="1"/>
  <c r="AB413" i="1" s="1"/>
  <c r="AB414" i="1" s="1"/>
  <c r="AB415" i="1" s="1"/>
  <c r="AB416" i="1" s="1"/>
  <c r="AB417" i="1" s="1"/>
  <c r="AB418" i="1" s="1"/>
  <c r="AB419" i="1" s="1"/>
  <c r="AB420" i="1" s="1"/>
  <c r="AB421" i="1" s="1"/>
  <c r="AB422" i="1" s="1"/>
  <c r="AH412" i="1"/>
  <c r="AN412" i="1" s="1"/>
  <c r="AC1088" i="1"/>
  <c r="AF1088" i="1" s="1"/>
  <c r="AB280" i="1"/>
  <c r="AH280" i="1"/>
  <c r="AN280" i="1" s="1"/>
  <c r="AC340" i="1"/>
  <c r="AF340" i="1" s="1"/>
  <c r="AH340" i="1"/>
  <c r="AN340" i="1" s="1"/>
  <c r="AC448" i="1"/>
  <c r="AF448" i="1" s="1"/>
  <c r="AH448" i="1"/>
  <c r="AN448" i="1" s="1"/>
  <c r="AC328" i="1"/>
  <c r="AF328" i="1" s="1"/>
  <c r="AH328" i="1"/>
  <c r="AB256" i="1"/>
  <c r="AB257" i="1" s="1"/>
  <c r="AB258" i="1" s="1"/>
  <c r="AH256" i="1"/>
  <c r="AN256" i="1" s="1"/>
  <c r="AC604" i="1"/>
  <c r="AF604" i="1" s="1"/>
  <c r="AH604" i="1"/>
  <c r="AC1480" i="1"/>
  <c r="AF1480" i="1" s="1"/>
  <c r="AH1480" i="1"/>
  <c r="AN1480" i="1" s="1"/>
  <c r="AB376" i="1"/>
  <c r="AH376" i="1"/>
  <c r="AN376" i="1" s="1"/>
  <c r="AF53" i="1"/>
  <c r="AC699" i="1"/>
  <c r="AC700" i="1" s="1"/>
  <c r="AB1420" i="1"/>
  <c r="AB1421" i="1" s="1"/>
  <c r="AB1422" i="1" s="1"/>
  <c r="AB1423" i="1" s="1"/>
  <c r="AC405" i="1"/>
  <c r="AF405" i="1" s="1"/>
  <c r="AF1150" i="1"/>
  <c r="AC896" i="1"/>
  <c r="AC423" i="1"/>
  <c r="AF423" i="1" s="1"/>
  <c r="AF937" i="1"/>
  <c r="AB54" i="1"/>
  <c r="AF905" i="1"/>
  <c r="AB1204" i="1"/>
  <c r="AB1205" i="1" s="1"/>
  <c r="AB1206" i="1" s="1"/>
  <c r="AB1207" i="1" s="1"/>
  <c r="AB1208" i="1" s="1"/>
  <c r="AB1209" i="1" s="1"/>
  <c r="AB1210" i="1" s="1"/>
  <c r="AB1211" i="1" s="1"/>
  <c r="AB1212" i="1" s="1"/>
  <c r="AB1213" i="1" s="1"/>
  <c r="AB1214" i="1" s="1"/>
  <c r="AB1215" i="1" s="1"/>
  <c r="AB1216" i="1" s="1"/>
  <c r="AB1217" i="1" s="1"/>
  <c r="AB1218" i="1" s="1"/>
  <c r="AB1219" i="1" s="1"/>
  <c r="AB1220" i="1" s="1"/>
  <c r="AB1221" i="1" s="1"/>
  <c r="AB1222" i="1" s="1"/>
  <c r="AB1223" i="1" s="1"/>
  <c r="AB1224" i="1" s="1"/>
  <c r="AB1225" i="1" s="1"/>
  <c r="AB1226" i="1" s="1"/>
  <c r="AB1227" i="1" s="1"/>
  <c r="AB1228" i="1" s="1"/>
  <c r="AB1229" i="1" s="1"/>
  <c r="AB1230" i="1" s="1"/>
  <c r="AB1231" i="1" s="1"/>
  <c r="AB1232" i="1" s="1"/>
  <c r="AB1233" i="1" s="1"/>
  <c r="AB1234" i="1" s="1"/>
  <c r="AB1235" i="1" s="1"/>
  <c r="AB1236" i="1" s="1"/>
  <c r="AB1237" i="1" s="1"/>
  <c r="AB1238" i="1" s="1"/>
  <c r="AB1239" i="1" s="1"/>
  <c r="AB1240" i="1" s="1"/>
  <c r="AB1241" i="1" s="1"/>
  <c r="AB1242" i="1" s="1"/>
  <c r="AB1243" i="1" s="1"/>
  <c r="AB1244" i="1" s="1"/>
  <c r="AB1245" i="1" s="1"/>
  <c r="AB1246" i="1" s="1"/>
  <c r="AB1247" i="1" s="1"/>
  <c r="AB1248" i="1" s="1"/>
  <c r="AB1249" i="1" s="1"/>
  <c r="AB1250" i="1" s="1"/>
  <c r="AB1251" i="1" s="1"/>
  <c r="AB1252" i="1" s="1"/>
  <c r="AB1253" i="1" s="1"/>
  <c r="AB1254" i="1" s="1"/>
  <c r="AB1255" i="1" s="1"/>
  <c r="AB1256" i="1" s="1"/>
  <c r="AB1257" i="1" s="1"/>
  <c r="AB1258" i="1" s="1"/>
  <c r="AB1259" i="1" s="1"/>
  <c r="AB1260" i="1" s="1"/>
  <c r="AB1261" i="1" s="1"/>
  <c r="AB1262" i="1" s="1"/>
  <c r="AB1263" i="1" s="1"/>
  <c r="AB1264" i="1" s="1"/>
  <c r="AB1265" i="1" s="1"/>
  <c r="AB1266" i="1" s="1"/>
  <c r="AB1267" i="1" s="1"/>
  <c r="AB1268" i="1" s="1"/>
  <c r="AB1269" i="1" s="1"/>
  <c r="AB1270" i="1" s="1"/>
  <c r="AB1271" i="1" s="1"/>
  <c r="AB1272" i="1" s="1"/>
  <c r="AB1273" i="1" s="1"/>
  <c r="AB1274" i="1" s="1"/>
  <c r="AB1275" i="1" s="1"/>
  <c r="AB1276" i="1" s="1"/>
  <c r="AB1277" i="1" s="1"/>
  <c r="AB1278" i="1" s="1"/>
  <c r="AB1279" i="1" s="1"/>
  <c r="AB1280" i="1" s="1"/>
  <c r="AB1281" i="1" s="1"/>
  <c r="AB1282" i="1" s="1"/>
  <c r="AB1283" i="1" s="1"/>
  <c r="AB1284" i="1" s="1"/>
  <c r="AB1285" i="1" s="1"/>
  <c r="AB1286" i="1" s="1"/>
  <c r="AB1287" i="1" s="1"/>
  <c r="AB1288" i="1" s="1"/>
  <c r="AB1289" i="1" s="1"/>
  <c r="AB1290" i="1" s="1"/>
  <c r="AB1291" i="1" s="1"/>
  <c r="AB1292" i="1" s="1"/>
  <c r="AB1293" i="1" s="1"/>
  <c r="AB1294" i="1" s="1"/>
  <c r="AB1295" i="1" s="1"/>
  <c r="AB1296" i="1" s="1"/>
  <c r="AB1297" i="1" s="1"/>
  <c r="AB1298" i="1" s="1"/>
  <c r="AB1299" i="1" s="1"/>
  <c r="AB1300" i="1" s="1"/>
  <c r="AB1301" i="1" s="1"/>
  <c r="AB1302" i="1" s="1"/>
  <c r="AB1303" i="1" s="1"/>
  <c r="AB1304" i="1" s="1"/>
  <c r="AB1305" i="1" s="1"/>
  <c r="AB1306" i="1" s="1"/>
  <c r="AB1307" i="1" s="1"/>
  <c r="AB1308" i="1" s="1"/>
  <c r="AB1309" i="1" s="1"/>
  <c r="AB1310" i="1" s="1"/>
  <c r="AB1311" i="1" s="1"/>
  <c r="AB1312" i="1" s="1"/>
  <c r="AB1313" i="1" s="1"/>
  <c r="AB1314" i="1" s="1"/>
  <c r="AB1315" i="1" s="1"/>
  <c r="AB1316" i="1" s="1"/>
  <c r="AB1317" i="1" s="1"/>
  <c r="AB1318" i="1" s="1"/>
  <c r="AB1319" i="1" s="1"/>
  <c r="AB1320" i="1" s="1"/>
  <c r="AB1321" i="1" s="1"/>
  <c r="AB1322" i="1" s="1"/>
  <c r="AB1323" i="1" s="1"/>
  <c r="AB1324" i="1" s="1"/>
  <c r="AB1325" i="1" s="1"/>
  <c r="AB1326" i="1" s="1"/>
  <c r="AB1327" i="1" s="1"/>
  <c r="AB1328" i="1" s="1"/>
  <c r="AB1329" i="1" s="1"/>
  <c r="AB1330" i="1" s="1"/>
  <c r="AB1331" i="1" s="1"/>
  <c r="AB1332" i="1" s="1"/>
  <c r="AB1333" i="1" s="1"/>
  <c r="AB1334" i="1" s="1"/>
  <c r="AB1335" i="1" s="1"/>
  <c r="AB1336" i="1" s="1"/>
  <c r="AB1337" i="1" s="1"/>
  <c r="AB1338" i="1" s="1"/>
  <c r="AB1339" i="1" s="1"/>
  <c r="AB1340" i="1" s="1"/>
  <c r="AB1341" i="1" s="1"/>
  <c r="AB1342" i="1" s="1"/>
  <c r="AB1343" i="1" s="1"/>
  <c r="AB1344" i="1" s="1"/>
  <c r="AB1345" i="1" s="1"/>
  <c r="AB1346" i="1" s="1"/>
  <c r="AB1347" i="1" s="1"/>
  <c r="AB1348" i="1" s="1"/>
  <c r="AB1349" i="1" s="1"/>
  <c r="AB1350" i="1" s="1"/>
  <c r="AB1351" i="1" s="1"/>
  <c r="AB1352" i="1" s="1"/>
  <c r="AB1353" i="1" s="1"/>
  <c r="AB1354" i="1" s="1"/>
  <c r="AB1355" i="1" s="1"/>
  <c r="AB1356" i="1" s="1"/>
  <c r="AC327" i="1"/>
  <c r="AF327" i="1" s="1"/>
  <c r="AB592" i="1"/>
  <c r="AB520" i="1"/>
  <c r="AB521" i="1" s="1"/>
  <c r="AB522" i="1" s="1"/>
  <c r="AB448" i="1"/>
  <c r="AB340" i="1"/>
  <c r="AB341" i="1" s="1"/>
  <c r="AB342" i="1" s="1"/>
  <c r="AB343" i="1" s="1"/>
  <c r="AB344" i="1" s="1"/>
  <c r="AB345" i="1" s="1"/>
  <c r="AB346" i="1" s="1"/>
  <c r="AB347" i="1" s="1"/>
  <c r="AB348" i="1" s="1"/>
  <c r="AB349" i="1" s="1"/>
  <c r="AB350" i="1" s="1"/>
  <c r="AB351" i="1" s="1"/>
  <c r="AB352" i="1" s="1"/>
  <c r="AB353" i="1" s="1"/>
  <c r="AB354" i="1" s="1"/>
  <c r="AB355" i="1" s="1"/>
  <c r="AB356" i="1" s="1"/>
  <c r="AB357" i="1" s="1"/>
  <c r="AB358" i="1" s="1"/>
  <c r="AB359" i="1" s="1"/>
  <c r="AB360" i="1" s="1"/>
  <c r="AB361" i="1" s="1"/>
  <c r="AC336" i="1"/>
  <c r="AF336" i="1" s="1"/>
  <c r="AB628" i="1"/>
  <c r="AB629" i="1" s="1"/>
  <c r="AB630" i="1" s="1"/>
  <c r="AB631" i="1" s="1"/>
  <c r="AB632" i="1" s="1"/>
  <c r="AB633" i="1" s="1"/>
  <c r="AB634" i="1" s="1"/>
  <c r="AB635" i="1" s="1"/>
  <c r="AB636" i="1" s="1"/>
  <c r="AB637" i="1" s="1"/>
  <c r="AB638" i="1" s="1"/>
  <c r="AB639" i="1" s="1"/>
  <c r="AB640" i="1" s="1"/>
  <c r="AB641" i="1" s="1"/>
  <c r="AB642" i="1" s="1"/>
  <c r="AB643" i="1" s="1"/>
  <c r="AB644" i="1" s="1"/>
  <c r="AB645" i="1" s="1"/>
  <c r="AB646" i="1" s="1"/>
  <c r="AB647" i="1" s="1"/>
  <c r="AB648" i="1" s="1"/>
  <c r="AB649" i="1" s="1"/>
  <c r="AB650" i="1" s="1"/>
  <c r="AB651" i="1" s="1"/>
  <c r="AB652" i="1" s="1"/>
  <c r="AB653" i="1" s="1"/>
  <c r="AB654" i="1" s="1"/>
  <c r="AC622" i="1"/>
  <c r="AC623" i="1" s="1"/>
  <c r="AC757" i="1"/>
  <c r="AC758" i="1" s="1"/>
  <c r="AC1452" i="1"/>
  <c r="AC1104" i="1"/>
  <c r="AF1104" i="1" s="1"/>
  <c r="AF1103" i="1"/>
  <c r="AC434" i="1"/>
  <c r="AF433" i="1"/>
  <c r="AC523" i="1"/>
  <c r="AC1312" i="1"/>
  <c r="AF1312" i="1" s="1"/>
  <c r="AC1492" i="1"/>
  <c r="AF1492" i="1" s="1"/>
  <c r="AC55" i="1"/>
  <c r="AF54" i="1"/>
  <c r="AC186" i="1"/>
  <c r="AF185" i="1"/>
  <c r="AC556" i="1"/>
  <c r="AF556" i="1" s="1"/>
  <c r="AF555" i="1"/>
  <c r="AC1402" i="1"/>
  <c r="AF1401" i="1"/>
  <c r="AC174" i="1"/>
  <c r="AF173" i="1"/>
  <c r="AC236" i="1"/>
  <c r="AF235" i="1"/>
  <c r="AC1240" i="1"/>
  <c r="AF1240" i="1" s="1"/>
  <c r="AC1420" i="1"/>
  <c r="AF1420" i="1" s="1"/>
  <c r="AC332" i="1"/>
  <c r="AF331" i="1"/>
  <c r="AC1114" i="1"/>
  <c r="AF1114" i="1" s="1"/>
  <c r="AC155" i="1"/>
  <c r="AF154" i="1"/>
  <c r="AC88" i="1"/>
  <c r="AC306" i="1"/>
  <c r="AC92" i="1"/>
  <c r="AF91" i="1"/>
  <c r="AC85" i="1"/>
  <c r="AF85" i="1" s="1"/>
  <c r="AC1771" i="1"/>
  <c r="AF1770" i="1"/>
  <c r="AC544" i="1"/>
  <c r="AF544" i="1" s="1"/>
  <c r="AC652" i="1"/>
  <c r="AF652" i="1" s="1"/>
  <c r="AB1456" i="1"/>
  <c r="AC352" i="1"/>
  <c r="AF352" i="1" s="1"/>
  <c r="AC628" i="1"/>
  <c r="AF628" i="1" s="1"/>
  <c r="AC547" i="1"/>
  <c r="AF546" i="1"/>
  <c r="AC907" i="1"/>
  <c r="AF906" i="1"/>
  <c r="AC681" i="1"/>
  <c r="AF680" i="1"/>
  <c r="AC40" i="1"/>
  <c r="AF40" i="1" s="1"/>
  <c r="AC1276" i="1"/>
  <c r="AF1276" i="1" s="1"/>
  <c r="AC1433" i="1"/>
  <c r="AC315" i="1"/>
  <c r="AF315" i="1" s="1"/>
  <c r="AC640" i="1"/>
  <c r="AF640" i="1" s="1"/>
  <c r="AB484" i="1"/>
  <c r="AC484" i="1"/>
  <c r="AF484" i="1" s="1"/>
  <c r="AC1355" i="1"/>
  <c r="AF1354" i="1"/>
  <c r="AC296" i="1"/>
  <c r="AF295" i="1"/>
  <c r="AC1054" i="1"/>
  <c r="AF1053" i="1"/>
  <c r="AC1123" i="1"/>
  <c r="AF1123" i="1" s="1"/>
  <c r="AF1122" i="1"/>
  <c r="AC1152" i="1"/>
  <c r="AF1151" i="1"/>
  <c r="AC974" i="1"/>
  <c r="AF973" i="1"/>
  <c r="AC708" i="1"/>
  <c r="AF707" i="1"/>
  <c r="AC929" i="1"/>
  <c r="AF929" i="1" s="1"/>
  <c r="AF928" i="1"/>
  <c r="AC717" i="1"/>
  <c r="AF716" i="1"/>
  <c r="AC242" i="1"/>
  <c r="AF241" i="1"/>
  <c r="AC1372" i="1"/>
  <c r="AF1371" i="1"/>
  <c r="AC520" i="1"/>
  <c r="AF520" i="1" s="1"/>
  <c r="AC654" i="1"/>
  <c r="AF653" i="1"/>
  <c r="AC1636" i="1"/>
  <c r="AF1636" i="1" s="1"/>
  <c r="AC798" i="1"/>
  <c r="AF797" i="1"/>
  <c r="AC1633" i="1"/>
  <c r="AF1632" i="1"/>
  <c r="AC362" i="1"/>
  <c r="AF361" i="1"/>
  <c r="AC1564" i="1"/>
  <c r="AF1564" i="1" s="1"/>
  <c r="AB316" i="1"/>
  <c r="AC616" i="1"/>
  <c r="AF616" i="1" s="1"/>
  <c r="AC292" i="1"/>
  <c r="AF292" i="1" s="1"/>
  <c r="AB496" i="1"/>
  <c r="AC1128" i="1"/>
  <c r="AF1127" i="1"/>
  <c r="AF567" i="1"/>
  <c r="AB424" i="1"/>
  <c r="AB425" i="1" s="1"/>
  <c r="AB426" i="1" s="1"/>
  <c r="AB427" i="1" s="1"/>
  <c r="AB428" i="1" s="1"/>
  <c r="AB429" i="1" s="1"/>
  <c r="AB430" i="1" s="1"/>
  <c r="AB431" i="1" s="1"/>
  <c r="AB432" i="1" s="1"/>
  <c r="AB433" i="1" s="1"/>
  <c r="AC338" i="1"/>
  <c r="AF337" i="1"/>
  <c r="AC955" i="1"/>
  <c r="AF954" i="1"/>
  <c r="AC277" i="1"/>
  <c r="AC259" i="1"/>
  <c r="AC939" i="1"/>
  <c r="AF939" i="1" s="1"/>
  <c r="AF938" i="1"/>
  <c r="AC375" i="1"/>
  <c r="AF375" i="1" s="1"/>
  <c r="AB1492" i="1"/>
  <c r="AB1493" i="1" s="1"/>
  <c r="AB1494" i="1" s="1"/>
  <c r="AB1495" i="1" s="1"/>
  <c r="AB1496" i="1" s="1"/>
  <c r="AB1497" i="1" s="1"/>
  <c r="AB1498" i="1" s="1"/>
  <c r="AB1499" i="1" s="1"/>
  <c r="AB1500" i="1" s="1"/>
  <c r="AB1501" i="1" s="1"/>
  <c r="AB1502" i="1" s="1"/>
  <c r="AB1503" i="1" s="1"/>
  <c r="AB1504" i="1" s="1"/>
  <c r="AB1505" i="1" s="1"/>
  <c r="AB1506" i="1" s="1"/>
  <c r="AB1507" i="1" s="1"/>
  <c r="AB1508" i="1" s="1"/>
  <c r="AB1509" i="1" s="1"/>
  <c r="AB1510" i="1" s="1"/>
  <c r="AB1511" i="1" s="1"/>
  <c r="AB1512" i="1" s="1"/>
  <c r="AB1513" i="1" s="1"/>
  <c r="AB1514" i="1" s="1"/>
  <c r="AB1515" i="1" s="1"/>
  <c r="AB1516" i="1" s="1"/>
  <c r="AB1517" i="1" s="1"/>
  <c r="AB1518" i="1" s="1"/>
  <c r="AB1519" i="1" s="1"/>
  <c r="AB1520" i="1" s="1"/>
  <c r="AB1521" i="1" s="1"/>
  <c r="AB1522" i="1" s="1"/>
  <c r="AB1523" i="1" s="1"/>
  <c r="AB1524" i="1" s="1"/>
  <c r="AB1525" i="1" s="1"/>
  <c r="AB1526" i="1" s="1"/>
  <c r="AB1527" i="1" s="1"/>
  <c r="AB1528" i="1" s="1"/>
  <c r="AB1384" i="1"/>
  <c r="AB292" i="1"/>
  <c r="AB293" i="1" s="1"/>
  <c r="AB294" i="1" s="1"/>
  <c r="AB295" i="1" s="1"/>
  <c r="AB1396" i="1"/>
  <c r="AB1397" i="1" s="1"/>
  <c r="AB1398" i="1" s="1"/>
  <c r="AB1399" i="1" s="1"/>
  <c r="AB1400" i="1" s="1"/>
  <c r="AB1401" i="1" s="1"/>
  <c r="AB1432" i="1"/>
  <c r="AB1433" i="1" s="1"/>
  <c r="AB1444" i="1"/>
  <c r="AB436" i="1"/>
  <c r="AB437" i="1" s="1"/>
  <c r="AB438" i="1" s="1"/>
  <c r="AB508" i="1"/>
  <c r="AB1372" i="1"/>
  <c r="AB296" i="1"/>
  <c r="AB297" i="1" s="1"/>
  <c r="AB298" i="1" s="1"/>
  <c r="AB299" i="1" s="1"/>
  <c r="AB300" i="1" s="1"/>
  <c r="AB301" i="1" s="1"/>
  <c r="AB302" i="1" s="1"/>
  <c r="AB303" i="1" s="1"/>
  <c r="AB304" i="1" s="1"/>
  <c r="AB305" i="1" s="1"/>
  <c r="AB306" i="1" s="1"/>
  <c r="AB364" i="1"/>
  <c r="AB400" i="1"/>
  <c r="AB401" i="1" s="1"/>
  <c r="AB402" i="1" s="1"/>
  <c r="AB403" i="1" s="1"/>
  <c r="AB404" i="1" s="1"/>
  <c r="AB580" i="1"/>
  <c r="AB472" i="1"/>
  <c r="AB1540" i="1"/>
  <c r="AB1541" i="1" s="1"/>
  <c r="AB1542" i="1" s="1"/>
  <c r="AB1543" i="1" s="1"/>
  <c r="AB1544" i="1" s="1"/>
  <c r="AB1545" i="1" s="1"/>
  <c r="AB1546" i="1" s="1"/>
  <c r="AB1547" i="1" s="1"/>
  <c r="AB1548" i="1" s="1"/>
  <c r="AB1549" i="1" s="1"/>
  <c r="AB1550" i="1" s="1"/>
  <c r="AB1551" i="1" s="1"/>
  <c r="AB1552" i="1" s="1"/>
  <c r="AB1553" i="1" s="1"/>
  <c r="AB1554" i="1" s="1"/>
  <c r="AB1555" i="1" s="1"/>
  <c r="AB1556" i="1" s="1"/>
  <c r="AB1557" i="1" s="1"/>
  <c r="AB1558" i="1" s="1"/>
  <c r="AB1559" i="1" s="1"/>
  <c r="AB1560" i="1" s="1"/>
  <c r="AB1561" i="1" s="1"/>
  <c r="AB1562" i="1" s="1"/>
  <c r="AB1563" i="1" s="1"/>
  <c r="AB1564" i="1" s="1"/>
  <c r="AB1565" i="1" s="1"/>
  <c r="AB1566" i="1" s="1"/>
  <c r="AB1567" i="1" s="1"/>
  <c r="AB1568" i="1" s="1"/>
  <c r="AB1569" i="1" s="1"/>
  <c r="AB1570" i="1" s="1"/>
  <c r="AB1571" i="1" s="1"/>
  <c r="AB1572" i="1" s="1"/>
  <c r="AB1573" i="1" s="1"/>
  <c r="AB1574" i="1" s="1"/>
  <c r="AB1575" i="1" s="1"/>
  <c r="AB1576" i="1" s="1"/>
  <c r="AB1577" i="1" s="1"/>
  <c r="AB1578" i="1" s="1"/>
  <c r="AB1579" i="1" s="1"/>
  <c r="AB1580" i="1" s="1"/>
  <c r="AB1581" i="1" s="1"/>
  <c r="AB1582" i="1" s="1"/>
  <c r="AB1583" i="1" s="1"/>
  <c r="AB1584" i="1" s="1"/>
  <c r="AB1585" i="1" s="1"/>
  <c r="AB1586" i="1" s="1"/>
  <c r="AB1587" i="1" s="1"/>
  <c r="AB1588" i="1" s="1"/>
  <c r="AB1589" i="1" s="1"/>
  <c r="AB1590" i="1" s="1"/>
  <c r="AB1591" i="1" s="1"/>
  <c r="AB1592" i="1" s="1"/>
  <c r="AB1593" i="1" s="1"/>
  <c r="AB1594" i="1" s="1"/>
  <c r="AB1595" i="1" s="1"/>
  <c r="AB1596" i="1" s="1"/>
  <c r="AB1597" i="1" s="1"/>
  <c r="AB1598" i="1" s="1"/>
  <c r="AB1599" i="1" s="1"/>
  <c r="AB1600" i="1" s="1"/>
  <c r="AB1601" i="1" s="1"/>
  <c r="AB1602" i="1" s="1"/>
  <c r="AB1603" i="1" s="1"/>
  <c r="AB1604" i="1" s="1"/>
  <c r="AB1605" i="1" s="1"/>
  <c r="AB1606" i="1" s="1"/>
  <c r="AB1607" i="1" s="1"/>
  <c r="AB1608" i="1" s="1"/>
  <c r="AB1609" i="1" s="1"/>
  <c r="AB1610" i="1" s="1"/>
  <c r="AB1611" i="1" s="1"/>
  <c r="AB1612" i="1" s="1"/>
  <c r="AB1613" i="1" s="1"/>
  <c r="AB1614" i="1" s="1"/>
  <c r="AB1615" i="1" s="1"/>
  <c r="AB1616" i="1" s="1"/>
  <c r="AB1617" i="1" s="1"/>
  <c r="AB1618" i="1" s="1"/>
  <c r="AB1619" i="1" s="1"/>
  <c r="AB1620" i="1" s="1"/>
  <c r="AB1621" i="1" s="1"/>
  <c r="AB1622" i="1" s="1"/>
  <c r="AB1623" i="1" s="1"/>
  <c r="AB1624" i="1" s="1"/>
  <c r="AB1625" i="1" s="1"/>
  <c r="AB1626" i="1" s="1"/>
  <c r="AB1627" i="1" s="1"/>
  <c r="AB1628" i="1" s="1"/>
  <c r="AB1629" i="1" s="1"/>
  <c r="AB1630" i="1" s="1"/>
  <c r="AB1631" i="1" s="1"/>
  <c r="AB1632" i="1" s="1"/>
  <c r="AB1633" i="1" s="1"/>
  <c r="AB1634" i="1" s="1"/>
  <c r="AB1635" i="1" s="1"/>
  <c r="AB1636" i="1" s="1"/>
  <c r="AB1637" i="1" s="1"/>
  <c r="AB1638" i="1" s="1"/>
  <c r="AB1639" i="1" s="1"/>
  <c r="AB1640" i="1" s="1"/>
  <c r="AB1641" i="1" s="1"/>
  <c r="AB1642" i="1" s="1"/>
  <c r="AB1643" i="1" s="1"/>
  <c r="AB1644" i="1" s="1"/>
  <c r="AB1645" i="1" s="1"/>
  <c r="AB1646" i="1" s="1"/>
  <c r="AB1647" i="1" s="1"/>
  <c r="AB1648" i="1" s="1"/>
  <c r="AB1649" i="1" s="1"/>
  <c r="AB1650" i="1" s="1"/>
  <c r="AB1651" i="1" s="1"/>
  <c r="AB1652" i="1" s="1"/>
  <c r="AB1653" i="1" s="1"/>
  <c r="AB1654" i="1" s="1"/>
  <c r="AB1655" i="1" s="1"/>
  <c r="AB1656" i="1" s="1"/>
  <c r="AB1657" i="1" s="1"/>
  <c r="AB1658" i="1" s="1"/>
  <c r="AB1659" i="1" s="1"/>
  <c r="AB1660" i="1" s="1"/>
  <c r="AB1661" i="1" s="1"/>
  <c r="AB1662" i="1" s="1"/>
  <c r="AB1663" i="1" s="1"/>
  <c r="AB1664" i="1" s="1"/>
  <c r="AB1665" i="1" s="1"/>
  <c r="AB1666" i="1" s="1"/>
  <c r="AB1667" i="1" s="1"/>
  <c r="AB1668" i="1" s="1"/>
  <c r="AB1669" i="1" s="1"/>
  <c r="AB1670" i="1" s="1"/>
  <c r="AB1671" i="1" s="1"/>
  <c r="AB1672" i="1" s="1"/>
  <c r="AB1673" i="1" s="1"/>
  <c r="AB1674" i="1" s="1"/>
  <c r="AB1675" i="1" s="1"/>
  <c r="AB1676" i="1" s="1"/>
  <c r="AB1677" i="1" s="1"/>
  <c r="AB1678" i="1" s="1"/>
  <c r="AB1679" i="1" s="1"/>
  <c r="AB1680" i="1" s="1"/>
  <c r="AB1681" i="1" s="1"/>
  <c r="AB1682" i="1" s="1"/>
  <c r="AB1683" i="1" s="1"/>
  <c r="AB1684" i="1" s="1"/>
  <c r="AB1685" i="1" s="1"/>
  <c r="AB1686" i="1" s="1"/>
  <c r="AB1687" i="1" s="1"/>
  <c r="AB1688" i="1" s="1"/>
  <c r="AB1689" i="1" s="1"/>
  <c r="AB1690" i="1" s="1"/>
  <c r="AB1691" i="1" s="1"/>
  <c r="AB1692" i="1" s="1"/>
  <c r="AB1693" i="1" s="1"/>
  <c r="AB1694" i="1" s="1"/>
  <c r="AB1695" i="1" s="1"/>
  <c r="AB1696" i="1" s="1"/>
  <c r="AB1697" i="1" s="1"/>
  <c r="AB1698" i="1" s="1"/>
  <c r="AB1699" i="1" s="1"/>
  <c r="AB1700" i="1" s="1"/>
  <c r="AB1701" i="1" s="1"/>
  <c r="AB1702" i="1" s="1"/>
  <c r="AB1703" i="1" s="1"/>
  <c r="AB1704" i="1" s="1"/>
  <c r="AB1705" i="1" s="1"/>
  <c r="AB1706" i="1" s="1"/>
  <c r="AB1707" i="1" s="1"/>
  <c r="AB1708" i="1" s="1"/>
  <c r="AB1709" i="1" s="1"/>
  <c r="AB1710" i="1" s="1"/>
  <c r="AB1711" i="1" s="1"/>
  <c r="AB1712" i="1" s="1"/>
  <c r="AB1713" i="1" s="1"/>
  <c r="AB1714" i="1" s="1"/>
  <c r="AB1715" i="1" s="1"/>
  <c r="AB1716" i="1" s="1"/>
  <c r="AB1717" i="1" s="1"/>
  <c r="AB1718" i="1" s="1"/>
  <c r="AB1719" i="1" s="1"/>
  <c r="AB1720" i="1" s="1"/>
  <c r="AB1721" i="1" s="1"/>
  <c r="AB1722" i="1" s="1"/>
  <c r="AB1723" i="1" s="1"/>
  <c r="AB1724" i="1" s="1"/>
  <c r="AB1725" i="1" s="1"/>
  <c r="AB1726" i="1" s="1"/>
  <c r="AB1727" i="1" s="1"/>
  <c r="AB1728" i="1" s="1"/>
  <c r="AB1729" i="1" s="1"/>
  <c r="AB1730" i="1" s="1"/>
  <c r="AB1731" i="1" s="1"/>
  <c r="AB1732" i="1" s="1"/>
  <c r="AB1733" i="1" s="1"/>
  <c r="AB1734" i="1" s="1"/>
  <c r="AB1735" i="1" s="1"/>
  <c r="AB1736" i="1" s="1"/>
  <c r="AB1737" i="1" s="1"/>
  <c r="AB1738" i="1" s="1"/>
  <c r="AB1739" i="1" s="1"/>
  <c r="AB1740" i="1" s="1"/>
  <c r="AB1741" i="1" s="1"/>
  <c r="AB1742" i="1" s="1"/>
  <c r="AB1743" i="1" s="1"/>
  <c r="AB1744" i="1" s="1"/>
  <c r="AB1745" i="1" s="1"/>
  <c r="AB1746" i="1" s="1"/>
  <c r="AB1747" i="1" s="1"/>
  <c r="AB1748" i="1" s="1"/>
  <c r="AB1749" i="1" s="1"/>
  <c r="AB1750" i="1" s="1"/>
  <c r="AB1751" i="1" s="1"/>
  <c r="AB1752" i="1" s="1"/>
  <c r="AB1753" i="1" s="1"/>
  <c r="AB1754" i="1" s="1"/>
  <c r="AB1755" i="1" s="1"/>
  <c r="AB1756" i="1" s="1"/>
  <c r="AB1757" i="1" s="1"/>
  <c r="AB1758" i="1" s="1"/>
  <c r="AB1759" i="1" s="1"/>
  <c r="AB1760" i="1" s="1"/>
  <c r="AB1761" i="1" s="1"/>
  <c r="AB1762" i="1" s="1"/>
  <c r="AB1763" i="1" s="1"/>
  <c r="AB1764" i="1" s="1"/>
  <c r="AB1765" i="1" s="1"/>
  <c r="AB1766" i="1" s="1"/>
  <c r="AB1767" i="1" s="1"/>
  <c r="AB1768" i="1" s="1"/>
  <c r="AB1769" i="1" s="1"/>
  <c r="AB1770" i="1" s="1"/>
  <c r="AB544" i="1"/>
  <c r="AB545" i="1" s="1"/>
  <c r="AB546" i="1" s="1"/>
  <c r="AB328" i="1"/>
  <c r="AB329" i="1" s="1"/>
  <c r="AB330" i="1" s="1"/>
  <c r="AB331" i="1" s="1"/>
  <c r="AB604" i="1"/>
  <c r="AB605" i="1" s="1"/>
  <c r="AB606" i="1" s="1"/>
  <c r="AB607" i="1" s="1"/>
  <c r="AB608" i="1" s="1"/>
  <c r="AB609" i="1" s="1"/>
  <c r="AB610" i="1" s="1"/>
  <c r="AB611" i="1" s="1"/>
  <c r="AB612" i="1" s="1"/>
  <c r="AB613" i="1" s="1"/>
  <c r="AB614" i="1" s="1"/>
  <c r="AB615" i="1" s="1"/>
  <c r="AB616" i="1" s="1"/>
  <c r="AB617" i="1" s="1"/>
  <c r="AB618" i="1" s="1"/>
  <c r="AB619" i="1" s="1"/>
  <c r="AB620" i="1" s="1"/>
  <c r="AB621" i="1" s="1"/>
  <c r="AB622" i="1" s="1"/>
  <c r="AB1408" i="1"/>
  <c r="AB1480" i="1"/>
  <c r="AB460" i="1"/>
  <c r="AB1468" i="1"/>
  <c r="AB1360" i="1"/>
  <c r="AF813" i="1" l="1"/>
  <c r="AN604" i="1"/>
  <c r="AN472" i="1"/>
  <c r="AN1528" i="1"/>
  <c r="AN436" i="1"/>
  <c r="AF1379" i="1"/>
  <c r="AF699" i="1"/>
  <c r="AF1528" i="1"/>
  <c r="AF1425" i="1"/>
  <c r="AN568" i="1"/>
  <c r="AC1733" i="1"/>
  <c r="AC1734" i="1" s="1"/>
  <c r="AN244" i="1"/>
  <c r="AN1384" i="1"/>
  <c r="AF879" i="1"/>
  <c r="AF1378" i="1"/>
  <c r="AN1444" i="1"/>
  <c r="AN1408" i="1"/>
  <c r="AF1424" i="1"/>
  <c r="AN1456" i="1"/>
  <c r="AN328" i="1"/>
  <c r="AF439" i="1"/>
  <c r="AN592" i="1"/>
  <c r="AC406" i="1"/>
  <c r="AC407" i="1" s="1"/>
  <c r="AF1444" i="1"/>
  <c r="AN316" i="1"/>
  <c r="AN1372" i="1"/>
  <c r="AN424" i="1"/>
  <c r="AF1450" i="1"/>
  <c r="AN364" i="1"/>
  <c r="AN484" i="1"/>
  <c r="AN1744" i="1"/>
  <c r="AN1360" i="1"/>
  <c r="AN296" i="1"/>
  <c r="AC424" i="1"/>
  <c r="AF424" i="1" s="1"/>
  <c r="AF896" i="1"/>
  <c r="AC897" i="1"/>
  <c r="AF622" i="1"/>
  <c r="AC376" i="1"/>
  <c r="AF376" i="1" s="1"/>
  <c r="AF757" i="1"/>
  <c r="AC316" i="1"/>
  <c r="AC317" i="1" s="1"/>
  <c r="AC1373" i="1"/>
  <c r="AF1373" i="1" s="1"/>
  <c r="AF1372" i="1"/>
  <c r="AC881" i="1"/>
  <c r="AF881" i="1" s="1"/>
  <c r="AF880" i="1"/>
  <c r="AC1772" i="1"/>
  <c r="AF1771" i="1"/>
  <c r="AC363" i="1"/>
  <c r="AF362" i="1"/>
  <c r="AC297" i="1"/>
  <c r="AF297" i="1" s="1"/>
  <c r="AF296" i="1"/>
  <c r="AC1434" i="1"/>
  <c r="AF1433" i="1"/>
  <c r="AC548" i="1"/>
  <c r="AF547" i="1"/>
  <c r="AC435" i="1"/>
  <c r="AF434" i="1"/>
  <c r="AC956" i="1"/>
  <c r="AF955" i="1"/>
  <c r="AC339" i="1"/>
  <c r="AF339" i="1" s="1"/>
  <c r="AF338" i="1"/>
  <c r="AC701" i="1"/>
  <c r="AF700" i="1"/>
  <c r="AC709" i="1"/>
  <c r="AF708" i="1"/>
  <c r="AF306" i="1"/>
  <c r="AC307" i="1"/>
  <c r="AC799" i="1"/>
  <c r="AF798" i="1"/>
  <c r="AC975" i="1"/>
  <c r="AF974" i="1"/>
  <c r="AC1446" i="1"/>
  <c r="AF1446" i="1" s="1"/>
  <c r="AF1445" i="1"/>
  <c r="AC56" i="1"/>
  <c r="AF55" i="1"/>
  <c r="AC1634" i="1"/>
  <c r="AF1634" i="1" s="1"/>
  <c r="AF1633" i="1"/>
  <c r="AC93" i="1"/>
  <c r="AF92" i="1"/>
  <c r="AC243" i="1"/>
  <c r="AF242" i="1"/>
  <c r="AC41" i="1"/>
  <c r="AC89" i="1"/>
  <c r="AF88" i="1"/>
  <c r="AC624" i="1"/>
  <c r="AF624" i="1" s="1"/>
  <c r="AF623" i="1"/>
  <c r="AC718" i="1"/>
  <c r="AF717" i="1"/>
  <c r="AC1153" i="1"/>
  <c r="AF1153" i="1" s="1"/>
  <c r="AF1152" i="1"/>
  <c r="AC682" i="1"/>
  <c r="AF681" i="1"/>
  <c r="AC156" i="1"/>
  <c r="AF155" i="1"/>
  <c r="AC175" i="1"/>
  <c r="AF174" i="1"/>
  <c r="AC1453" i="1"/>
  <c r="AF1452" i="1"/>
  <c r="AC1356" i="1"/>
  <c r="AF1355" i="1"/>
  <c r="AC569" i="1"/>
  <c r="AF569" i="1" s="1"/>
  <c r="AF568" i="1"/>
  <c r="AC187" i="1"/>
  <c r="AF186" i="1"/>
  <c r="AC237" i="1"/>
  <c r="AF236" i="1"/>
  <c r="AC260" i="1"/>
  <c r="AF260" i="1" s="1"/>
  <c r="AF259" i="1"/>
  <c r="AC759" i="1"/>
  <c r="AF758" i="1"/>
  <c r="AC655" i="1"/>
  <c r="AF654" i="1"/>
  <c r="AC1381" i="1"/>
  <c r="AF1380" i="1"/>
  <c r="AC908" i="1"/>
  <c r="AF907" i="1"/>
  <c r="AC1403" i="1"/>
  <c r="AF1402" i="1"/>
  <c r="AF1733" i="1"/>
  <c r="AC278" i="1"/>
  <c r="AF277" i="1"/>
  <c r="AC1129" i="1"/>
  <c r="AF1128" i="1"/>
  <c r="AC1427" i="1"/>
  <c r="AF1427" i="1" s="1"/>
  <c r="AF1426" i="1"/>
  <c r="AC1055" i="1"/>
  <c r="AF1054" i="1"/>
  <c r="AC815" i="1"/>
  <c r="AF814" i="1"/>
  <c r="AC441" i="1"/>
  <c r="AF440" i="1"/>
  <c r="AC333" i="1"/>
  <c r="AF332" i="1"/>
  <c r="AC524" i="1"/>
  <c r="AF523" i="1"/>
  <c r="AC1530" i="1"/>
  <c r="AF1529" i="1"/>
  <c r="Q3" i="1"/>
  <c r="R3" i="1" s="1"/>
  <c r="AS10" i="1" s="1"/>
  <c r="AS11" i="1" s="1"/>
  <c r="J15" i="1"/>
  <c r="Q4" i="1"/>
  <c r="R4" i="1" s="1"/>
  <c r="Q5" i="1"/>
  <c r="R5" i="1" s="1"/>
  <c r="J10" i="1"/>
  <c r="J11" i="1"/>
  <c r="J12" i="1"/>
  <c r="J9" i="1"/>
  <c r="J13" i="1"/>
  <c r="J14" i="1"/>
  <c r="J714" i="1"/>
  <c r="J124" i="1"/>
  <c r="J1742" i="1"/>
  <c r="J1048" i="1"/>
  <c r="J498" i="1"/>
  <c r="J115" i="1"/>
  <c r="J1542" i="1"/>
  <c r="J1634" i="1"/>
  <c r="J1459" i="1"/>
  <c r="J280" i="1"/>
  <c r="J380" i="1"/>
  <c r="J1544" i="1"/>
  <c r="J1376" i="1"/>
  <c r="J792" i="1"/>
  <c r="J696" i="1"/>
  <c r="J1605" i="1"/>
  <c r="J1629" i="1"/>
  <c r="J324" i="1"/>
  <c r="J396" i="1"/>
  <c r="J136" i="1"/>
  <c r="J1362" i="1"/>
  <c r="J1347" i="1"/>
  <c r="J522" i="1"/>
  <c r="J778" i="1"/>
  <c r="J779" i="1"/>
  <c r="J1540" i="1"/>
  <c r="J1122" i="1"/>
  <c r="J316" i="1"/>
  <c r="J1098" i="1"/>
  <c r="J688" i="1"/>
  <c r="J1335" i="1"/>
  <c r="J1002" i="1"/>
  <c r="J773" i="1"/>
  <c r="J1764" i="1"/>
  <c r="J300" i="1"/>
  <c r="J1438" i="1"/>
  <c r="J240" i="1"/>
  <c r="J1647" i="1"/>
  <c r="J1567" i="1"/>
  <c r="J1293" i="1"/>
  <c r="J757" i="1"/>
  <c r="J1465" i="1"/>
  <c r="J1204" i="1"/>
  <c r="J1757" i="1"/>
  <c r="J786" i="1"/>
  <c r="J256" i="1"/>
  <c r="J262" i="1"/>
  <c r="J961" i="1"/>
  <c r="J664" i="1"/>
  <c r="J919" i="1"/>
  <c r="J1124" i="1"/>
  <c r="J1466" i="1"/>
  <c r="J946" i="1"/>
  <c r="J635" i="1"/>
  <c r="J355" i="1"/>
  <c r="J217" i="1"/>
  <c r="J1750" i="1"/>
  <c r="J1041" i="1"/>
  <c r="J401" i="1"/>
  <c r="J1682" i="1"/>
  <c r="J1744" i="1"/>
  <c r="J760" i="1"/>
  <c r="J1652" i="1"/>
  <c r="J1342" i="1"/>
  <c r="J674" i="1"/>
  <c r="J154" i="1"/>
  <c r="J1728" i="1"/>
  <c r="J983" i="1"/>
  <c r="J291" i="1"/>
  <c r="J1329" i="1"/>
  <c r="J556" i="1"/>
  <c r="J108" i="1"/>
  <c r="J312" i="1"/>
  <c r="J1623" i="1"/>
  <c r="J600" i="1"/>
  <c r="J292" i="1"/>
  <c r="J1753" i="1"/>
  <c r="J1255" i="1"/>
  <c r="J1242" i="1"/>
  <c r="J1635" i="1"/>
  <c r="J1479" i="1"/>
  <c r="J1570" i="1"/>
  <c r="J1322" i="1"/>
  <c r="J824" i="1"/>
  <c r="J1543" i="1"/>
  <c r="J982" i="1"/>
  <c r="J395" i="1"/>
  <c r="J951" i="1"/>
  <c r="J208" i="1"/>
  <c r="J369" i="1"/>
  <c r="J867" i="1"/>
  <c r="J293" i="1"/>
  <c r="J1781" i="1"/>
  <c r="J1460" i="1"/>
  <c r="J1442" i="1"/>
  <c r="J36" i="1"/>
  <c r="J62" i="1"/>
  <c r="J834" i="1"/>
  <c r="J1445" i="1"/>
  <c r="J374" i="1"/>
  <c r="J247" i="1"/>
  <c r="J390" i="1"/>
  <c r="J353" i="1"/>
  <c r="J1111" i="1"/>
  <c r="J1595" i="1"/>
  <c r="J1146" i="1"/>
  <c r="J1147" i="1"/>
  <c r="J128" i="1"/>
  <c r="J1504" i="1"/>
  <c r="J923" i="1"/>
  <c r="J989" i="1"/>
  <c r="J1470" i="1"/>
  <c r="J782" i="1"/>
  <c r="J244" i="1"/>
  <c r="J1653" i="1"/>
  <c r="J1343" i="1"/>
  <c r="J1785" i="1"/>
  <c r="J1581" i="1"/>
  <c r="J717" i="1"/>
  <c r="J1640" i="1"/>
  <c r="J1628" i="1"/>
  <c r="J1419" i="1"/>
  <c r="J1800" i="1"/>
  <c r="J1382" i="1"/>
  <c r="J878" i="1"/>
  <c r="J452" i="1"/>
  <c r="J689" i="1"/>
  <c r="J703" i="1"/>
  <c r="J1734" i="1"/>
  <c r="J140" i="1"/>
  <c r="J981" i="1"/>
  <c r="J1408" i="1"/>
  <c r="J1038" i="1"/>
  <c r="J1271" i="1"/>
  <c r="J443" i="1"/>
  <c r="J1654" i="1"/>
  <c r="J1611" i="1"/>
  <c r="J1428" i="1"/>
  <c r="J202" i="1"/>
  <c r="J810" i="1"/>
  <c r="J673" i="1"/>
  <c r="J723" i="1"/>
  <c r="J665" i="1"/>
  <c r="J1066" i="1"/>
  <c r="J176" i="1"/>
  <c r="J585" i="1"/>
  <c r="J1392" i="1"/>
  <c r="J1488" i="1"/>
  <c r="J1452" i="1"/>
  <c r="J1297" i="1"/>
  <c r="J1676" i="1"/>
  <c r="J1152" i="1"/>
  <c r="J1551" i="1"/>
  <c r="J547" i="1"/>
  <c r="J1709" i="1"/>
  <c r="J135" i="1"/>
  <c r="J1672" i="1"/>
  <c r="J972" i="1"/>
  <c r="J1079" i="1"/>
  <c r="J132" i="1"/>
  <c r="J270" i="1"/>
  <c r="J424" i="1"/>
  <c r="J939" i="1"/>
  <c r="J1115" i="1"/>
  <c r="J637" i="1"/>
  <c r="J564" i="1"/>
  <c r="J687" i="1"/>
  <c r="J1061" i="1"/>
  <c r="J250" i="1"/>
  <c r="J414" i="1"/>
  <c r="J833" i="1"/>
  <c r="J693" i="1"/>
  <c r="J1417" i="1"/>
  <c r="J1505" i="1"/>
  <c r="J1399" i="1"/>
  <c r="J597" i="1"/>
  <c r="J751" i="1"/>
  <c r="J1262" i="1"/>
  <c r="J901" i="1"/>
  <c r="J809" i="1"/>
  <c r="J1108" i="1"/>
  <c r="J377" i="1"/>
  <c r="J412" i="1"/>
  <c r="J1761" i="1"/>
  <c r="J1481" i="1"/>
  <c r="J851" i="1"/>
  <c r="J1289" i="1"/>
  <c r="J937" i="1"/>
  <c r="J839" i="1"/>
  <c r="J1763" i="1"/>
  <c r="J866" i="1"/>
  <c r="J477" i="1"/>
  <c r="J1780" i="1"/>
  <c r="J98" i="1"/>
  <c r="J171" i="1"/>
  <c r="J1472" i="1"/>
  <c r="J607" i="1"/>
  <c r="J167" i="1"/>
  <c r="J1559" i="1"/>
  <c r="J1541" i="1"/>
  <c r="J343" i="1"/>
  <c r="J1254" i="1"/>
  <c r="J1700" i="1"/>
  <c r="J1097" i="1"/>
  <c r="J847" i="1"/>
  <c r="J465" i="1"/>
  <c r="J872" i="1"/>
  <c r="J610" i="1"/>
  <c r="J121" i="1"/>
  <c r="J663" i="1"/>
  <c r="J1678" i="1"/>
  <c r="J1224" i="1"/>
  <c r="J286" i="1"/>
  <c r="J428" i="1"/>
  <c r="J1548" i="1"/>
  <c r="J590" i="1"/>
  <c r="J1011" i="1"/>
  <c r="J1714" i="1"/>
  <c r="J203" i="1"/>
  <c r="J451" i="1"/>
  <c r="J1272" i="1"/>
  <c r="J783" i="1"/>
  <c r="J1767" i="1"/>
  <c r="J409" i="1"/>
  <c r="J1415" i="1"/>
  <c r="J816" i="1"/>
  <c r="J1046" i="1"/>
  <c r="J1208" i="1"/>
  <c r="J945" i="1"/>
  <c r="J1130" i="1"/>
  <c r="J1406" i="1"/>
  <c r="J336" i="1"/>
  <c r="J1585" i="1"/>
  <c r="J814" i="1"/>
  <c r="J986" i="1"/>
  <c r="J139" i="1"/>
  <c r="J1557" i="1"/>
  <c r="J1418" i="1"/>
  <c r="J303" i="1"/>
  <c r="J997" i="1"/>
  <c r="J1192" i="1"/>
  <c r="J376" i="1"/>
  <c r="J575" i="1"/>
  <c r="J718" i="1"/>
  <c r="J1431" i="1"/>
  <c r="J1508" i="1"/>
  <c r="J924" i="1"/>
  <c r="J1040" i="1"/>
  <c r="J487" i="1"/>
  <c r="J1278" i="1"/>
  <c r="J795" i="1"/>
  <c r="J1401" i="1"/>
  <c r="J1241" i="1"/>
  <c r="J1244" i="1"/>
  <c r="J131" i="1"/>
  <c r="J359" i="1"/>
  <c r="J800" i="1"/>
  <c r="J1574" i="1"/>
  <c r="J1042" i="1"/>
  <c r="J210" i="1"/>
  <c r="J63" i="1"/>
  <c r="J246" i="1"/>
  <c r="J265" i="1"/>
  <c r="J53" i="1"/>
  <c r="J1606" i="1"/>
  <c r="J46" i="1"/>
  <c r="J1665" i="1"/>
  <c r="J647" i="1"/>
  <c r="J306" i="1"/>
  <c r="J1782" i="1"/>
  <c r="J640" i="1"/>
  <c r="J781" i="1"/>
  <c r="J1694" i="1"/>
  <c r="J1526" i="1"/>
  <c r="J581" i="1"/>
  <c r="J915" i="1"/>
  <c r="J462" i="1"/>
  <c r="J1784" i="1"/>
  <c r="J107" i="1"/>
  <c r="J29" i="1"/>
  <c r="J1021" i="1"/>
  <c r="J542" i="1"/>
  <c r="J831" i="1"/>
  <c r="J1766" i="1"/>
  <c r="J1796" i="1"/>
  <c r="J1420" i="1"/>
  <c r="J770" i="1"/>
  <c r="J305" i="1"/>
  <c r="J775" i="1"/>
  <c r="J1191" i="1"/>
  <c r="J319" i="1"/>
  <c r="J166" i="1"/>
  <c r="J1726" i="1"/>
  <c r="J231" i="1"/>
  <c r="J28" i="1"/>
  <c r="J1129" i="1"/>
  <c r="J1498" i="1"/>
  <c r="J877" i="1"/>
  <c r="J1110" i="1"/>
  <c r="J616" i="1"/>
  <c r="J1252" i="1"/>
  <c r="J206" i="1"/>
  <c r="J1190" i="1"/>
  <c r="J1083" i="1"/>
  <c r="J653" i="1"/>
  <c r="J42" i="1"/>
  <c r="J1228" i="1"/>
  <c r="J1770" i="1"/>
  <c r="J413" i="1"/>
  <c r="J1128" i="1"/>
  <c r="J1454" i="1"/>
  <c r="J263" i="1"/>
  <c r="J706" i="1"/>
  <c r="J335" i="1"/>
  <c r="J902" i="1"/>
  <c r="J122" i="1"/>
  <c r="J466" i="1"/>
  <c r="J1443" i="1"/>
  <c r="J1371" i="1"/>
  <c r="J1000" i="1"/>
  <c r="J667" i="1"/>
  <c r="J882" i="1"/>
  <c r="J1464" i="1"/>
  <c r="J987" i="1"/>
  <c r="J434" i="1"/>
  <c r="J976" i="1"/>
  <c r="J75" i="1"/>
  <c r="J1638" i="1"/>
  <c r="J1144" i="1"/>
  <c r="J1424" i="1"/>
  <c r="J503" i="1"/>
  <c r="J539" i="1"/>
  <c r="J772" i="1"/>
  <c r="J64" i="1"/>
  <c r="J76" i="1"/>
  <c r="J100" i="1"/>
  <c r="J1599" i="1"/>
  <c r="J609" i="1"/>
  <c r="J605" i="1"/>
  <c r="J1207" i="1"/>
  <c r="J672" i="1"/>
  <c r="J1104" i="1"/>
  <c r="J1220" i="1"/>
  <c r="J907" i="1"/>
  <c r="J1353" i="1"/>
  <c r="J1243" i="1"/>
  <c r="J662" i="1"/>
  <c r="J430" i="1"/>
  <c r="J249" i="1"/>
  <c r="J682" i="1"/>
  <c r="J295" i="1"/>
  <c r="J630" i="1"/>
  <c r="J30" i="1"/>
  <c r="J1457" i="1"/>
  <c r="J698" i="1"/>
  <c r="J287" i="1"/>
  <c r="J577" i="1"/>
  <c r="J1729" i="1"/>
  <c r="J1667" i="1"/>
  <c r="J959" i="1"/>
  <c r="J805" i="1"/>
  <c r="J1484" i="1"/>
  <c r="J1030" i="1"/>
  <c r="J716" i="1"/>
  <c r="J832" i="1"/>
  <c r="J1405" i="1"/>
  <c r="J1802" i="1"/>
  <c r="J1016" i="1"/>
  <c r="J112" i="1"/>
  <c r="J351" i="1"/>
  <c r="J713" i="1"/>
  <c r="J475" i="1"/>
  <c r="J766" i="1"/>
  <c r="J1233" i="1"/>
  <c r="J541" i="1"/>
  <c r="J1036" i="1"/>
  <c r="J1294" i="1"/>
  <c r="J897" i="1"/>
  <c r="J1456" i="1"/>
  <c r="J87" i="1"/>
  <c r="J1461" i="1"/>
  <c r="J789" i="1"/>
  <c r="J885" i="1"/>
  <c r="J825" i="1"/>
  <c r="J1003" i="1"/>
  <c r="J648" i="1"/>
  <c r="J934" i="1"/>
  <c r="J1530" i="1"/>
  <c r="J540" i="1"/>
  <c r="J190" i="1"/>
  <c r="J1250" i="1"/>
  <c r="J358" i="1"/>
  <c r="J739" i="1"/>
  <c r="J1239" i="1"/>
  <c r="J1524" i="1"/>
  <c r="J1698" i="1"/>
  <c r="J384" i="1"/>
  <c r="J1135" i="1"/>
  <c r="J1383" i="1"/>
  <c r="J1458" i="1"/>
  <c r="J1231" i="1"/>
  <c r="J1186" i="1"/>
  <c r="J480" i="1"/>
  <c r="J492" i="1"/>
  <c r="J224" i="1"/>
  <c r="J1056" i="1"/>
  <c r="J101" i="1"/>
  <c r="J1279" i="1"/>
  <c r="J735" i="1"/>
  <c r="J278" i="1"/>
  <c r="J857" i="1"/>
  <c r="J1433" i="1"/>
  <c r="J1601" i="1"/>
  <c r="J425" i="1"/>
  <c r="J1517" i="1"/>
  <c r="J587" i="1"/>
  <c r="J731" i="1"/>
  <c r="J1410" i="1"/>
  <c r="J1751" i="1"/>
  <c r="J411" i="1"/>
  <c r="J318" i="1"/>
  <c r="J254" i="1"/>
  <c r="J624" i="1"/>
  <c r="J548" i="1"/>
  <c r="J1588" i="1"/>
  <c r="J1397" i="1"/>
  <c r="J1303" i="1"/>
  <c r="J738" i="1"/>
  <c r="J1378" i="1"/>
  <c r="J1050" i="1"/>
  <c r="J570" i="1"/>
  <c r="J617" i="1"/>
  <c r="J1666" i="1"/>
  <c r="J884" i="1"/>
  <c r="J144" i="1"/>
  <c r="J535" i="1"/>
  <c r="J1687" i="1"/>
  <c r="J633" i="1"/>
  <c r="J96" i="1"/>
  <c r="J1113" i="1"/>
  <c r="J1669" i="1"/>
  <c r="J565" i="1"/>
  <c r="J1264" i="1"/>
  <c r="J357" i="1"/>
  <c r="J1071" i="1"/>
  <c r="J715" i="1"/>
  <c r="J367" i="1"/>
  <c r="J657" i="1"/>
  <c r="J513" i="1"/>
  <c r="J147" i="1"/>
  <c r="J219" i="1"/>
  <c r="J999" i="1"/>
  <c r="J627" i="1"/>
  <c r="J163" i="1"/>
  <c r="J245" i="1"/>
  <c r="J747" i="1"/>
  <c r="J1247" i="1"/>
  <c r="J320" i="1"/>
  <c r="J1257" i="1"/>
  <c r="J1702" i="1"/>
  <c r="J214" i="1"/>
  <c r="J1168" i="1"/>
  <c r="J1187" i="1"/>
  <c r="J1485" i="1"/>
  <c r="J197" i="1"/>
  <c r="J302" i="1"/>
  <c r="J1373" i="1"/>
  <c r="J274" i="1"/>
  <c r="J1495" i="1"/>
  <c r="J1503" i="1"/>
  <c r="J1437" i="1"/>
  <c r="J1214" i="1"/>
  <c r="J1693" i="1"/>
  <c r="J1077" i="1"/>
  <c r="J445" i="1"/>
  <c r="J529" i="1"/>
  <c r="J1309" i="1"/>
  <c r="J1316" i="1"/>
  <c r="J102" i="1"/>
  <c r="J1680" i="1"/>
  <c r="J1348" i="1"/>
  <c r="J51" i="1"/>
  <c r="J1691" i="1"/>
  <c r="J1432" i="1"/>
  <c r="J1562" i="1"/>
  <c r="J1080" i="1"/>
  <c r="J956" i="1"/>
  <c r="J1490" i="1"/>
  <c r="J524" i="1"/>
  <c r="J545" i="1"/>
  <c r="J960" i="1"/>
  <c r="J1515" i="1"/>
  <c r="J1681" i="1"/>
  <c r="J1182" i="1"/>
  <c r="J515" i="1"/>
  <c r="J1535" i="1"/>
  <c r="J31" i="1"/>
  <c r="J1727" i="1"/>
  <c r="J1023" i="1"/>
  <c r="J615" i="1"/>
  <c r="J1493" i="1"/>
  <c r="J266" i="1"/>
  <c r="J675" i="1"/>
  <c r="J552" i="1"/>
  <c r="J391" i="1"/>
  <c r="J722" i="1"/>
  <c r="J712" i="1"/>
  <c r="J1660" i="1"/>
  <c r="J1119" i="1"/>
  <c r="J1402" i="1"/>
  <c r="J1641" i="1"/>
  <c r="J19" i="1"/>
  <c r="J116" i="1"/>
  <c r="J222" i="1"/>
  <c r="J1304" i="1"/>
  <c r="J1388" i="1"/>
  <c r="J593" i="1"/>
  <c r="J645" i="1"/>
  <c r="J621" i="1"/>
  <c r="J1330" i="1"/>
  <c r="J258" i="1"/>
  <c r="J172" i="1"/>
  <c r="J676" i="1"/>
  <c r="J1755" i="1"/>
  <c r="J234" i="1"/>
  <c r="J1320" i="1"/>
  <c r="J1794" i="1"/>
  <c r="J1516" i="1"/>
  <c r="J381" i="1"/>
  <c r="J479" i="1"/>
  <c r="J721" i="1"/>
  <c r="J560" i="1"/>
  <c r="J583" i="1"/>
  <c r="J978" i="1"/>
  <c r="J504" i="1"/>
  <c r="J582" i="1"/>
  <c r="J1197" i="1"/>
  <c r="J442" i="1"/>
  <c r="J1618" i="1"/>
  <c r="J1153" i="1"/>
  <c r="J644" i="1"/>
  <c r="J702" i="1"/>
  <c r="J347" i="1"/>
  <c r="J468" i="1"/>
  <c r="J1520" i="1"/>
  <c r="J1227" i="1"/>
  <c r="J402" i="1"/>
  <c r="J1365" i="1"/>
  <c r="J482" i="1"/>
  <c r="J518" i="1"/>
  <c r="J595" i="1"/>
  <c r="J724" i="1"/>
  <c r="J91" i="1"/>
  <c r="J103" i="1"/>
  <c r="J695" i="1"/>
  <c r="J754" i="1"/>
  <c r="J57" i="1"/>
  <c r="J38" i="1"/>
  <c r="J490" i="1"/>
  <c r="J628" i="1"/>
  <c r="J1587" i="1"/>
  <c r="J1586" i="1"/>
  <c r="J1188" i="1"/>
  <c r="J277" i="1"/>
  <c r="J1703" i="1"/>
  <c r="J55" i="1"/>
  <c r="J470" i="1"/>
  <c r="J758" i="1"/>
  <c r="J859" i="1"/>
  <c r="J909" i="1"/>
  <c r="J125" i="1"/>
  <c r="J32" i="1"/>
  <c r="J801" i="1"/>
  <c r="J549" i="1"/>
  <c r="J748" i="1"/>
  <c r="J145" i="1"/>
  <c r="J912" i="1"/>
  <c r="J1434" i="1"/>
  <c r="J933" i="1"/>
  <c r="J1731" i="1"/>
  <c r="J486" i="1"/>
  <c r="J1200" i="1"/>
  <c r="J66" i="1"/>
  <c r="J807" i="1"/>
  <c r="J1642" i="1"/>
  <c r="J642" i="1"/>
  <c r="J1349" i="1"/>
  <c r="J456" i="1"/>
  <c r="J248" i="1"/>
  <c r="J1321" i="1"/>
  <c r="J236" i="1"/>
  <c r="J119" i="1"/>
  <c r="J67" i="1"/>
  <c r="J840" i="1"/>
  <c r="J1475" i="1"/>
  <c r="J742" i="1"/>
  <c r="J1238" i="1"/>
  <c r="J1277" i="1"/>
  <c r="J1561" i="1"/>
  <c r="J601" i="1"/>
  <c r="J1033" i="1"/>
  <c r="J636" i="1"/>
  <c r="J1075" i="1"/>
  <c r="J1067" i="1"/>
  <c r="J1482" i="1"/>
  <c r="J994" i="1"/>
  <c r="J433" i="1"/>
  <c r="J268" i="1"/>
  <c r="J1779" i="1"/>
  <c r="J1650" i="1"/>
  <c r="J1576" i="1"/>
  <c r="J1391" i="1"/>
  <c r="J1091" i="1"/>
  <c r="J1518" i="1"/>
  <c r="J440" i="1"/>
  <c r="J880" i="1"/>
  <c r="J862" i="1"/>
  <c r="J84" i="1"/>
  <c r="J762" i="1"/>
  <c r="J873" i="1"/>
  <c r="J1369" i="1"/>
  <c r="J1469" i="1"/>
  <c r="J459" i="1"/>
  <c r="J471" i="1"/>
  <c r="J495" i="1"/>
  <c r="J507" i="1"/>
  <c r="J519" i="1"/>
  <c r="J199" i="1"/>
  <c r="J294" i="1"/>
  <c r="J92" i="1"/>
  <c r="J159" i="1"/>
  <c r="J869" i="1"/>
  <c r="J1305" i="1"/>
  <c r="J58" i="1"/>
  <c r="J39" i="1"/>
  <c r="J279" i="1"/>
  <c r="J1275" i="1"/>
  <c r="J1127" i="1"/>
  <c r="J784" i="1"/>
  <c r="J162" i="1"/>
  <c r="J1435" i="1"/>
  <c r="J1449" i="1"/>
  <c r="J668" i="1"/>
  <c r="J618" i="1"/>
  <c r="J917" i="1"/>
  <c r="J366" i="1"/>
  <c r="J1092" i="1"/>
  <c r="J594" i="1"/>
  <c r="J887" i="1"/>
  <c r="J1018" i="1"/>
  <c r="J1659" i="1"/>
  <c r="J1284" i="1"/>
  <c r="J671" i="1"/>
  <c r="J584" i="1"/>
  <c r="J173" i="1"/>
  <c r="J178" i="1"/>
  <c r="J458" i="1"/>
  <c r="J1788" i="1"/>
  <c r="J879" i="1"/>
  <c r="J225" i="1"/>
  <c r="J489" i="1"/>
  <c r="J1149" i="1"/>
  <c r="J491" i="1"/>
  <c r="J1170" i="1"/>
  <c r="J1028" i="1"/>
  <c r="J759" i="1"/>
  <c r="J315" i="1"/>
  <c r="J1759" i="1"/>
  <c r="J558" i="1"/>
  <c r="J1497" i="1"/>
  <c r="J211" i="1"/>
  <c r="J371" i="1"/>
  <c r="J327" i="1"/>
  <c r="J422" i="1"/>
  <c r="J205" i="1"/>
  <c r="J1015" i="1"/>
  <c r="J1686" i="1"/>
  <c r="J1081" i="1"/>
  <c r="J968" i="1"/>
  <c r="J1058" i="1"/>
  <c r="J1741" i="1"/>
  <c r="J24" i="1"/>
  <c r="J1522" i="1"/>
  <c r="J77" i="1"/>
  <c r="J160" i="1"/>
  <c r="J1137" i="1"/>
  <c r="J1345" i="1"/>
  <c r="J886" i="1"/>
  <c r="J130" i="1"/>
  <c r="J567" i="1"/>
  <c r="J1725" i="1"/>
  <c r="J182" i="1"/>
  <c r="J1778" i="1"/>
  <c r="J285" i="1"/>
  <c r="J1477" i="1"/>
  <c r="J1301" i="1"/>
  <c r="J1627" i="1"/>
  <c r="J802" i="1"/>
  <c r="J1441" i="1"/>
  <c r="J557" i="1"/>
  <c r="J508" i="1"/>
  <c r="J520" i="1"/>
  <c r="J608" i="1"/>
  <c r="J1564" i="1"/>
  <c r="J81" i="1"/>
  <c r="J93" i="1"/>
  <c r="J929" i="1"/>
  <c r="J922" i="1"/>
  <c r="J47" i="1"/>
  <c r="J40" i="1"/>
  <c r="J788" i="1"/>
  <c r="J481" i="1"/>
  <c r="J534" i="1"/>
  <c r="J883" i="1"/>
  <c r="J639" i="1"/>
  <c r="J931" i="1"/>
  <c r="J1600" i="1"/>
  <c r="J1211" i="1"/>
  <c r="J1288" i="1"/>
  <c r="J1219" i="1"/>
  <c r="J1171" i="1"/>
  <c r="J407" i="1"/>
  <c r="J1102" i="1"/>
  <c r="J1648" i="1"/>
  <c r="J1625" i="1"/>
  <c r="J708" i="1"/>
  <c r="J1126" i="1"/>
  <c r="J1444" i="1"/>
  <c r="J1178" i="1"/>
  <c r="J150" i="1"/>
  <c r="J450" i="1"/>
  <c r="J370" i="1"/>
  <c r="J474" i="1"/>
  <c r="J346" i="1"/>
  <c r="J677" i="1"/>
  <c r="J105" i="1"/>
  <c r="J753" i="1"/>
  <c r="J463" i="1"/>
  <c r="J22" i="1"/>
  <c r="J604" i="1"/>
  <c r="J502" i="1"/>
  <c r="J727" i="1"/>
  <c r="J297" i="1"/>
  <c r="J726" i="1"/>
  <c r="J378" i="1"/>
  <c r="J1143" i="1"/>
  <c r="J969" i="1"/>
  <c r="J408" i="1"/>
  <c r="J158" i="1"/>
  <c r="J460" i="1"/>
  <c r="J129" i="1"/>
  <c r="J1716" i="1"/>
  <c r="J1172" i="1"/>
  <c r="J1632" i="1"/>
  <c r="J1004" i="1"/>
  <c r="J1287" i="1"/>
  <c r="J340" i="1"/>
  <c r="J1291" i="1"/>
  <c r="J821" i="1"/>
  <c r="J146" i="1"/>
  <c r="J1502" i="1"/>
  <c r="J966" i="1"/>
  <c r="J1195" i="1"/>
  <c r="J383" i="1"/>
  <c r="J1162" i="1"/>
  <c r="J944" i="1"/>
  <c r="J619" i="1"/>
  <c r="J638" i="1"/>
  <c r="J1529" i="1"/>
  <c r="J849" i="1"/>
  <c r="J444" i="1"/>
  <c r="J817" i="1"/>
  <c r="J1706" i="1"/>
  <c r="J226" i="1"/>
  <c r="J1719" i="1"/>
  <c r="J1073" i="1"/>
  <c r="J485" i="1"/>
  <c r="J497" i="1"/>
  <c r="J509" i="1"/>
  <c r="J521" i="1"/>
  <c r="J1029" i="1"/>
  <c r="J530" i="1"/>
  <c r="J70" i="1"/>
  <c r="J82" i="1"/>
  <c r="J94" i="1"/>
  <c r="J78" i="1"/>
  <c r="J1189" i="1"/>
  <c r="J41" i="1"/>
  <c r="J1062" i="1"/>
  <c r="J177" i="1"/>
  <c r="J863" i="1"/>
  <c r="J563" i="1"/>
  <c r="J345" i="1"/>
  <c r="J382" i="1"/>
  <c r="J965" i="1"/>
  <c r="J1310" i="1"/>
  <c r="J1344" i="1"/>
  <c r="J1193" i="1"/>
  <c r="J528" i="1"/>
  <c r="J198" i="1"/>
  <c r="J1065" i="1"/>
  <c r="J1090" i="1"/>
  <c r="J858" i="1"/>
  <c r="J317" i="1"/>
  <c r="J1078" i="1"/>
  <c r="J1740" i="1"/>
  <c r="J1366" i="1"/>
  <c r="J765" i="1"/>
  <c r="J1711" i="1"/>
  <c r="J711" i="1"/>
  <c r="J1199" i="1"/>
  <c r="J908" i="1"/>
  <c r="J796" i="1"/>
  <c r="J948" i="1"/>
  <c r="J403" i="1"/>
  <c r="J1005" i="1"/>
  <c r="J918" i="1"/>
  <c r="J23" i="1"/>
  <c r="J1626" i="1"/>
  <c r="J49" i="1"/>
  <c r="J1226" i="1"/>
  <c r="J418" i="1"/>
  <c r="J643" i="1"/>
  <c r="J613" i="1"/>
  <c r="J734" i="1"/>
  <c r="J1125" i="1"/>
  <c r="J622" i="1"/>
  <c r="J437" i="1"/>
  <c r="J1661" i="1"/>
  <c r="J1059" i="1"/>
  <c r="J1266" i="1"/>
  <c r="J1308" i="1"/>
  <c r="J1300" i="1"/>
  <c r="J259" i="1"/>
  <c r="J88" i="1"/>
  <c r="J174" i="1"/>
  <c r="J1478" i="1"/>
  <c r="J1487" i="1"/>
  <c r="J410" i="1"/>
  <c r="J255" i="1"/>
  <c r="J1644" i="1"/>
  <c r="J588" i="1"/>
  <c r="J1536" i="1"/>
  <c r="J740" i="1"/>
  <c r="J1422" i="1"/>
  <c r="J283" i="1"/>
  <c r="J1043" i="1"/>
  <c r="J189" i="1"/>
  <c r="J669" i="1"/>
  <c r="J469" i="1"/>
  <c r="J1107" i="1"/>
  <c r="J416" i="1"/>
  <c r="J1421" i="1"/>
  <c r="J1138" i="1"/>
  <c r="J342" i="1"/>
  <c r="J692" i="1"/>
  <c r="J54" i="1"/>
  <c r="J658" i="1"/>
  <c r="J1024" i="1"/>
  <c r="J1451" i="1"/>
  <c r="J1258" i="1"/>
  <c r="J264" i="1"/>
  <c r="J299" i="1"/>
  <c r="J895" i="1"/>
  <c r="J426" i="1"/>
  <c r="J764" i="1"/>
  <c r="J483" i="1"/>
  <c r="J1256" i="1"/>
  <c r="J1633" i="1"/>
  <c r="J936" i="1"/>
  <c r="J1722" i="1"/>
  <c r="J1359" i="1"/>
  <c r="J1396" i="1"/>
  <c r="J1735" i="1"/>
  <c r="J941" i="1"/>
  <c r="J904" i="1"/>
  <c r="J341" i="1"/>
  <c r="J1032" i="1"/>
  <c r="J1311" i="1"/>
  <c r="J1281" i="1"/>
  <c r="J793" i="1"/>
  <c r="J457" i="1"/>
  <c r="J181" i="1"/>
  <c r="J1616" i="1"/>
  <c r="J1572" i="1"/>
  <c r="J1121" i="1"/>
  <c r="J683" i="1"/>
  <c r="J566" i="1"/>
  <c r="J1707" i="1"/>
  <c r="J432" i="1"/>
  <c r="J72" i="1"/>
  <c r="J1603" i="1"/>
  <c r="J1403" i="1"/>
  <c r="J175" i="1"/>
  <c r="J476" i="1"/>
  <c r="J506" i="1"/>
  <c r="J242" i="1"/>
  <c r="J323" i="1"/>
  <c r="J1614" i="1"/>
  <c r="J1721" i="1"/>
  <c r="J1290" i="1"/>
  <c r="J1049" i="1"/>
  <c r="J1409" i="1"/>
  <c r="J790" i="1"/>
  <c r="J118" i="1"/>
  <c r="J741" i="1"/>
  <c r="J1280" i="1"/>
  <c r="J1545" i="1"/>
  <c r="J1176" i="1"/>
  <c r="J813" i="1"/>
  <c r="J1496" i="1"/>
  <c r="J1185" i="1"/>
  <c r="J680" i="1"/>
  <c r="J389" i="1"/>
  <c r="J243" i="1"/>
  <c r="J1357" i="1"/>
  <c r="J874" i="1"/>
  <c r="J1596" i="1"/>
  <c r="J1103" i="1"/>
  <c r="J138" i="1"/>
  <c r="J823" i="1"/>
  <c r="J423" i="1"/>
  <c r="J846" i="1"/>
  <c r="J970" i="1"/>
  <c r="J690" i="1"/>
  <c r="J354" i="1"/>
  <c r="J906" i="1"/>
  <c r="J1285" i="1"/>
  <c r="J1486" i="1"/>
  <c r="J875" i="1"/>
  <c r="J329" i="1"/>
  <c r="J1356" i="1"/>
  <c r="J17" i="1"/>
  <c r="J184" i="1"/>
  <c r="J1216" i="1"/>
  <c r="J1468" i="1"/>
  <c r="J1350" i="1"/>
  <c r="J1148" i="1"/>
  <c r="J1463" i="1"/>
  <c r="J733" i="1"/>
  <c r="J1754" i="1"/>
  <c r="J704" i="1"/>
  <c r="J1575" i="1"/>
  <c r="J447" i="1"/>
  <c r="J239" i="1"/>
  <c r="J1261" i="1"/>
  <c r="J191" i="1"/>
  <c r="J737" i="1"/>
  <c r="J1213" i="1"/>
  <c r="J973" i="1"/>
  <c r="J472" i="1"/>
  <c r="J484" i="1"/>
  <c r="J1689" i="1"/>
  <c r="J1426" i="1"/>
  <c r="J755" i="1"/>
  <c r="J375" i="1"/>
  <c r="J1116" i="1"/>
  <c r="J1636" i="1"/>
  <c r="J1555" i="1"/>
  <c r="J127" i="1"/>
  <c r="J1112" i="1"/>
  <c r="J1222" i="1"/>
  <c r="J1610" i="1"/>
  <c r="J1245" i="1"/>
  <c r="J1749" i="1"/>
  <c r="J769" i="1"/>
  <c r="J397" i="1"/>
  <c r="J169" i="1"/>
  <c r="J1592" i="1"/>
  <c r="J1400" i="1"/>
  <c r="J1668" i="1"/>
  <c r="J592" i="1"/>
  <c r="J153" i="1"/>
  <c r="J538" i="1"/>
  <c r="J372" i="1"/>
  <c r="J60" i="1"/>
  <c r="J1591" i="1"/>
  <c r="J80" i="1"/>
  <c r="J651" i="1"/>
  <c r="J363" i="1"/>
  <c r="J1608" i="1"/>
  <c r="J787" i="1"/>
  <c r="J311" i="1"/>
  <c r="J1602" i="1"/>
  <c r="J1302" i="1"/>
  <c r="J750" i="1"/>
  <c r="J1165" i="1"/>
  <c r="J1006" i="1"/>
  <c r="J634" i="1"/>
  <c r="J1283" i="1"/>
  <c r="J811" i="1"/>
  <c r="J1332" i="1"/>
  <c r="J1236" i="1"/>
  <c r="J449" i="1"/>
  <c r="J777" i="1"/>
  <c r="J1768" i="1"/>
  <c r="J1154" i="1"/>
  <c r="J536" i="1"/>
  <c r="J1179" i="1"/>
  <c r="J446" i="1"/>
  <c r="J632" i="1"/>
  <c r="J269" i="1"/>
  <c r="J1645" i="1"/>
  <c r="J963" i="1"/>
  <c r="J979" i="1"/>
  <c r="J799" i="1"/>
  <c r="J1620" i="1"/>
  <c r="J913" i="1"/>
  <c r="J1370" i="1"/>
  <c r="J1327" i="1"/>
  <c r="J282" i="1"/>
  <c r="J1087" i="1"/>
  <c r="J1364" i="1"/>
  <c r="J930" i="1"/>
  <c r="J1094" i="1"/>
  <c r="J233" i="1"/>
  <c r="J881" i="1"/>
  <c r="J16" i="1"/>
  <c r="J1787" i="1"/>
  <c r="J1158" i="1"/>
  <c r="J1133" i="1"/>
  <c r="J1494" i="1"/>
  <c r="J1008" i="1"/>
  <c r="J1007" i="1"/>
  <c r="J629" i="1"/>
  <c r="J1491" i="1"/>
  <c r="J903" i="1"/>
  <c r="J161" i="1"/>
  <c r="J1631" i="1"/>
  <c r="J1590" i="1"/>
  <c r="J905" i="1"/>
  <c r="J798" i="1"/>
  <c r="J1328" i="1"/>
  <c r="J679" i="1"/>
  <c r="J328" i="1"/>
  <c r="J65" i="1"/>
  <c r="J365" i="1"/>
  <c r="J109" i="1"/>
  <c r="J478" i="1"/>
  <c r="J864" i="1"/>
  <c r="J69" i="1"/>
  <c r="J659" i="1"/>
  <c r="J284" i="1"/>
  <c r="J578" i="1"/>
  <c r="J543" i="1"/>
  <c r="J1183" i="1"/>
  <c r="J553" i="1"/>
  <c r="J1351" i="1"/>
  <c r="J18" i="1"/>
  <c r="J133" i="1"/>
  <c r="J745" i="1"/>
  <c r="J385" i="1"/>
  <c r="J85" i="1"/>
  <c r="J1580" i="1"/>
  <c r="J113" i="1"/>
  <c r="J935" i="1"/>
  <c r="J1089" i="1"/>
  <c r="J631" i="1"/>
  <c r="J1221" i="1"/>
  <c r="J360" i="1"/>
  <c r="J48" i="1"/>
  <c r="J1579" i="1"/>
  <c r="J962" i="1"/>
  <c r="J417" i="1"/>
  <c r="J1101" i="1"/>
  <c r="J678" i="1"/>
  <c r="J815" i="1"/>
  <c r="J275" i="1"/>
  <c r="J1566" i="1"/>
  <c r="J1270" i="1"/>
  <c r="J752" i="1"/>
  <c r="J1363" i="1"/>
  <c r="J400" i="1"/>
  <c r="J598" i="1"/>
  <c r="J1769" i="1"/>
  <c r="J350" i="1"/>
  <c r="J808" i="1"/>
  <c r="J1325" i="1"/>
  <c r="J1019" i="1"/>
  <c r="J705" i="1"/>
  <c r="J1732" i="1"/>
  <c r="J888" i="1"/>
  <c r="J652" i="1"/>
  <c r="J1273" i="1"/>
  <c r="J1509" i="1"/>
  <c r="J500" i="1"/>
  <c r="J1282" i="1"/>
  <c r="J196" i="1"/>
  <c r="J435" i="1"/>
  <c r="J1134" i="1"/>
  <c r="J379" i="1"/>
  <c r="J1389" i="1"/>
  <c r="J1268" i="1"/>
  <c r="J1114" i="1"/>
  <c r="J827" i="1"/>
  <c r="J114" i="1"/>
  <c r="J1384" i="1"/>
  <c r="J1643" i="1"/>
  <c r="J1786" i="1"/>
  <c r="J1069" i="1"/>
  <c r="J185" i="1"/>
  <c r="J386" i="1"/>
  <c r="J1045" i="1"/>
  <c r="J1739" i="1"/>
  <c r="J1105" i="1"/>
  <c r="J1312" i="1"/>
  <c r="J1047" i="1"/>
  <c r="J1260" i="1"/>
  <c r="J854" i="1"/>
  <c r="J1155" i="1"/>
  <c r="J550" i="1"/>
  <c r="J1014" i="1"/>
  <c r="J1713" i="1"/>
  <c r="J261" i="1"/>
  <c r="J212" i="1"/>
  <c r="J1267" i="1"/>
  <c r="J1156" i="1"/>
  <c r="J599" i="1"/>
  <c r="J1473" i="1"/>
  <c r="J1692" i="1"/>
  <c r="J1655" i="1"/>
  <c r="J606" i="1"/>
  <c r="J1683" i="1"/>
  <c r="J730" i="1"/>
  <c r="J977" i="1"/>
  <c r="J943" i="1"/>
  <c r="J546" i="1"/>
  <c r="J1319" i="1"/>
  <c r="J223" i="1"/>
  <c r="J1511" i="1"/>
  <c r="J298" i="1"/>
  <c r="J1338" i="1"/>
  <c r="J126" i="1"/>
  <c r="J415" i="1"/>
  <c r="J1395" i="1"/>
  <c r="J709" i="1"/>
  <c r="J373" i="1"/>
  <c r="J73" i="1"/>
  <c r="J1556" i="1"/>
  <c r="J900" i="1"/>
  <c r="J1194" i="1"/>
  <c r="J551" i="1"/>
  <c r="J1663" i="1"/>
  <c r="J804" i="1"/>
  <c r="J348" i="1"/>
  <c r="J1795" i="1"/>
  <c r="J1531" i="1"/>
  <c r="J1671" i="1"/>
  <c r="J296" i="1"/>
  <c r="J736" i="1"/>
  <c r="J894" i="1"/>
  <c r="J803" i="1"/>
  <c r="J215" i="1"/>
  <c r="J1506" i="1"/>
  <c r="J334" i="1"/>
  <c r="J1375" i="1"/>
  <c r="J1765" i="1"/>
  <c r="J614" i="1"/>
  <c r="J586" i="1"/>
  <c r="J1745" i="1"/>
  <c r="J1622" i="1"/>
  <c r="J681" i="1"/>
  <c r="J235" i="1"/>
  <c r="J602" i="1"/>
  <c r="J573" i="1"/>
  <c r="J1720" i="1"/>
  <c r="J1076" i="1"/>
  <c r="J957" i="1"/>
  <c r="J137" i="1"/>
  <c r="J488" i="1"/>
  <c r="J1476" i="1"/>
  <c r="J1223" i="1"/>
  <c r="J218" i="1"/>
  <c r="J1538" i="1"/>
  <c r="J331" i="1"/>
  <c r="J850" i="1"/>
  <c r="J699" i="1"/>
  <c r="J1404" i="1"/>
  <c r="J33" i="1"/>
  <c r="J1789" i="1"/>
  <c r="J1512" i="1"/>
  <c r="J896" i="1"/>
  <c r="J1157" i="1"/>
  <c r="J20" i="1"/>
  <c r="J1295" i="1"/>
  <c r="J1205" i="1"/>
  <c r="J953" i="1"/>
  <c r="J899" i="1"/>
  <c r="J1314" i="1"/>
  <c r="J852" i="1"/>
  <c r="J1499" i="1"/>
  <c r="J1248" i="1"/>
  <c r="J910" i="1"/>
  <c r="J1483" i="1"/>
  <c r="J1547" i="1"/>
  <c r="J1792" i="1"/>
  <c r="J228" i="1"/>
  <c r="J1717" i="1"/>
  <c r="J1169" i="1"/>
  <c r="J993" i="1"/>
  <c r="J701" i="1"/>
  <c r="J157" i="1"/>
  <c r="J364" i="1"/>
  <c r="J532" i="1"/>
  <c r="J141" i="1"/>
  <c r="J1317" i="1"/>
  <c r="J193" i="1"/>
  <c r="J52" i="1"/>
  <c r="J398" i="1"/>
  <c r="J845" i="1"/>
  <c r="J1203" i="1"/>
  <c r="J1679" i="1"/>
  <c r="J1673" i="1"/>
  <c r="J579" i="1"/>
  <c r="J1474" i="1"/>
  <c r="J1736" i="1"/>
  <c r="J309" i="1"/>
  <c r="J1184" i="1"/>
  <c r="J1001" i="1"/>
  <c r="J685" i="1"/>
  <c r="J361" i="1"/>
  <c r="J61" i="1"/>
  <c r="J893" i="1"/>
  <c r="J1263" i="1"/>
  <c r="J1563" i="1"/>
  <c r="J1773" i="1"/>
  <c r="J1237" i="1"/>
  <c r="J768" i="1"/>
  <c r="J276" i="1"/>
  <c r="J1783" i="1"/>
  <c r="J1519" i="1"/>
  <c r="J1173" i="1"/>
  <c r="J1027" i="1"/>
  <c r="J526" i="1"/>
  <c r="J1558" i="1"/>
  <c r="J767" i="1"/>
  <c r="J179" i="1"/>
  <c r="J1658" i="1"/>
  <c r="J1318" i="1"/>
  <c r="J1593" i="1"/>
  <c r="J1798" i="1"/>
  <c r="J326" i="1"/>
  <c r="J574" i="1"/>
  <c r="J1733" i="1"/>
  <c r="J304" i="1"/>
  <c r="J1762" i="1"/>
  <c r="J1455" i="1"/>
  <c r="J1346" i="1"/>
  <c r="J561" i="1"/>
  <c r="J1708" i="1"/>
  <c r="J1416" i="1"/>
  <c r="J1801" i="1"/>
  <c r="J1803" i="1"/>
  <c r="J1012" i="1"/>
  <c r="J260" i="1"/>
  <c r="J344" i="1"/>
  <c r="J1123" i="1"/>
  <c r="J1440" i="1"/>
  <c r="J771" i="1"/>
  <c r="J1379" i="1"/>
  <c r="J307" i="1"/>
  <c r="J388" i="1"/>
  <c r="J1412" i="1"/>
  <c r="J1039" i="1"/>
  <c r="J1414" i="1"/>
  <c r="J1657" i="1"/>
  <c r="J1326" i="1"/>
  <c r="J950" i="1"/>
  <c r="J1249" i="1"/>
  <c r="J1427" i="1"/>
  <c r="J1407" i="1"/>
  <c r="J836" i="1"/>
  <c r="J1140" i="1"/>
  <c r="J1398" i="1"/>
  <c r="J1582" i="1"/>
  <c r="J914" i="1"/>
  <c r="J1201" i="1"/>
  <c r="J230" i="1"/>
  <c r="J889" i="1"/>
  <c r="J1054" i="1"/>
  <c r="J1569" i="1"/>
  <c r="J1095" i="1"/>
  <c r="J241" i="1"/>
  <c r="J1746" i="1"/>
  <c r="J591" i="1"/>
  <c r="J1259" i="1"/>
  <c r="J763" i="1"/>
  <c r="J646" i="1"/>
  <c r="J1615" i="1"/>
  <c r="J1132" i="1"/>
  <c r="J1151" i="1"/>
  <c r="J1337" i="1"/>
  <c r="J1554" i="1"/>
  <c r="J104" i="1"/>
  <c r="J213" i="1"/>
  <c r="J330" i="1"/>
  <c r="J43" i="1"/>
  <c r="J332" i="1"/>
  <c r="J576" i="1"/>
  <c r="J1776" i="1"/>
  <c r="J1612" i="1"/>
  <c r="J45" i="1"/>
  <c r="J473" i="1"/>
  <c r="J1589" i="1"/>
  <c r="J761" i="1"/>
  <c r="J661" i="1"/>
  <c r="J349" i="1"/>
  <c r="J37" i="1"/>
  <c r="J1093" i="1"/>
  <c r="J1180" i="1"/>
  <c r="J494" i="1"/>
  <c r="J572" i="1"/>
  <c r="J531" i="1"/>
  <c r="J756" i="1"/>
  <c r="J252" i="1"/>
  <c r="J1771" i="1"/>
  <c r="J1471" i="1"/>
  <c r="J596" i="1"/>
  <c r="J1446" i="1"/>
  <c r="J728" i="1"/>
  <c r="J719" i="1"/>
  <c r="J707" i="1"/>
  <c r="J155" i="1"/>
  <c r="J855" i="1"/>
  <c r="J938" i="1"/>
  <c r="J394" i="1"/>
  <c r="J980" i="1"/>
  <c r="J1068" i="1"/>
  <c r="J562" i="1"/>
  <c r="J1697" i="1"/>
  <c r="J995" i="1"/>
  <c r="J1106" i="1"/>
  <c r="J1609" i="1"/>
  <c r="J1583" i="1"/>
  <c r="J525" i="1"/>
  <c r="J1696" i="1"/>
  <c r="J559" i="1"/>
  <c r="J1084" i="1"/>
  <c r="J1774" i="1"/>
  <c r="J50" i="1"/>
  <c r="J272" i="1"/>
  <c r="J820" i="1"/>
  <c r="J1160" i="1"/>
  <c r="J1394" i="1"/>
  <c r="J1181" i="1"/>
  <c r="J187" i="1"/>
  <c r="J1429" i="1"/>
  <c r="J1141" i="1"/>
  <c r="J1358" i="1"/>
  <c r="J1198" i="1"/>
  <c r="J1597" i="1"/>
  <c r="J339" i="1"/>
  <c r="J232" i="1"/>
  <c r="J835" i="1"/>
  <c r="J1017" i="1"/>
  <c r="J1447" i="1"/>
  <c r="J843" i="1"/>
  <c r="J1617" i="1"/>
  <c r="J1315" i="1"/>
  <c r="J1521" i="1"/>
  <c r="J1367" i="1"/>
  <c r="J1352" i="1"/>
  <c r="J1534" i="1"/>
  <c r="J1425" i="1"/>
  <c r="J273" i="1"/>
  <c r="J1685" i="1"/>
  <c r="J1053" i="1"/>
  <c r="J746" i="1"/>
  <c r="J1390" i="1"/>
  <c r="J829" i="1"/>
  <c r="J404" i="1"/>
  <c r="J656" i="1"/>
  <c r="J27" i="1"/>
  <c r="J281" i="1"/>
  <c r="J501" i="1"/>
  <c r="J920" i="1"/>
  <c r="J68" i="1"/>
  <c r="J1013" i="1"/>
  <c r="J1462" i="1"/>
  <c r="J844" i="1"/>
  <c r="J99" i="1"/>
  <c r="J25" i="1"/>
  <c r="J892" i="1"/>
  <c r="J1560" i="1"/>
  <c r="J149" i="1"/>
  <c r="J1306" i="1"/>
  <c r="J1413" i="1"/>
  <c r="J517" i="1"/>
  <c r="J1057" i="1"/>
  <c r="J1532" i="1"/>
  <c r="J649" i="1"/>
  <c r="J337" i="1"/>
  <c r="J1760" i="1"/>
  <c r="J510" i="1"/>
  <c r="J1034" i="1"/>
  <c r="J420" i="1"/>
  <c r="J111" i="1"/>
  <c r="J1096" i="1"/>
  <c r="J732" i="1"/>
  <c r="J216" i="1"/>
  <c r="J1747" i="1"/>
  <c r="J21" i="1"/>
  <c r="J142" i="1"/>
  <c r="J95" i="1"/>
  <c r="J1423" i="1"/>
  <c r="J967" i="1"/>
  <c r="J623" i="1"/>
  <c r="J59" i="1"/>
  <c r="J1088" i="1"/>
  <c r="J1510" i="1"/>
  <c r="J729" i="1"/>
  <c r="J1163" i="1"/>
  <c r="J523" i="1"/>
  <c r="J454" i="1"/>
  <c r="J1649" i="1"/>
  <c r="J1527" i="1"/>
  <c r="J1218" i="1"/>
  <c r="J314" i="1"/>
  <c r="J991" i="1"/>
  <c r="J393" i="1"/>
  <c r="J1552" i="1"/>
  <c r="J1550" i="1"/>
  <c r="J921" i="1"/>
  <c r="J356" i="1"/>
  <c r="J1117" i="1"/>
  <c r="J200" i="1"/>
  <c r="J1246" i="1"/>
  <c r="J856" i="1"/>
  <c r="J1607" i="1"/>
  <c r="J1525" i="1"/>
  <c r="J79" i="1"/>
  <c r="J1360" i="1"/>
  <c r="J1232" i="1"/>
  <c r="J898" i="1"/>
  <c r="J1055" i="1"/>
  <c r="J1573" i="1"/>
  <c r="J461" i="1"/>
  <c r="J580" i="1"/>
  <c r="J911" i="1"/>
  <c r="J725" i="1"/>
  <c r="J848" i="1"/>
  <c r="J927" i="1"/>
  <c r="J195" i="1"/>
  <c r="J925" i="1"/>
  <c r="J1064" i="1"/>
  <c r="J1439" i="1"/>
  <c r="J841" i="1"/>
  <c r="J1044" i="1"/>
  <c r="J1385" i="1"/>
  <c r="J156" i="1"/>
  <c r="J97" i="1"/>
  <c r="J467" i="1"/>
  <c r="J655" i="1"/>
  <c r="J694" i="1"/>
  <c r="J151" i="1"/>
  <c r="J1060" i="1"/>
  <c r="J1568" i="1"/>
  <c r="J207" i="1"/>
  <c r="J571" i="1"/>
  <c r="J429" i="1"/>
  <c r="J288" i="1"/>
  <c r="J1131" i="1"/>
  <c r="J514" i="1"/>
  <c r="J780" i="1"/>
  <c r="J1063" i="1"/>
  <c r="J183" i="1"/>
  <c r="J791" i="1"/>
  <c r="J1085" i="1"/>
  <c r="J1723" i="1"/>
  <c r="J1772" i="1"/>
  <c r="J257" i="1"/>
  <c r="J1298" i="1"/>
  <c r="J1775" i="1"/>
  <c r="J83" i="1"/>
  <c r="J794" i="1"/>
  <c r="J625" i="1"/>
  <c r="J325" i="1"/>
  <c r="J1748" i="1"/>
  <c r="J744" i="1"/>
  <c r="J1430" i="1"/>
  <c r="J1100" i="1"/>
  <c r="J1120" i="1"/>
  <c r="J453" i="1"/>
  <c r="J720" i="1"/>
  <c r="J204" i="1"/>
  <c r="J1699" i="1"/>
  <c r="J865" i="1"/>
  <c r="J237" i="1"/>
  <c r="J974" i="1"/>
  <c r="J838" i="1"/>
  <c r="J134" i="1"/>
  <c r="J611" i="1"/>
  <c r="J35" i="1"/>
  <c r="J308" i="1"/>
  <c r="J1331" i="1"/>
  <c r="J819" i="1"/>
  <c r="J1684" i="1"/>
  <c r="J106" i="1"/>
  <c r="J406" i="1"/>
  <c r="J1637" i="1"/>
  <c r="J876" i="1"/>
  <c r="J1340" i="1"/>
  <c r="J537" i="1"/>
  <c r="J170" i="1"/>
  <c r="J333" i="1"/>
  <c r="J1528" i="1"/>
  <c r="J955" i="1"/>
  <c r="J1161" i="1"/>
  <c r="J984" i="1"/>
  <c r="J1082" i="1"/>
  <c r="J152" i="1"/>
  <c r="J626" i="1"/>
  <c r="J940" i="1"/>
  <c r="J1253" i="1"/>
  <c r="J603" i="1"/>
  <c r="J1790" i="1"/>
  <c r="J1142" i="1"/>
  <c r="J1229" i="1"/>
  <c r="J666" i="1"/>
  <c r="J1715" i="1"/>
  <c r="J1513" i="1"/>
  <c r="J1020" i="1"/>
  <c r="J975" i="1"/>
  <c r="J853" i="1"/>
  <c r="J1296" i="1"/>
  <c r="J806" i="1"/>
  <c r="J890" i="1"/>
  <c r="J568" i="1"/>
  <c r="J1738" i="1"/>
  <c r="J952" i="1"/>
  <c r="J932" i="1"/>
  <c r="J1206" i="1"/>
  <c r="J1010" i="1"/>
  <c r="J1099" i="1"/>
  <c r="J1480" i="1"/>
  <c r="J684" i="1"/>
  <c r="J221" i="1"/>
  <c r="J1695" i="1"/>
  <c r="J691" i="1"/>
  <c r="J620" i="1"/>
  <c r="J164" i="1"/>
  <c r="J1025" i="1"/>
  <c r="J527" i="1"/>
  <c r="J448" i="1"/>
  <c r="J1334" i="1"/>
  <c r="J1209" i="1"/>
  <c r="J368" i="1"/>
  <c r="J512" i="1"/>
  <c r="J1009" i="1"/>
  <c r="J290" i="1"/>
  <c r="J1225" i="1"/>
  <c r="J313" i="1"/>
  <c r="J1307" i="1"/>
  <c r="J1269" i="1"/>
  <c r="J511" i="1"/>
  <c r="J1374" i="1"/>
  <c r="J555" i="1"/>
  <c r="J650" i="1"/>
  <c r="J1380" i="1"/>
  <c r="J1212" i="1"/>
  <c r="J589" i="1"/>
  <c r="J301" i="1"/>
  <c r="J1724" i="1"/>
  <c r="J1074" i="1"/>
  <c r="J71" i="1"/>
  <c r="J1797" i="1"/>
  <c r="J1174" i="1"/>
  <c r="J439" i="1"/>
  <c r="J660" i="1"/>
  <c r="J192" i="1"/>
  <c r="J1675" i="1"/>
  <c r="J985" i="1"/>
  <c r="J1624" i="1"/>
  <c r="J1354" i="1"/>
  <c r="J670" i="1"/>
  <c r="J812" i="1"/>
  <c r="J455" i="1"/>
  <c r="J1758" i="1"/>
  <c r="J338" i="1"/>
  <c r="J1381" i="1"/>
  <c r="J201" i="1"/>
  <c r="J992" i="1"/>
  <c r="J958" i="1"/>
  <c r="J322" i="1"/>
  <c r="J1613" i="1"/>
  <c r="J1584" i="1"/>
  <c r="J749" i="1"/>
  <c r="J1333" i="1"/>
  <c r="J947" i="1"/>
  <c r="J321" i="1"/>
  <c r="J464" i="1"/>
  <c r="J971" i="1"/>
  <c r="J1051" i="1"/>
  <c r="J1230" i="1"/>
  <c r="J1145" i="1"/>
  <c r="J56" i="1"/>
  <c r="J1274" i="1"/>
  <c r="J928" i="1"/>
  <c r="J1377" i="1"/>
  <c r="J34" i="1"/>
  <c r="J1718" i="1"/>
  <c r="J74" i="1"/>
  <c r="J1336" i="1"/>
  <c r="J1166" i="1"/>
  <c r="J822" i="1"/>
  <c r="J1501" i="1"/>
  <c r="J1450" i="1"/>
  <c r="J1324" i="1"/>
  <c r="J710" i="1"/>
  <c r="J797" i="1"/>
  <c r="J1164" i="1"/>
  <c r="J1368" i="1"/>
  <c r="J686" i="1"/>
  <c r="J1436" i="1"/>
  <c r="J554" i="1"/>
  <c r="J870" i="1"/>
  <c r="J1159" i="1"/>
  <c r="J1323" i="1"/>
  <c r="J871" i="1"/>
  <c r="J1448" i="1"/>
  <c r="J837" i="1"/>
  <c r="J143" i="1"/>
  <c r="J861" i="1"/>
  <c r="J1276" i="1"/>
  <c r="J1578" i="1"/>
  <c r="J1386" i="1"/>
  <c r="J1752" i="1"/>
  <c r="J271" i="1"/>
  <c r="J1372" i="1"/>
  <c r="J1026" i="1"/>
  <c r="J785" i="1"/>
  <c r="J1210" i="1"/>
  <c r="J954" i="1"/>
  <c r="J1177" i="1"/>
  <c r="J352" i="1"/>
  <c r="J267" i="1"/>
  <c r="J1756" i="1"/>
  <c r="J842" i="1"/>
  <c r="J1549" i="1"/>
  <c r="J1150" i="1"/>
  <c r="J168" i="1"/>
  <c r="J1677" i="1"/>
  <c r="J1514" i="1"/>
  <c r="J499" i="1"/>
  <c r="J1537" i="1"/>
  <c r="J505" i="1"/>
  <c r="J289" i="1"/>
  <c r="J1712" i="1"/>
  <c r="J1070" i="1"/>
  <c r="J1109" i="1"/>
  <c r="J996" i="1"/>
  <c r="J1235" i="1"/>
  <c r="J1621" i="1"/>
  <c r="J612" i="1"/>
  <c r="J180" i="1"/>
  <c r="J1651" i="1"/>
  <c r="J654" i="1"/>
  <c r="J186" i="1"/>
  <c r="J1292" i="1"/>
  <c r="J1286" i="1"/>
  <c r="J26" i="1"/>
  <c r="J431" i="1"/>
  <c r="J1710" i="1"/>
  <c r="J405" i="1"/>
  <c r="J220" i="1"/>
  <c r="J427" i="1"/>
  <c r="J830" i="1"/>
  <c r="J86" i="1"/>
  <c r="J310" i="1"/>
  <c r="J1577" i="1"/>
  <c r="J1251" i="1"/>
  <c r="J441" i="1"/>
  <c r="J399" i="1"/>
  <c r="J1598" i="1"/>
  <c r="J165" i="1"/>
  <c r="J89" i="1"/>
  <c r="J942" i="1"/>
  <c r="J1656" i="1"/>
  <c r="J998" i="1"/>
  <c r="J1539" i="1"/>
  <c r="J44" i="1"/>
  <c r="J826" i="1"/>
  <c r="J1571" i="1"/>
  <c r="J1265" i="1"/>
  <c r="J700" i="1"/>
  <c r="J1670" i="1"/>
  <c r="J387" i="1"/>
  <c r="J828" i="1"/>
  <c r="J1339" i="1"/>
  <c r="J774" i="1"/>
  <c r="J1453" i="1"/>
  <c r="J1136" i="1"/>
  <c r="J1118" i="1"/>
  <c r="J1240" i="1"/>
  <c r="J641" i="1"/>
  <c r="J1799" i="1"/>
  <c r="J1523" i="1"/>
  <c r="J1546" i="1"/>
  <c r="J194" i="1"/>
  <c r="J1139" i="1"/>
  <c r="J1690" i="1"/>
  <c r="J1217" i="1"/>
  <c r="J1553" i="1"/>
  <c r="J253" i="1"/>
  <c r="J251" i="1"/>
  <c r="J1674" i="1"/>
  <c r="J227" i="1"/>
  <c r="J916" i="1"/>
  <c r="J436" i="1"/>
  <c r="J1704" i="1"/>
  <c r="J1167" i="1"/>
  <c r="J891" i="1"/>
  <c r="J1341" i="1"/>
  <c r="J1604" i="1"/>
  <c r="J1467" i="1"/>
  <c r="J964" i="1"/>
  <c r="J1175" i="1"/>
  <c r="J697" i="1"/>
  <c r="J949" i="1"/>
  <c r="J188" i="1"/>
  <c r="J421" i="1"/>
  <c r="J496" i="1"/>
  <c r="J743" i="1"/>
  <c r="J1507" i="1"/>
  <c r="J90" i="1"/>
  <c r="J1743" i="1"/>
  <c r="J1411" i="1"/>
  <c r="J362" i="1"/>
  <c r="J1664" i="1"/>
  <c r="J1500" i="1"/>
  <c r="J493" i="1"/>
  <c r="J229" i="1"/>
  <c r="J1688" i="1"/>
  <c r="J1031" i="1"/>
  <c r="J1361" i="1"/>
  <c r="J1387" i="1"/>
  <c r="J148" i="1"/>
  <c r="J1619" i="1"/>
  <c r="J516" i="1"/>
  <c r="J120" i="1"/>
  <c r="J1639" i="1"/>
  <c r="J926" i="1"/>
  <c r="J990" i="1"/>
  <c r="J1793" i="1"/>
  <c r="J533" i="1"/>
  <c r="J1215" i="1"/>
  <c r="J419" i="1"/>
  <c r="J1662" i="1"/>
  <c r="J1052" i="1"/>
  <c r="J1037" i="1"/>
  <c r="J1565" i="1"/>
  <c r="J1533" i="1"/>
  <c r="J1492" i="1"/>
  <c r="J238" i="1"/>
  <c r="J818" i="1"/>
  <c r="J209" i="1"/>
  <c r="J1072" i="1"/>
  <c r="J392" i="1"/>
  <c r="J1705" i="1"/>
  <c r="J117" i="1"/>
  <c r="J1730" i="1"/>
  <c r="J110" i="1"/>
  <c r="J776" i="1"/>
  <c r="J123" i="1"/>
  <c r="J1196" i="1"/>
  <c r="J1791" i="1"/>
  <c r="J1701" i="1"/>
  <c r="J1777" i="1"/>
  <c r="J1489" i="1"/>
  <c r="J1355" i="1"/>
  <c r="J1646" i="1"/>
  <c r="J544" i="1"/>
  <c r="J1086" i="1"/>
  <c r="J1299" i="1"/>
  <c r="J438" i="1"/>
  <c r="J1393" i="1"/>
  <c r="J1737" i="1"/>
  <c r="J868" i="1"/>
  <c r="J1035" i="1"/>
  <c r="J569" i="1"/>
  <c r="J1313" i="1"/>
  <c r="J1234" i="1"/>
  <c r="J860" i="1"/>
  <c r="J1594" i="1"/>
  <c r="J1022" i="1"/>
  <c r="J1630" i="1"/>
  <c r="J1202" i="1"/>
  <c r="J988" i="1"/>
  <c r="AM5" i="1" l="1"/>
  <c r="AN5" i="1" s="1"/>
  <c r="S5" i="1"/>
  <c r="AM4" i="1"/>
  <c r="AN4" i="1" s="1"/>
  <c r="S4" i="1"/>
  <c r="AF406" i="1"/>
  <c r="AF316" i="1"/>
  <c r="AC377" i="1"/>
  <c r="AC378" i="1" s="1"/>
  <c r="AG4" i="1"/>
  <c r="AG5" i="1" s="1"/>
  <c r="AG6" i="1" s="1"/>
  <c r="AG7" i="1" s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Y4" i="1"/>
  <c r="X4" i="1"/>
  <c r="AC898" i="1"/>
  <c r="AF898" i="1" s="1"/>
  <c r="AF897" i="1"/>
  <c r="AC816" i="1"/>
  <c r="AF815" i="1"/>
  <c r="AC1404" i="1"/>
  <c r="AF1403" i="1"/>
  <c r="AC238" i="1"/>
  <c r="AF237" i="1"/>
  <c r="AC176" i="1"/>
  <c r="AF175" i="1"/>
  <c r="AC90" i="1"/>
  <c r="AF90" i="1" s="1"/>
  <c r="AF89" i="1"/>
  <c r="AC57" i="1"/>
  <c r="AF57" i="1" s="1"/>
  <c r="AF56" i="1"/>
  <c r="AC710" i="1"/>
  <c r="AF709" i="1"/>
  <c r="AC1435" i="1"/>
  <c r="AF1434" i="1"/>
  <c r="AC1056" i="1"/>
  <c r="AF1055" i="1"/>
  <c r="W4" i="1"/>
  <c r="W5" i="1" s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AC4" i="1"/>
  <c r="AF4" i="1" s="1"/>
  <c r="AC157" i="1"/>
  <c r="AF156" i="1"/>
  <c r="AC1531" i="1"/>
  <c r="AF1530" i="1"/>
  <c r="AC1382" i="1"/>
  <c r="AF1381" i="1"/>
  <c r="AC683" i="1"/>
  <c r="AF682" i="1"/>
  <c r="AC408" i="1"/>
  <c r="AF407" i="1"/>
  <c r="AC976" i="1"/>
  <c r="AF975" i="1"/>
  <c r="AC364" i="1"/>
  <c r="AF363" i="1"/>
  <c r="AC702" i="1"/>
  <c r="AF701" i="1"/>
  <c r="AC525" i="1"/>
  <c r="AF524" i="1"/>
  <c r="AC1130" i="1"/>
  <c r="AF1129" i="1"/>
  <c r="AC656" i="1"/>
  <c r="AF655" i="1"/>
  <c r="AC244" i="1"/>
  <c r="AF243" i="1"/>
  <c r="AC800" i="1"/>
  <c r="AF799" i="1"/>
  <c r="AC957" i="1"/>
  <c r="AF956" i="1"/>
  <c r="AC1773" i="1"/>
  <c r="AF1772" i="1"/>
  <c r="AC909" i="1"/>
  <c r="AF908" i="1"/>
  <c r="AC308" i="1"/>
  <c r="AF307" i="1"/>
  <c r="AC42" i="1"/>
  <c r="AF41" i="1"/>
  <c r="AC334" i="1"/>
  <c r="AF334" i="1" s="1"/>
  <c r="AF333" i="1"/>
  <c r="AC279" i="1"/>
  <c r="AF278" i="1"/>
  <c r="AC760" i="1"/>
  <c r="AF759" i="1"/>
  <c r="AC1357" i="1"/>
  <c r="AF1356" i="1"/>
  <c r="AC719" i="1"/>
  <c r="AF718" i="1"/>
  <c r="AC94" i="1"/>
  <c r="AF93" i="1"/>
  <c r="AC436" i="1"/>
  <c r="AF436" i="1" s="1"/>
  <c r="AF435" i="1"/>
  <c r="AC188" i="1"/>
  <c r="AF187" i="1"/>
  <c r="AC5" i="1"/>
  <c r="AF5" i="1" s="1"/>
  <c r="AC442" i="1"/>
  <c r="AF441" i="1"/>
  <c r="AC1735" i="1"/>
  <c r="AF1734" i="1"/>
  <c r="AC1454" i="1"/>
  <c r="AF1454" i="1" s="1"/>
  <c r="AF1453" i="1"/>
  <c r="AC318" i="1"/>
  <c r="AF317" i="1"/>
  <c r="AC549" i="1"/>
  <c r="AF548" i="1"/>
  <c r="AB5" i="1"/>
  <c r="AB4" i="1"/>
  <c r="AC3" i="1"/>
  <c r="AB3" i="1"/>
  <c r="AG21" i="1" l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G60" i="1" s="1"/>
  <c r="AG61" i="1" s="1"/>
  <c r="AG62" i="1" s="1"/>
  <c r="AG63" i="1" s="1"/>
  <c r="AG64" i="1" s="1"/>
  <c r="AG65" i="1" s="1"/>
  <c r="AG66" i="1" s="1"/>
  <c r="AG67" i="1" s="1"/>
  <c r="AG68" i="1" s="1"/>
  <c r="AG69" i="1" s="1"/>
  <c r="AG70" i="1" s="1"/>
  <c r="AG71" i="1" s="1"/>
  <c r="AG72" i="1" s="1"/>
  <c r="AF377" i="1"/>
  <c r="Y5" i="1"/>
  <c r="W41" i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470" i="1" s="1"/>
  <c r="W471" i="1" s="1"/>
  <c r="W472" i="1" s="1"/>
  <c r="W473" i="1" s="1"/>
  <c r="W474" i="1" s="1"/>
  <c r="W475" i="1" s="1"/>
  <c r="W476" i="1" s="1"/>
  <c r="W477" i="1" s="1"/>
  <c r="W478" i="1" s="1"/>
  <c r="W479" i="1" s="1"/>
  <c r="W480" i="1" s="1"/>
  <c r="W481" i="1" s="1"/>
  <c r="W482" i="1" s="1"/>
  <c r="W483" i="1" s="1"/>
  <c r="W484" i="1" s="1"/>
  <c r="W485" i="1" s="1"/>
  <c r="W486" i="1" s="1"/>
  <c r="W487" i="1" s="1"/>
  <c r="W488" i="1" s="1"/>
  <c r="W489" i="1" s="1"/>
  <c r="W490" i="1" s="1"/>
  <c r="W491" i="1" s="1"/>
  <c r="W492" i="1" s="1"/>
  <c r="W493" i="1" s="1"/>
  <c r="W494" i="1" s="1"/>
  <c r="W495" i="1" s="1"/>
  <c r="W496" i="1" s="1"/>
  <c r="W497" i="1" s="1"/>
  <c r="W498" i="1" s="1"/>
  <c r="W499" i="1" s="1"/>
  <c r="W500" i="1" s="1"/>
  <c r="W501" i="1" s="1"/>
  <c r="W502" i="1" s="1"/>
  <c r="W503" i="1" s="1"/>
  <c r="W504" i="1" s="1"/>
  <c r="W505" i="1" s="1"/>
  <c r="W506" i="1" s="1"/>
  <c r="W507" i="1" s="1"/>
  <c r="W508" i="1" s="1"/>
  <c r="W509" i="1" s="1"/>
  <c r="W510" i="1" s="1"/>
  <c r="W511" i="1" s="1"/>
  <c r="W512" i="1" s="1"/>
  <c r="W513" i="1" s="1"/>
  <c r="W514" i="1" s="1"/>
  <c r="W515" i="1" s="1"/>
  <c r="W516" i="1" s="1"/>
  <c r="W517" i="1" s="1"/>
  <c r="W518" i="1" s="1"/>
  <c r="W519" i="1" s="1"/>
  <c r="W520" i="1" s="1"/>
  <c r="W521" i="1" s="1"/>
  <c r="W522" i="1" s="1"/>
  <c r="W523" i="1" s="1"/>
  <c r="W524" i="1" s="1"/>
  <c r="W525" i="1" s="1"/>
  <c r="W526" i="1" s="1"/>
  <c r="W527" i="1" s="1"/>
  <c r="W528" i="1" s="1"/>
  <c r="W529" i="1" s="1"/>
  <c r="W530" i="1" s="1"/>
  <c r="W531" i="1" s="1"/>
  <c r="W532" i="1" s="1"/>
  <c r="W533" i="1" s="1"/>
  <c r="W534" i="1" s="1"/>
  <c r="W535" i="1" s="1"/>
  <c r="W536" i="1" s="1"/>
  <c r="W537" i="1" s="1"/>
  <c r="W538" i="1" s="1"/>
  <c r="W539" i="1" s="1"/>
  <c r="W540" i="1" s="1"/>
  <c r="W541" i="1" s="1"/>
  <c r="W542" i="1" s="1"/>
  <c r="W543" i="1" s="1"/>
  <c r="W544" i="1" s="1"/>
  <c r="W545" i="1" s="1"/>
  <c r="W546" i="1" s="1"/>
  <c r="W547" i="1" s="1"/>
  <c r="W548" i="1" s="1"/>
  <c r="W549" i="1" s="1"/>
  <c r="W550" i="1" s="1"/>
  <c r="W551" i="1" s="1"/>
  <c r="W552" i="1" s="1"/>
  <c r="W553" i="1" s="1"/>
  <c r="W554" i="1" s="1"/>
  <c r="W555" i="1" s="1"/>
  <c r="W556" i="1" s="1"/>
  <c r="W557" i="1" s="1"/>
  <c r="W558" i="1" s="1"/>
  <c r="W559" i="1" s="1"/>
  <c r="W560" i="1" s="1"/>
  <c r="W561" i="1" s="1"/>
  <c r="W562" i="1" s="1"/>
  <c r="W563" i="1" s="1"/>
  <c r="W564" i="1" s="1"/>
  <c r="W565" i="1" s="1"/>
  <c r="W566" i="1" s="1"/>
  <c r="W567" i="1" s="1"/>
  <c r="W568" i="1" s="1"/>
  <c r="W569" i="1" s="1"/>
  <c r="W570" i="1" s="1"/>
  <c r="W571" i="1" s="1"/>
  <c r="W572" i="1" s="1"/>
  <c r="W573" i="1" s="1"/>
  <c r="W574" i="1" s="1"/>
  <c r="W575" i="1" s="1"/>
  <c r="W576" i="1" s="1"/>
  <c r="W577" i="1" s="1"/>
  <c r="W578" i="1" s="1"/>
  <c r="W579" i="1" s="1"/>
  <c r="W580" i="1" s="1"/>
  <c r="W581" i="1" s="1"/>
  <c r="W582" i="1" s="1"/>
  <c r="W583" i="1" s="1"/>
  <c r="W584" i="1" s="1"/>
  <c r="W585" i="1" s="1"/>
  <c r="W586" i="1" s="1"/>
  <c r="W587" i="1" s="1"/>
  <c r="W588" i="1" s="1"/>
  <c r="W589" i="1" s="1"/>
  <c r="W590" i="1" s="1"/>
  <c r="W591" i="1" s="1"/>
  <c r="W592" i="1" s="1"/>
  <c r="W593" i="1" s="1"/>
  <c r="W594" i="1" s="1"/>
  <c r="W595" i="1" s="1"/>
  <c r="W596" i="1" s="1"/>
  <c r="W597" i="1" s="1"/>
  <c r="W598" i="1" s="1"/>
  <c r="W599" i="1" s="1"/>
  <c r="W600" i="1" s="1"/>
  <c r="W601" i="1" s="1"/>
  <c r="W602" i="1" s="1"/>
  <c r="W603" i="1" s="1"/>
  <c r="W604" i="1" s="1"/>
  <c r="W605" i="1" s="1"/>
  <c r="W606" i="1" s="1"/>
  <c r="W607" i="1" s="1"/>
  <c r="W608" i="1" s="1"/>
  <c r="W609" i="1" s="1"/>
  <c r="W610" i="1" s="1"/>
  <c r="W611" i="1" s="1"/>
  <c r="W612" i="1" s="1"/>
  <c r="W613" i="1" s="1"/>
  <c r="W614" i="1" s="1"/>
  <c r="W615" i="1" s="1"/>
  <c r="W616" i="1" s="1"/>
  <c r="W617" i="1" s="1"/>
  <c r="W618" i="1" s="1"/>
  <c r="W619" i="1" s="1"/>
  <c r="W620" i="1" s="1"/>
  <c r="W621" i="1" s="1"/>
  <c r="W622" i="1" s="1"/>
  <c r="W623" i="1" s="1"/>
  <c r="W624" i="1" s="1"/>
  <c r="W625" i="1" s="1"/>
  <c r="W626" i="1" s="1"/>
  <c r="W627" i="1" s="1"/>
  <c r="W628" i="1" s="1"/>
  <c r="W629" i="1" s="1"/>
  <c r="W630" i="1" s="1"/>
  <c r="W631" i="1" s="1"/>
  <c r="W632" i="1" s="1"/>
  <c r="W633" i="1" s="1"/>
  <c r="W634" i="1" s="1"/>
  <c r="W635" i="1" s="1"/>
  <c r="W636" i="1" s="1"/>
  <c r="W637" i="1" s="1"/>
  <c r="W638" i="1" s="1"/>
  <c r="W639" i="1" s="1"/>
  <c r="W640" i="1" s="1"/>
  <c r="W641" i="1" s="1"/>
  <c r="W642" i="1" s="1"/>
  <c r="W643" i="1" s="1"/>
  <c r="W644" i="1" s="1"/>
  <c r="W645" i="1" s="1"/>
  <c r="W646" i="1" s="1"/>
  <c r="W647" i="1" s="1"/>
  <c r="W648" i="1" s="1"/>
  <c r="W649" i="1" s="1"/>
  <c r="W650" i="1" s="1"/>
  <c r="W651" i="1" s="1"/>
  <c r="W652" i="1" s="1"/>
  <c r="W653" i="1" s="1"/>
  <c r="W654" i="1" s="1"/>
  <c r="W655" i="1" s="1"/>
  <c r="W656" i="1" s="1"/>
  <c r="W657" i="1" s="1"/>
  <c r="W658" i="1" s="1"/>
  <c r="W659" i="1" s="1"/>
  <c r="W660" i="1" s="1"/>
  <c r="W661" i="1" s="1"/>
  <c r="W662" i="1" s="1"/>
  <c r="W663" i="1" s="1"/>
  <c r="W664" i="1" s="1"/>
  <c r="W665" i="1" s="1"/>
  <c r="W666" i="1" s="1"/>
  <c r="W667" i="1" s="1"/>
  <c r="W668" i="1" s="1"/>
  <c r="W669" i="1" s="1"/>
  <c r="W670" i="1" s="1"/>
  <c r="W671" i="1" s="1"/>
  <c r="W672" i="1" s="1"/>
  <c r="W673" i="1" s="1"/>
  <c r="W674" i="1" s="1"/>
  <c r="W675" i="1" s="1"/>
  <c r="W676" i="1" s="1"/>
  <c r="W677" i="1" s="1"/>
  <c r="W678" i="1" s="1"/>
  <c r="W679" i="1" s="1"/>
  <c r="W680" i="1" s="1"/>
  <c r="W681" i="1" s="1"/>
  <c r="W682" i="1" s="1"/>
  <c r="W683" i="1" s="1"/>
  <c r="W684" i="1" s="1"/>
  <c r="W685" i="1" s="1"/>
  <c r="W686" i="1" s="1"/>
  <c r="W687" i="1" s="1"/>
  <c r="W688" i="1" s="1"/>
  <c r="W689" i="1" s="1"/>
  <c r="W690" i="1" s="1"/>
  <c r="W691" i="1" s="1"/>
  <c r="W692" i="1" s="1"/>
  <c r="W693" i="1" s="1"/>
  <c r="W694" i="1" s="1"/>
  <c r="W695" i="1" s="1"/>
  <c r="W696" i="1" s="1"/>
  <c r="W697" i="1" s="1"/>
  <c r="W698" i="1" s="1"/>
  <c r="W699" i="1" s="1"/>
  <c r="W700" i="1" s="1"/>
  <c r="W701" i="1" s="1"/>
  <c r="W702" i="1" s="1"/>
  <c r="W703" i="1" s="1"/>
  <c r="W704" i="1" s="1"/>
  <c r="W705" i="1" s="1"/>
  <c r="W706" i="1" s="1"/>
  <c r="W707" i="1" s="1"/>
  <c r="W708" i="1" s="1"/>
  <c r="W709" i="1" s="1"/>
  <c r="W710" i="1" s="1"/>
  <c r="W711" i="1" s="1"/>
  <c r="W712" i="1" s="1"/>
  <c r="W713" i="1" s="1"/>
  <c r="W714" i="1" s="1"/>
  <c r="W715" i="1" s="1"/>
  <c r="W716" i="1" s="1"/>
  <c r="W717" i="1" s="1"/>
  <c r="W718" i="1" s="1"/>
  <c r="W719" i="1" s="1"/>
  <c r="W720" i="1" s="1"/>
  <c r="W721" i="1" s="1"/>
  <c r="W722" i="1" s="1"/>
  <c r="W723" i="1" s="1"/>
  <c r="W724" i="1" s="1"/>
  <c r="W725" i="1" s="1"/>
  <c r="W726" i="1" s="1"/>
  <c r="W727" i="1" s="1"/>
  <c r="W728" i="1" s="1"/>
  <c r="W729" i="1" s="1"/>
  <c r="W730" i="1" s="1"/>
  <c r="W731" i="1" s="1"/>
  <c r="W732" i="1" s="1"/>
  <c r="W733" i="1" s="1"/>
  <c r="W734" i="1" s="1"/>
  <c r="W735" i="1" s="1"/>
  <c r="W736" i="1" s="1"/>
  <c r="W737" i="1" s="1"/>
  <c r="W738" i="1" s="1"/>
  <c r="W739" i="1" s="1"/>
  <c r="W740" i="1" s="1"/>
  <c r="W741" i="1" s="1"/>
  <c r="W742" i="1" s="1"/>
  <c r="W743" i="1" s="1"/>
  <c r="W744" i="1" s="1"/>
  <c r="W745" i="1" s="1"/>
  <c r="W746" i="1" s="1"/>
  <c r="W747" i="1" s="1"/>
  <c r="W748" i="1" s="1"/>
  <c r="W749" i="1" s="1"/>
  <c r="W750" i="1" s="1"/>
  <c r="W751" i="1" s="1"/>
  <c r="W752" i="1" s="1"/>
  <c r="W753" i="1" s="1"/>
  <c r="W754" i="1" s="1"/>
  <c r="W755" i="1" s="1"/>
  <c r="W756" i="1" s="1"/>
  <c r="W757" i="1" s="1"/>
  <c r="W758" i="1" s="1"/>
  <c r="W759" i="1" s="1"/>
  <c r="W760" i="1" s="1"/>
  <c r="W761" i="1" s="1"/>
  <c r="W762" i="1" s="1"/>
  <c r="W763" i="1" s="1"/>
  <c r="W764" i="1" s="1"/>
  <c r="W765" i="1" s="1"/>
  <c r="W766" i="1" s="1"/>
  <c r="W767" i="1" s="1"/>
  <c r="W768" i="1" s="1"/>
  <c r="W769" i="1" s="1"/>
  <c r="W770" i="1" s="1"/>
  <c r="W771" i="1" s="1"/>
  <c r="W772" i="1" s="1"/>
  <c r="W773" i="1" s="1"/>
  <c r="W774" i="1" s="1"/>
  <c r="W775" i="1" s="1"/>
  <c r="W776" i="1" s="1"/>
  <c r="W777" i="1" s="1"/>
  <c r="W778" i="1" s="1"/>
  <c r="W779" i="1" s="1"/>
  <c r="W780" i="1" s="1"/>
  <c r="W781" i="1" s="1"/>
  <c r="W782" i="1" s="1"/>
  <c r="W783" i="1" s="1"/>
  <c r="W784" i="1" s="1"/>
  <c r="W785" i="1" s="1"/>
  <c r="W786" i="1" s="1"/>
  <c r="W787" i="1" s="1"/>
  <c r="W788" i="1" s="1"/>
  <c r="W789" i="1" s="1"/>
  <c r="W790" i="1" s="1"/>
  <c r="W791" i="1" s="1"/>
  <c r="W792" i="1" s="1"/>
  <c r="W793" i="1" s="1"/>
  <c r="W794" i="1" s="1"/>
  <c r="W795" i="1" s="1"/>
  <c r="W796" i="1" s="1"/>
  <c r="W797" i="1" s="1"/>
  <c r="W798" i="1" s="1"/>
  <c r="W799" i="1" s="1"/>
  <c r="W800" i="1" s="1"/>
  <c r="W801" i="1" s="1"/>
  <c r="W802" i="1" s="1"/>
  <c r="W803" i="1" s="1"/>
  <c r="W804" i="1" s="1"/>
  <c r="W805" i="1" s="1"/>
  <c r="W806" i="1" s="1"/>
  <c r="W807" i="1" s="1"/>
  <c r="W808" i="1" s="1"/>
  <c r="W809" i="1" s="1"/>
  <c r="W810" i="1" s="1"/>
  <c r="W811" i="1" s="1"/>
  <c r="W812" i="1" s="1"/>
  <c r="W813" i="1" s="1"/>
  <c r="W814" i="1" s="1"/>
  <c r="W815" i="1" s="1"/>
  <c r="W816" i="1" s="1"/>
  <c r="W817" i="1" s="1"/>
  <c r="W818" i="1" s="1"/>
  <c r="W819" i="1" s="1"/>
  <c r="W820" i="1" s="1"/>
  <c r="W821" i="1" s="1"/>
  <c r="W822" i="1" s="1"/>
  <c r="W823" i="1" s="1"/>
  <c r="W824" i="1" s="1"/>
  <c r="W825" i="1" s="1"/>
  <c r="W826" i="1" s="1"/>
  <c r="W827" i="1" s="1"/>
  <c r="W828" i="1" s="1"/>
  <c r="W829" i="1" s="1"/>
  <c r="W830" i="1" s="1"/>
  <c r="W831" i="1" s="1"/>
  <c r="W832" i="1" s="1"/>
  <c r="W833" i="1" s="1"/>
  <c r="W834" i="1" s="1"/>
  <c r="W835" i="1" s="1"/>
  <c r="W836" i="1" s="1"/>
  <c r="W837" i="1" s="1"/>
  <c r="W838" i="1" s="1"/>
  <c r="W839" i="1" s="1"/>
  <c r="W840" i="1" s="1"/>
  <c r="W841" i="1" s="1"/>
  <c r="W842" i="1" s="1"/>
  <c r="W843" i="1" s="1"/>
  <c r="W844" i="1" s="1"/>
  <c r="W845" i="1" s="1"/>
  <c r="W846" i="1" s="1"/>
  <c r="W847" i="1" s="1"/>
  <c r="W848" i="1" s="1"/>
  <c r="W849" i="1" s="1"/>
  <c r="W850" i="1" s="1"/>
  <c r="W851" i="1" s="1"/>
  <c r="W852" i="1" s="1"/>
  <c r="W853" i="1" s="1"/>
  <c r="W854" i="1" s="1"/>
  <c r="W855" i="1" s="1"/>
  <c r="W856" i="1" s="1"/>
  <c r="W857" i="1" s="1"/>
  <c r="W858" i="1" s="1"/>
  <c r="W859" i="1" s="1"/>
  <c r="W860" i="1" s="1"/>
  <c r="W861" i="1" s="1"/>
  <c r="W862" i="1" s="1"/>
  <c r="W863" i="1" s="1"/>
  <c r="W864" i="1" s="1"/>
  <c r="W865" i="1" s="1"/>
  <c r="W866" i="1" s="1"/>
  <c r="W867" i="1" s="1"/>
  <c r="W868" i="1" s="1"/>
  <c r="W869" i="1" s="1"/>
  <c r="W870" i="1" s="1"/>
  <c r="W871" i="1" s="1"/>
  <c r="W872" i="1" s="1"/>
  <c r="W873" i="1" s="1"/>
  <c r="W874" i="1" s="1"/>
  <c r="W875" i="1" s="1"/>
  <c r="W876" i="1" s="1"/>
  <c r="W877" i="1" s="1"/>
  <c r="W878" i="1" s="1"/>
  <c r="W879" i="1" s="1"/>
  <c r="W880" i="1" s="1"/>
  <c r="W881" i="1" s="1"/>
  <c r="W882" i="1" s="1"/>
  <c r="W883" i="1" s="1"/>
  <c r="W884" i="1" s="1"/>
  <c r="W885" i="1" s="1"/>
  <c r="W886" i="1" s="1"/>
  <c r="W887" i="1" s="1"/>
  <c r="W888" i="1" s="1"/>
  <c r="W889" i="1" s="1"/>
  <c r="W890" i="1" s="1"/>
  <c r="W891" i="1" s="1"/>
  <c r="W892" i="1" s="1"/>
  <c r="W893" i="1" s="1"/>
  <c r="W894" i="1" s="1"/>
  <c r="W895" i="1" s="1"/>
  <c r="W896" i="1" s="1"/>
  <c r="W897" i="1" s="1"/>
  <c r="W898" i="1" s="1"/>
  <c r="W899" i="1" s="1"/>
  <c r="W900" i="1" s="1"/>
  <c r="W901" i="1" s="1"/>
  <c r="W902" i="1" s="1"/>
  <c r="W903" i="1" s="1"/>
  <c r="W904" i="1" s="1"/>
  <c r="W905" i="1" s="1"/>
  <c r="W906" i="1" s="1"/>
  <c r="W907" i="1" s="1"/>
  <c r="W908" i="1" s="1"/>
  <c r="W909" i="1" s="1"/>
  <c r="W910" i="1" s="1"/>
  <c r="W911" i="1" s="1"/>
  <c r="W912" i="1" s="1"/>
  <c r="W913" i="1" s="1"/>
  <c r="W914" i="1" s="1"/>
  <c r="W915" i="1" s="1"/>
  <c r="W916" i="1" s="1"/>
  <c r="W917" i="1" s="1"/>
  <c r="W918" i="1" s="1"/>
  <c r="W919" i="1" s="1"/>
  <c r="W920" i="1" s="1"/>
  <c r="W921" i="1" s="1"/>
  <c r="W922" i="1" s="1"/>
  <c r="W923" i="1" s="1"/>
  <c r="W924" i="1" s="1"/>
  <c r="W925" i="1" s="1"/>
  <c r="W926" i="1" s="1"/>
  <c r="W927" i="1" s="1"/>
  <c r="W928" i="1" s="1"/>
  <c r="W929" i="1" s="1"/>
  <c r="W930" i="1" s="1"/>
  <c r="W931" i="1" s="1"/>
  <c r="W932" i="1" s="1"/>
  <c r="W933" i="1" s="1"/>
  <c r="W934" i="1" s="1"/>
  <c r="W935" i="1" s="1"/>
  <c r="W936" i="1" s="1"/>
  <c r="W937" i="1" s="1"/>
  <c r="W938" i="1" s="1"/>
  <c r="W939" i="1" s="1"/>
  <c r="W940" i="1" s="1"/>
  <c r="W941" i="1" s="1"/>
  <c r="W942" i="1" s="1"/>
  <c r="W943" i="1" s="1"/>
  <c r="W944" i="1" s="1"/>
  <c r="W945" i="1" s="1"/>
  <c r="W946" i="1" s="1"/>
  <c r="W947" i="1" s="1"/>
  <c r="W948" i="1" s="1"/>
  <c r="W949" i="1" s="1"/>
  <c r="W950" i="1" s="1"/>
  <c r="W951" i="1" s="1"/>
  <c r="W952" i="1" s="1"/>
  <c r="W953" i="1" s="1"/>
  <c r="W954" i="1" s="1"/>
  <c r="W955" i="1" s="1"/>
  <c r="W956" i="1" s="1"/>
  <c r="W957" i="1" s="1"/>
  <c r="W958" i="1" s="1"/>
  <c r="W959" i="1" s="1"/>
  <c r="W960" i="1" s="1"/>
  <c r="W961" i="1" s="1"/>
  <c r="W962" i="1" s="1"/>
  <c r="W963" i="1" s="1"/>
  <c r="W964" i="1" s="1"/>
  <c r="W965" i="1" s="1"/>
  <c r="W966" i="1" s="1"/>
  <c r="W967" i="1" s="1"/>
  <c r="W968" i="1" s="1"/>
  <c r="W969" i="1" s="1"/>
  <c r="W970" i="1" s="1"/>
  <c r="W971" i="1" s="1"/>
  <c r="W972" i="1" s="1"/>
  <c r="W973" i="1" s="1"/>
  <c r="W974" i="1" s="1"/>
  <c r="W975" i="1" s="1"/>
  <c r="W976" i="1" s="1"/>
  <c r="W977" i="1" s="1"/>
  <c r="W978" i="1" s="1"/>
  <c r="W979" i="1" s="1"/>
  <c r="W980" i="1" s="1"/>
  <c r="W981" i="1" s="1"/>
  <c r="W982" i="1" s="1"/>
  <c r="W983" i="1" s="1"/>
  <c r="W984" i="1" s="1"/>
  <c r="W985" i="1" s="1"/>
  <c r="W986" i="1" s="1"/>
  <c r="W987" i="1" s="1"/>
  <c r="W988" i="1" s="1"/>
  <c r="W989" i="1" s="1"/>
  <c r="W990" i="1" s="1"/>
  <c r="W991" i="1" s="1"/>
  <c r="W992" i="1" s="1"/>
  <c r="W993" i="1" s="1"/>
  <c r="W994" i="1" s="1"/>
  <c r="W995" i="1" s="1"/>
  <c r="W996" i="1" s="1"/>
  <c r="W997" i="1" s="1"/>
  <c r="W998" i="1" s="1"/>
  <c r="W999" i="1" s="1"/>
  <c r="W1000" i="1" s="1"/>
  <c r="W1001" i="1" s="1"/>
  <c r="W1002" i="1" s="1"/>
  <c r="W1003" i="1" s="1"/>
  <c r="W1004" i="1" s="1"/>
  <c r="W1005" i="1" s="1"/>
  <c r="W1006" i="1" s="1"/>
  <c r="W1007" i="1" s="1"/>
  <c r="W1008" i="1" s="1"/>
  <c r="W1009" i="1" s="1"/>
  <c r="W1010" i="1" s="1"/>
  <c r="W1011" i="1" s="1"/>
  <c r="W1012" i="1" s="1"/>
  <c r="W1013" i="1" s="1"/>
  <c r="W1014" i="1" s="1"/>
  <c r="W1015" i="1" s="1"/>
  <c r="W1016" i="1" s="1"/>
  <c r="W1017" i="1" s="1"/>
  <c r="W1018" i="1" s="1"/>
  <c r="W1019" i="1" s="1"/>
  <c r="W1020" i="1" s="1"/>
  <c r="W1021" i="1" s="1"/>
  <c r="W1022" i="1" s="1"/>
  <c r="W1023" i="1" s="1"/>
  <c r="W1024" i="1" s="1"/>
  <c r="W1025" i="1" s="1"/>
  <c r="W1026" i="1" s="1"/>
  <c r="W1027" i="1" s="1"/>
  <c r="W1028" i="1" s="1"/>
  <c r="W1029" i="1" s="1"/>
  <c r="W1030" i="1" s="1"/>
  <c r="W1031" i="1" s="1"/>
  <c r="W1032" i="1" s="1"/>
  <c r="W1033" i="1" s="1"/>
  <c r="W1034" i="1" s="1"/>
  <c r="W1035" i="1" s="1"/>
  <c r="W1036" i="1" s="1"/>
  <c r="W1037" i="1" s="1"/>
  <c r="W1038" i="1" s="1"/>
  <c r="W1039" i="1" s="1"/>
  <c r="W1040" i="1" s="1"/>
  <c r="W1041" i="1" s="1"/>
  <c r="W1042" i="1" s="1"/>
  <c r="W1043" i="1" s="1"/>
  <c r="W1044" i="1" s="1"/>
  <c r="W1045" i="1" s="1"/>
  <c r="W1046" i="1" s="1"/>
  <c r="W1047" i="1" s="1"/>
  <c r="W1048" i="1" s="1"/>
  <c r="W1049" i="1" s="1"/>
  <c r="W1050" i="1" s="1"/>
  <c r="W1051" i="1" s="1"/>
  <c r="W1052" i="1" s="1"/>
  <c r="W1053" i="1" s="1"/>
  <c r="W1054" i="1" s="1"/>
  <c r="W1055" i="1" s="1"/>
  <c r="W1056" i="1" s="1"/>
  <c r="W1057" i="1" s="1"/>
  <c r="W1058" i="1" s="1"/>
  <c r="W1059" i="1" s="1"/>
  <c r="W1060" i="1" s="1"/>
  <c r="W1061" i="1" s="1"/>
  <c r="W1062" i="1" s="1"/>
  <c r="W1063" i="1" s="1"/>
  <c r="W1064" i="1" s="1"/>
  <c r="W1065" i="1" s="1"/>
  <c r="W1066" i="1" s="1"/>
  <c r="W1067" i="1" s="1"/>
  <c r="W1068" i="1" s="1"/>
  <c r="W1069" i="1" s="1"/>
  <c r="W1070" i="1" s="1"/>
  <c r="W1071" i="1" s="1"/>
  <c r="W1072" i="1" s="1"/>
  <c r="W1073" i="1" s="1"/>
  <c r="W1074" i="1" s="1"/>
  <c r="W1075" i="1" s="1"/>
  <c r="W1076" i="1" s="1"/>
  <c r="W1077" i="1" s="1"/>
  <c r="W1078" i="1" s="1"/>
  <c r="W1079" i="1" s="1"/>
  <c r="W1080" i="1" s="1"/>
  <c r="W1081" i="1" s="1"/>
  <c r="W1082" i="1" s="1"/>
  <c r="W1083" i="1" s="1"/>
  <c r="W1084" i="1" s="1"/>
  <c r="W1085" i="1" s="1"/>
  <c r="W1086" i="1" s="1"/>
  <c r="W1087" i="1" s="1"/>
  <c r="W1088" i="1" s="1"/>
  <c r="W1089" i="1" s="1"/>
  <c r="W1090" i="1" s="1"/>
  <c r="W1091" i="1" s="1"/>
  <c r="W1092" i="1" s="1"/>
  <c r="W1093" i="1" s="1"/>
  <c r="W1094" i="1" s="1"/>
  <c r="W1095" i="1" s="1"/>
  <c r="W1096" i="1" s="1"/>
  <c r="W1097" i="1" s="1"/>
  <c r="W1098" i="1" s="1"/>
  <c r="W1099" i="1" s="1"/>
  <c r="W1100" i="1" s="1"/>
  <c r="W1101" i="1" s="1"/>
  <c r="W1102" i="1" s="1"/>
  <c r="W1103" i="1" s="1"/>
  <c r="W1104" i="1" s="1"/>
  <c r="W1105" i="1" s="1"/>
  <c r="W1106" i="1" s="1"/>
  <c r="W1107" i="1" s="1"/>
  <c r="W1108" i="1" s="1"/>
  <c r="W1109" i="1" s="1"/>
  <c r="W1110" i="1" s="1"/>
  <c r="W1111" i="1" s="1"/>
  <c r="W1112" i="1" s="1"/>
  <c r="W1113" i="1" s="1"/>
  <c r="W1114" i="1" s="1"/>
  <c r="W1115" i="1" s="1"/>
  <c r="W1116" i="1" s="1"/>
  <c r="W1117" i="1" s="1"/>
  <c r="W1118" i="1" s="1"/>
  <c r="W1119" i="1" s="1"/>
  <c r="W1120" i="1" s="1"/>
  <c r="W1121" i="1" s="1"/>
  <c r="W1122" i="1" s="1"/>
  <c r="W1123" i="1" s="1"/>
  <c r="W1124" i="1" s="1"/>
  <c r="W1125" i="1" s="1"/>
  <c r="W1126" i="1" s="1"/>
  <c r="W1127" i="1" s="1"/>
  <c r="W1128" i="1" s="1"/>
  <c r="W1129" i="1" s="1"/>
  <c r="W1130" i="1" s="1"/>
  <c r="W1131" i="1" s="1"/>
  <c r="W1132" i="1" s="1"/>
  <c r="W1133" i="1" s="1"/>
  <c r="W1134" i="1" s="1"/>
  <c r="W1135" i="1" s="1"/>
  <c r="W1136" i="1" s="1"/>
  <c r="W1137" i="1" s="1"/>
  <c r="W1138" i="1" s="1"/>
  <c r="W1139" i="1" s="1"/>
  <c r="W1140" i="1" s="1"/>
  <c r="W1141" i="1" s="1"/>
  <c r="W1142" i="1" s="1"/>
  <c r="W1143" i="1" s="1"/>
  <c r="W1144" i="1" s="1"/>
  <c r="W1145" i="1" s="1"/>
  <c r="W1146" i="1" s="1"/>
  <c r="W1147" i="1" s="1"/>
  <c r="W1148" i="1" s="1"/>
  <c r="W1149" i="1" s="1"/>
  <c r="W1150" i="1" s="1"/>
  <c r="W1151" i="1" s="1"/>
  <c r="W1152" i="1" s="1"/>
  <c r="W1153" i="1" s="1"/>
  <c r="W1154" i="1" s="1"/>
  <c r="W1155" i="1" s="1"/>
  <c r="W1156" i="1" s="1"/>
  <c r="W1157" i="1" s="1"/>
  <c r="W1158" i="1" s="1"/>
  <c r="W1159" i="1" s="1"/>
  <c r="W1160" i="1" s="1"/>
  <c r="W1161" i="1" s="1"/>
  <c r="W1162" i="1" s="1"/>
  <c r="W1163" i="1" s="1"/>
  <c r="W1164" i="1" s="1"/>
  <c r="W1165" i="1" s="1"/>
  <c r="W1166" i="1" s="1"/>
  <c r="W1167" i="1" s="1"/>
  <c r="W1168" i="1" s="1"/>
  <c r="W1169" i="1" s="1"/>
  <c r="W1170" i="1" s="1"/>
  <c r="W1171" i="1" s="1"/>
  <c r="W1172" i="1" s="1"/>
  <c r="W1173" i="1" s="1"/>
  <c r="W1174" i="1" s="1"/>
  <c r="W1175" i="1" s="1"/>
  <c r="W1176" i="1" s="1"/>
  <c r="W1177" i="1" s="1"/>
  <c r="W1178" i="1" s="1"/>
  <c r="W1179" i="1" s="1"/>
  <c r="W1180" i="1" s="1"/>
  <c r="W1181" i="1" s="1"/>
  <c r="W1182" i="1" s="1"/>
  <c r="W1183" i="1" s="1"/>
  <c r="W1184" i="1" s="1"/>
  <c r="W1185" i="1" s="1"/>
  <c r="W1186" i="1" s="1"/>
  <c r="W1187" i="1" s="1"/>
  <c r="W1188" i="1" s="1"/>
  <c r="W1189" i="1" s="1"/>
  <c r="W1190" i="1" s="1"/>
  <c r="W1191" i="1" s="1"/>
  <c r="W1192" i="1" s="1"/>
  <c r="W1193" i="1" s="1"/>
  <c r="W1194" i="1" s="1"/>
  <c r="W1195" i="1" s="1"/>
  <c r="W1196" i="1" s="1"/>
  <c r="W1197" i="1" s="1"/>
  <c r="W1198" i="1" s="1"/>
  <c r="W1199" i="1" s="1"/>
  <c r="W1200" i="1" s="1"/>
  <c r="W1201" i="1" s="1"/>
  <c r="W1202" i="1" s="1"/>
  <c r="W1203" i="1" s="1"/>
  <c r="W1204" i="1" s="1"/>
  <c r="W1205" i="1" s="1"/>
  <c r="W1206" i="1" s="1"/>
  <c r="W1207" i="1" s="1"/>
  <c r="W1208" i="1" s="1"/>
  <c r="W1209" i="1" s="1"/>
  <c r="W1210" i="1" s="1"/>
  <c r="W1211" i="1" s="1"/>
  <c r="W1212" i="1" s="1"/>
  <c r="W1213" i="1" s="1"/>
  <c r="W1214" i="1" s="1"/>
  <c r="W1215" i="1" s="1"/>
  <c r="W1216" i="1" s="1"/>
  <c r="W1217" i="1" s="1"/>
  <c r="W1218" i="1" s="1"/>
  <c r="W1219" i="1" s="1"/>
  <c r="W1220" i="1" s="1"/>
  <c r="W1221" i="1" s="1"/>
  <c r="W1222" i="1" s="1"/>
  <c r="W1223" i="1" s="1"/>
  <c r="W1224" i="1" s="1"/>
  <c r="W1225" i="1" s="1"/>
  <c r="W1226" i="1" s="1"/>
  <c r="W1227" i="1" s="1"/>
  <c r="W1228" i="1" s="1"/>
  <c r="W1229" i="1" s="1"/>
  <c r="W1230" i="1" s="1"/>
  <c r="W1231" i="1" s="1"/>
  <c r="W1232" i="1" s="1"/>
  <c r="W1233" i="1" s="1"/>
  <c r="W1234" i="1" s="1"/>
  <c r="W1235" i="1" s="1"/>
  <c r="W1236" i="1" s="1"/>
  <c r="W1237" i="1" s="1"/>
  <c r="W1238" i="1" s="1"/>
  <c r="W1239" i="1" s="1"/>
  <c r="W1240" i="1" s="1"/>
  <c r="W1241" i="1" s="1"/>
  <c r="W1242" i="1" s="1"/>
  <c r="W1243" i="1" s="1"/>
  <c r="W1244" i="1" s="1"/>
  <c r="W1245" i="1" s="1"/>
  <c r="W1246" i="1" s="1"/>
  <c r="W1247" i="1" s="1"/>
  <c r="W1248" i="1" s="1"/>
  <c r="W1249" i="1" s="1"/>
  <c r="W1250" i="1" s="1"/>
  <c r="W1251" i="1" s="1"/>
  <c r="W1252" i="1" s="1"/>
  <c r="W1253" i="1" s="1"/>
  <c r="W1254" i="1" s="1"/>
  <c r="W1255" i="1" s="1"/>
  <c r="W1256" i="1" s="1"/>
  <c r="W1257" i="1" s="1"/>
  <c r="W1258" i="1" s="1"/>
  <c r="W1259" i="1" s="1"/>
  <c r="W1260" i="1" s="1"/>
  <c r="W1261" i="1" s="1"/>
  <c r="W1262" i="1" s="1"/>
  <c r="W1263" i="1" s="1"/>
  <c r="W1264" i="1" s="1"/>
  <c r="W1265" i="1" s="1"/>
  <c r="W1266" i="1" s="1"/>
  <c r="W1267" i="1" s="1"/>
  <c r="W1268" i="1" s="1"/>
  <c r="W1269" i="1" s="1"/>
  <c r="W1270" i="1" s="1"/>
  <c r="W1271" i="1" s="1"/>
  <c r="W1272" i="1" s="1"/>
  <c r="W1273" i="1" s="1"/>
  <c r="W1274" i="1" s="1"/>
  <c r="W1275" i="1" s="1"/>
  <c r="W1276" i="1" s="1"/>
  <c r="W1277" i="1" s="1"/>
  <c r="W1278" i="1" s="1"/>
  <c r="W1279" i="1" s="1"/>
  <c r="W1280" i="1" s="1"/>
  <c r="W1281" i="1" s="1"/>
  <c r="W1282" i="1" s="1"/>
  <c r="W1283" i="1" s="1"/>
  <c r="W1284" i="1" s="1"/>
  <c r="W1285" i="1" s="1"/>
  <c r="W1286" i="1" s="1"/>
  <c r="W1287" i="1" s="1"/>
  <c r="W1288" i="1" s="1"/>
  <c r="W1289" i="1" s="1"/>
  <c r="W1290" i="1" s="1"/>
  <c r="W1291" i="1" s="1"/>
  <c r="W1292" i="1" s="1"/>
  <c r="W1293" i="1" s="1"/>
  <c r="W1294" i="1" s="1"/>
  <c r="W1295" i="1" s="1"/>
  <c r="W1296" i="1" s="1"/>
  <c r="W1297" i="1" s="1"/>
  <c r="W1298" i="1" s="1"/>
  <c r="W1299" i="1" s="1"/>
  <c r="W1300" i="1" s="1"/>
  <c r="W1301" i="1" s="1"/>
  <c r="W1302" i="1" s="1"/>
  <c r="W1303" i="1" s="1"/>
  <c r="W1304" i="1" s="1"/>
  <c r="W1305" i="1" s="1"/>
  <c r="W1306" i="1" s="1"/>
  <c r="W1307" i="1" s="1"/>
  <c r="W1308" i="1" s="1"/>
  <c r="W1309" i="1" s="1"/>
  <c r="W1310" i="1" s="1"/>
  <c r="W1311" i="1" s="1"/>
  <c r="W1312" i="1" s="1"/>
  <c r="W1313" i="1" s="1"/>
  <c r="W1314" i="1" s="1"/>
  <c r="W1315" i="1" s="1"/>
  <c r="W1316" i="1" s="1"/>
  <c r="W1317" i="1" s="1"/>
  <c r="W1318" i="1" s="1"/>
  <c r="W1319" i="1" s="1"/>
  <c r="W1320" i="1" s="1"/>
  <c r="W1321" i="1" s="1"/>
  <c r="W1322" i="1" s="1"/>
  <c r="W1323" i="1" s="1"/>
  <c r="W1324" i="1" s="1"/>
  <c r="W1325" i="1" s="1"/>
  <c r="W1326" i="1" s="1"/>
  <c r="W1327" i="1" s="1"/>
  <c r="W1328" i="1" s="1"/>
  <c r="W1329" i="1" s="1"/>
  <c r="W1330" i="1" s="1"/>
  <c r="W1331" i="1" s="1"/>
  <c r="W1332" i="1" s="1"/>
  <c r="W1333" i="1" s="1"/>
  <c r="W1334" i="1" s="1"/>
  <c r="W1335" i="1" s="1"/>
  <c r="W1336" i="1" s="1"/>
  <c r="W1337" i="1" s="1"/>
  <c r="W1338" i="1" s="1"/>
  <c r="W1339" i="1" s="1"/>
  <c r="W1340" i="1" s="1"/>
  <c r="W1341" i="1" s="1"/>
  <c r="W1342" i="1" s="1"/>
  <c r="W1343" i="1" s="1"/>
  <c r="W1344" i="1" s="1"/>
  <c r="W1345" i="1" s="1"/>
  <c r="W1346" i="1" s="1"/>
  <c r="W1347" i="1" s="1"/>
  <c r="W1348" i="1" s="1"/>
  <c r="W1349" i="1" s="1"/>
  <c r="W1350" i="1" s="1"/>
  <c r="W1351" i="1" s="1"/>
  <c r="W1352" i="1" s="1"/>
  <c r="W1353" i="1" s="1"/>
  <c r="W1354" i="1" s="1"/>
  <c r="W1355" i="1" s="1"/>
  <c r="W1356" i="1" s="1"/>
  <c r="W1357" i="1" s="1"/>
  <c r="W1358" i="1" s="1"/>
  <c r="W1359" i="1" s="1"/>
  <c r="W1360" i="1" s="1"/>
  <c r="W1361" i="1" s="1"/>
  <c r="W1362" i="1" s="1"/>
  <c r="W1363" i="1" s="1"/>
  <c r="W1364" i="1" s="1"/>
  <c r="W1365" i="1" s="1"/>
  <c r="W1366" i="1" s="1"/>
  <c r="W1367" i="1" s="1"/>
  <c r="W1368" i="1" s="1"/>
  <c r="W1369" i="1" s="1"/>
  <c r="W1370" i="1" s="1"/>
  <c r="W1371" i="1" s="1"/>
  <c r="W1372" i="1" s="1"/>
  <c r="W1373" i="1" s="1"/>
  <c r="W1374" i="1" s="1"/>
  <c r="W1375" i="1" s="1"/>
  <c r="W1376" i="1" s="1"/>
  <c r="W1377" i="1" s="1"/>
  <c r="W1378" i="1" s="1"/>
  <c r="W1379" i="1" s="1"/>
  <c r="W1380" i="1" s="1"/>
  <c r="W1381" i="1" s="1"/>
  <c r="W1382" i="1" s="1"/>
  <c r="W1383" i="1" s="1"/>
  <c r="W1384" i="1" s="1"/>
  <c r="W1385" i="1" s="1"/>
  <c r="W1386" i="1" s="1"/>
  <c r="W1387" i="1" s="1"/>
  <c r="W1388" i="1" s="1"/>
  <c r="W1389" i="1" s="1"/>
  <c r="W1390" i="1" s="1"/>
  <c r="W1391" i="1" s="1"/>
  <c r="W1392" i="1" s="1"/>
  <c r="W1393" i="1" s="1"/>
  <c r="W1394" i="1" s="1"/>
  <c r="W1395" i="1" s="1"/>
  <c r="W1396" i="1" s="1"/>
  <c r="W1397" i="1" s="1"/>
  <c r="W1398" i="1" s="1"/>
  <c r="W1399" i="1" s="1"/>
  <c r="W1400" i="1" s="1"/>
  <c r="W1401" i="1" s="1"/>
  <c r="W1402" i="1" s="1"/>
  <c r="W1403" i="1" s="1"/>
  <c r="W1404" i="1" s="1"/>
  <c r="W1405" i="1" s="1"/>
  <c r="W1406" i="1" s="1"/>
  <c r="W1407" i="1" s="1"/>
  <c r="W1408" i="1" s="1"/>
  <c r="W1409" i="1" s="1"/>
  <c r="W1410" i="1" s="1"/>
  <c r="W1411" i="1" s="1"/>
  <c r="W1412" i="1" s="1"/>
  <c r="W1413" i="1" s="1"/>
  <c r="W1414" i="1" s="1"/>
  <c r="W1415" i="1" s="1"/>
  <c r="W1416" i="1" s="1"/>
  <c r="W1417" i="1" s="1"/>
  <c r="W1418" i="1" s="1"/>
  <c r="W1419" i="1" s="1"/>
  <c r="W1420" i="1" s="1"/>
  <c r="W1421" i="1" s="1"/>
  <c r="W1422" i="1" s="1"/>
  <c r="W1423" i="1" s="1"/>
  <c r="W1424" i="1" s="1"/>
  <c r="W1425" i="1" s="1"/>
  <c r="W1426" i="1" s="1"/>
  <c r="W1427" i="1" s="1"/>
  <c r="W1428" i="1" s="1"/>
  <c r="W1429" i="1" s="1"/>
  <c r="W1430" i="1" s="1"/>
  <c r="W1431" i="1" s="1"/>
  <c r="W1432" i="1" s="1"/>
  <c r="W1433" i="1" s="1"/>
  <c r="W1434" i="1" s="1"/>
  <c r="W1435" i="1" s="1"/>
  <c r="W1436" i="1" s="1"/>
  <c r="W1437" i="1" s="1"/>
  <c r="W1438" i="1" s="1"/>
  <c r="W1439" i="1" s="1"/>
  <c r="W1440" i="1" s="1"/>
  <c r="W1441" i="1" s="1"/>
  <c r="W1442" i="1" s="1"/>
  <c r="W1443" i="1" s="1"/>
  <c r="W1444" i="1" s="1"/>
  <c r="W1445" i="1" s="1"/>
  <c r="W1446" i="1" s="1"/>
  <c r="W1447" i="1" s="1"/>
  <c r="W1448" i="1" s="1"/>
  <c r="W1449" i="1" s="1"/>
  <c r="W1450" i="1" s="1"/>
  <c r="W1451" i="1" s="1"/>
  <c r="W1452" i="1" s="1"/>
  <c r="W1453" i="1" s="1"/>
  <c r="W1454" i="1" s="1"/>
  <c r="W1455" i="1" s="1"/>
  <c r="W1456" i="1" s="1"/>
  <c r="W1457" i="1" s="1"/>
  <c r="W1458" i="1" s="1"/>
  <c r="W1459" i="1" s="1"/>
  <c r="W1460" i="1" s="1"/>
  <c r="W1461" i="1" s="1"/>
  <c r="W1462" i="1" s="1"/>
  <c r="W1463" i="1" s="1"/>
  <c r="W1464" i="1" s="1"/>
  <c r="W1465" i="1" s="1"/>
  <c r="W1466" i="1" s="1"/>
  <c r="W1467" i="1" s="1"/>
  <c r="W1468" i="1" s="1"/>
  <c r="W1469" i="1" s="1"/>
  <c r="W1470" i="1" s="1"/>
  <c r="W1471" i="1" s="1"/>
  <c r="W1472" i="1" s="1"/>
  <c r="W1473" i="1" s="1"/>
  <c r="W1474" i="1" s="1"/>
  <c r="W1475" i="1" s="1"/>
  <c r="W1476" i="1" s="1"/>
  <c r="W1477" i="1" s="1"/>
  <c r="W1478" i="1" s="1"/>
  <c r="W1479" i="1" s="1"/>
  <c r="W1480" i="1" s="1"/>
  <c r="W1481" i="1" s="1"/>
  <c r="W1482" i="1" s="1"/>
  <c r="W1483" i="1" s="1"/>
  <c r="W1484" i="1" s="1"/>
  <c r="W1485" i="1" s="1"/>
  <c r="W1486" i="1" s="1"/>
  <c r="W1487" i="1" s="1"/>
  <c r="W1488" i="1" s="1"/>
  <c r="W1489" i="1" s="1"/>
  <c r="W1490" i="1" s="1"/>
  <c r="W1491" i="1" s="1"/>
  <c r="W1492" i="1" s="1"/>
  <c r="W1493" i="1" s="1"/>
  <c r="W1494" i="1" s="1"/>
  <c r="W1495" i="1" s="1"/>
  <c r="W1496" i="1" s="1"/>
  <c r="W1497" i="1" s="1"/>
  <c r="W1498" i="1" s="1"/>
  <c r="W1499" i="1" s="1"/>
  <c r="W1500" i="1" s="1"/>
  <c r="W1501" i="1" s="1"/>
  <c r="W1502" i="1" s="1"/>
  <c r="W1503" i="1" s="1"/>
  <c r="W1504" i="1" s="1"/>
  <c r="W1505" i="1" s="1"/>
  <c r="W1506" i="1" s="1"/>
  <c r="W1507" i="1" s="1"/>
  <c r="W1508" i="1" s="1"/>
  <c r="W1509" i="1" s="1"/>
  <c r="W1510" i="1" s="1"/>
  <c r="W1511" i="1" s="1"/>
  <c r="W1512" i="1" s="1"/>
  <c r="W1513" i="1" s="1"/>
  <c r="W1514" i="1" s="1"/>
  <c r="W1515" i="1" s="1"/>
  <c r="W1516" i="1" s="1"/>
  <c r="W1517" i="1" s="1"/>
  <c r="W1518" i="1" s="1"/>
  <c r="W1519" i="1" s="1"/>
  <c r="W1520" i="1" s="1"/>
  <c r="W1521" i="1" s="1"/>
  <c r="W1522" i="1" s="1"/>
  <c r="W1523" i="1" s="1"/>
  <c r="W1524" i="1" s="1"/>
  <c r="W1525" i="1" s="1"/>
  <c r="W1526" i="1" s="1"/>
  <c r="W1527" i="1" s="1"/>
  <c r="W1528" i="1" s="1"/>
  <c r="W1529" i="1" s="1"/>
  <c r="W1530" i="1" s="1"/>
  <c r="W1531" i="1" s="1"/>
  <c r="W1532" i="1" s="1"/>
  <c r="W1533" i="1" s="1"/>
  <c r="W1534" i="1" s="1"/>
  <c r="W1535" i="1" s="1"/>
  <c r="W1536" i="1" s="1"/>
  <c r="W1537" i="1" s="1"/>
  <c r="W1538" i="1" s="1"/>
  <c r="W1539" i="1" s="1"/>
  <c r="W1540" i="1" s="1"/>
  <c r="W1541" i="1" s="1"/>
  <c r="W1542" i="1" s="1"/>
  <c r="W1543" i="1" s="1"/>
  <c r="W1544" i="1" s="1"/>
  <c r="W1545" i="1" s="1"/>
  <c r="W1546" i="1" s="1"/>
  <c r="W1547" i="1" s="1"/>
  <c r="W1548" i="1" s="1"/>
  <c r="W1549" i="1" s="1"/>
  <c r="W1550" i="1" s="1"/>
  <c r="W1551" i="1" s="1"/>
  <c r="W1552" i="1" s="1"/>
  <c r="W1553" i="1" s="1"/>
  <c r="W1554" i="1" s="1"/>
  <c r="W1555" i="1" s="1"/>
  <c r="W1556" i="1" s="1"/>
  <c r="W1557" i="1" s="1"/>
  <c r="W1558" i="1" s="1"/>
  <c r="W1559" i="1" s="1"/>
  <c r="W1560" i="1" s="1"/>
  <c r="W1561" i="1" s="1"/>
  <c r="W1562" i="1" s="1"/>
  <c r="W1563" i="1" s="1"/>
  <c r="W1564" i="1" s="1"/>
  <c r="W1565" i="1" s="1"/>
  <c r="W1566" i="1" s="1"/>
  <c r="W1567" i="1" s="1"/>
  <c r="W1568" i="1" s="1"/>
  <c r="W1569" i="1" s="1"/>
  <c r="W1570" i="1" s="1"/>
  <c r="W1571" i="1" s="1"/>
  <c r="W1572" i="1" s="1"/>
  <c r="W1573" i="1" s="1"/>
  <c r="W1574" i="1" s="1"/>
  <c r="W1575" i="1" s="1"/>
  <c r="W1576" i="1" s="1"/>
  <c r="W1577" i="1" s="1"/>
  <c r="W1578" i="1" s="1"/>
  <c r="W1579" i="1" s="1"/>
  <c r="W1580" i="1" s="1"/>
  <c r="W1581" i="1" s="1"/>
  <c r="W1582" i="1" s="1"/>
  <c r="W1583" i="1" s="1"/>
  <c r="W1584" i="1" s="1"/>
  <c r="W1585" i="1" s="1"/>
  <c r="W1586" i="1" s="1"/>
  <c r="W1587" i="1" s="1"/>
  <c r="W1588" i="1" s="1"/>
  <c r="W1589" i="1" s="1"/>
  <c r="W1590" i="1" s="1"/>
  <c r="W1591" i="1" s="1"/>
  <c r="W1592" i="1" s="1"/>
  <c r="W1593" i="1" s="1"/>
  <c r="W1594" i="1" s="1"/>
  <c r="W1595" i="1" s="1"/>
  <c r="W1596" i="1" s="1"/>
  <c r="W1597" i="1" s="1"/>
  <c r="W1598" i="1" s="1"/>
  <c r="W1599" i="1" s="1"/>
  <c r="W1600" i="1" s="1"/>
  <c r="W1601" i="1" s="1"/>
  <c r="W1602" i="1" s="1"/>
  <c r="W1603" i="1" s="1"/>
  <c r="W1604" i="1" s="1"/>
  <c r="W1605" i="1" s="1"/>
  <c r="W1606" i="1" s="1"/>
  <c r="W1607" i="1" s="1"/>
  <c r="W1608" i="1" s="1"/>
  <c r="W1609" i="1" s="1"/>
  <c r="W1610" i="1" s="1"/>
  <c r="W1611" i="1" s="1"/>
  <c r="W1612" i="1" s="1"/>
  <c r="W1613" i="1" s="1"/>
  <c r="W1614" i="1" s="1"/>
  <c r="W1615" i="1" s="1"/>
  <c r="W1616" i="1" s="1"/>
  <c r="W1617" i="1" s="1"/>
  <c r="W1618" i="1" s="1"/>
  <c r="W1619" i="1" s="1"/>
  <c r="W1620" i="1" s="1"/>
  <c r="W1621" i="1" s="1"/>
  <c r="W1622" i="1" s="1"/>
  <c r="W1623" i="1" s="1"/>
  <c r="W1624" i="1" s="1"/>
  <c r="W1625" i="1" s="1"/>
  <c r="W1626" i="1" s="1"/>
  <c r="W1627" i="1" s="1"/>
  <c r="W1628" i="1" s="1"/>
  <c r="W1629" i="1" s="1"/>
  <c r="W1630" i="1" s="1"/>
  <c r="W1631" i="1" s="1"/>
  <c r="W1632" i="1" s="1"/>
  <c r="W1633" i="1" s="1"/>
  <c r="W1634" i="1" s="1"/>
  <c r="W1635" i="1" s="1"/>
  <c r="W1636" i="1" s="1"/>
  <c r="W1637" i="1" s="1"/>
  <c r="W1638" i="1" s="1"/>
  <c r="W1639" i="1" s="1"/>
  <c r="W1640" i="1" s="1"/>
  <c r="W1641" i="1" s="1"/>
  <c r="W1642" i="1" s="1"/>
  <c r="W1643" i="1" s="1"/>
  <c r="W1644" i="1" s="1"/>
  <c r="W1645" i="1" s="1"/>
  <c r="W1646" i="1" s="1"/>
  <c r="W1647" i="1" s="1"/>
  <c r="W1648" i="1" s="1"/>
  <c r="W1649" i="1" s="1"/>
  <c r="W1650" i="1" s="1"/>
  <c r="W1651" i="1" s="1"/>
  <c r="W1652" i="1" s="1"/>
  <c r="W1653" i="1" s="1"/>
  <c r="W1654" i="1" s="1"/>
  <c r="W1655" i="1" s="1"/>
  <c r="W1656" i="1" s="1"/>
  <c r="W1657" i="1" s="1"/>
  <c r="W1658" i="1" s="1"/>
  <c r="W1659" i="1" s="1"/>
  <c r="W1660" i="1" s="1"/>
  <c r="W1661" i="1" s="1"/>
  <c r="W1662" i="1" s="1"/>
  <c r="W1663" i="1" s="1"/>
  <c r="W1664" i="1" s="1"/>
  <c r="W1665" i="1" s="1"/>
  <c r="W1666" i="1" s="1"/>
  <c r="W1667" i="1" s="1"/>
  <c r="W1668" i="1" s="1"/>
  <c r="W1669" i="1" s="1"/>
  <c r="W1670" i="1" s="1"/>
  <c r="W1671" i="1" s="1"/>
  <c r="W1672" i="1" s="1"/>
  <c r="W1673" i="1" s="1"/>
  <c r="W1674" i="1" s="1"/>
  <c r="W1675" i="1" s="1"/>
  <c r="W1676" i="1" s="1"/>
  <c r="W1677" i="1" s="1"/>
  <c r="W1678" i="1" s="1"/>
  <c r="W1679" i="1" s="1"/>
  <c r="W1680" i="1" s="1"/>
  <c r="W1681" i="1" s="1"/>
  <c r="W1682" i="1" s="1"/>
  <c r="W1683" i="1" s="1"/>
  <c r="W1684" i="1" s="1"/>
  <c r="W1685" i="1" s="1"/>
  <c r="W1686" i="1" s="1"/>
  <c r="W1687" i="1" s="1"/>
  <c r="W1688" i="1" s="1"/>
  <c r="W1689" i="1" s="1"/>
  <c r="W1690" i="1" s="1"/>
  <c r="W1691" i="1" s="1"/>
  <c r="W1692" i="1" s="1"/>
  <c r="W1693" i="1" s="1"/>
  <c r="W1694" i="1" s="1"/>
  <c r="W1695" i="1" s="1"/>
  <c r="W1696" i="1" s="1"/>
  <c r="W1697" i="1" s="1"/>
  <c r="W1698" i="1" s="1"/>
  <c r="W1699" i="1" s="1"/>
  <c r="W1700" i="1" s="1"/>
  <c r="W1701" i="1" s="1"/>
  <c r="W1702" i="1" s="1"/>
  <c r="W1703" i="1" s="1"/>
  <c r="W1704" i="1" s="1"/>
  <c r="W1705" i="1" s="1"/>
  <c r="W1706" i="1" s="1"/>
  <c r="W1707" i="1" s="1"/>
  <c r="W1708" i="1" s="1"/>
  <c r="W1709" i="1" s="1"/>
  <c r="W1710" i="1" s="1"/>
  <c r="W1711" i="1" s="1"/>
  <c r="W1712" i="1" s="1"/>
  <c r="W1713" i="1" s="1"/>
  <c r="W1714" i="1" s="1"/>
  <c r="W1715" i="1" s="1"/>
  <c r="W1716" i="1" s="1"/>
  <c r="W1717" i="1" s="1"/>
  <c r="W1718" i="1" s="1"/>
  <c r="W1719" i="1" s="1"/>
  <c r="W1720" i="1" s="1"/>
  <c r="W1721" i="1" s="1"/>
  <c r="W1722" i="1" s="1"/>
  <c r="W1723" i="1" s="1"/>
  <c r="W1724" i="1" s="1"/>
  <c r="W1725" i="1" s="1"/>
  <c r="W1726" i="1" s="1"/>
  <c r="W1727" i="1" s="1"/>
  <c r="W1728" i="1" s="1"/>
  <c r="W1729" i="1" s="1"/>
  <c r="W1730" i="1" s="1"/>
  <c r="W1731" i="1" s="1"/>
  <c r="W1732" i="1" s="1"/>
  <c r="W1733" i="1" s="1"/>
  <c r="W1734" i="1" s="1"/>
  <c r="W1735" i="1" s="1"/>
  <c r="W1736" i="1" s="1"/>
  <c r="W1737" i="1" s="1"/>
  <c r="W1738" i="1" s="1"/>
  <c r="W1739" i="1" s="1"/>
  <c r="W1740" i="1" s="1"/>
  <c r="W1741" i="1" s="1"/>
  <c r="W1742" i="1" s="1"/>
  <c r="W1743" i="1" s="1"/>
  <c r="W1744" i="1" s="1"/>
  <c r="W1745" i="1" s="1"/>
  <c r="W1746" i="1" s="1"/>
  <c r="W1747" i="1" s="1"/>
  <c r="W1748" i="1" s="1"/>
  <c r="W1749" i="1" s="1"/>
  <c r="W1750" i="1" s="1"/>
  <c r="W1751" i="1" s="1"/>
  <c r="W1752" i="1" s="1"/>
  <c r="W1753" i="1" s="1"/>
  <c r="W1754" i="1" s="1"/>
  <c r="W1755" i="1" s="1"/>
  <c r="W1756" i="1" s="1"/>
  <c r="W1757" i="1" s="1"/>
  <c r="W1758" i="1" s="1"/>
  <c r="W1759" i="1" s="1"/>
  <c r="W1760" i="1" s="1"/>
  <c r="W1761" i="1" s="1"/>
  <c r="W1762" i="1" s="1"/>
  <c r="W1763" i="1" s="1"/>
  <c r="W1764" i="1" s="1"/>
  <c r="W1765" i="1" s="1"/>
  <c r="W1766" i="1" s="1"/>
  <c r="W1767" i="1" s="1"/>
  <c r="W1768" i="1" s="1"/>
  <c r="W1769" i="1" s="1"/>
  <c r="W1770" i="1" s="1"/>
  <c r="W1771" i="1" s="1"/>
  <c r="W1772" i="1" s="1"/>
  <c r="W1773" i="1" s="1"/>
  <c r="W1774" i="1" s="1"/>
  <c r="W1775" i="1" s="1"/>
  <c r="W1776" i="1" s="1"/>
  <c r="W1777" i="1" s="1"/>
  <c r="W1778" i="1" s="1"/>
  <c r="W1779" i="1" s="1"/>
  <c r="W1780" i="1" s="1"/>
  <c r="W1781" i="1" s="1"/>
  <c r="W1782" i="1" s="1"/>
  <c r="W1783" i="1" s="1"/>
  <c r="W1784" i="1" s="1"/>
  <c r="W1785" i="1" s="1"/>
  <c r="W1786" i="1" s="1"/>
  <c r="W1787" i="1" s="1"/>
  <c r="W1788" i="1" s="1"/>
  <c r="W1789" i="1" s="1"/>
  <c r="W1790" i="1" s="1"/>
  <c r="W1791" i="1" s="1"/>
  <c r="W1792" i="1" s="1"/>
  <c r="W1793" i="1" s="1"/>
  <c r="W1794" i="1" s="1"/>
  <c r="W1795" i="1" s="1"/>
  <c r="W1796" i="1" s="1"/>
  <c r="W1797" i="1" s="1"/>
  <c r="W1798" i="1" s="1"/>
  <c r="W1799" i="1" s="1"/>
  <c r="W1800" i="1" s="1"/>
  <c r="W1801" i="1" s="1"/>
  <c r="W1802" i="1" s="1"/>
  <c r="W1803" i="1" s="1"/>
  <c r="AC801" i="1"/>
  <c r="AF800" i="1"/>
  <c r="AC365" i="1"/>
  <c r="AF364" i="1"/>
  <c r="AC1532" i="1"/>
  <c r="AF1531" i="1"/>
  <c r="AC95" i="1"/>
  <c r="AF94" i="1"/>
  <c r="AC43" i="1"/>
  <c r="AF42" i="1"/>
  <c r="AC245" i="1"/>
  <c r="AF244" i="1"/>
  <c r="AC977" i="1"/>
  <c r="AF976" i="1"/>
  <c r="AC158" i="1"/>
  <c r="AF157" i="1"/>
  <c r="AC309" i="1"/>
  <c r="AF308" i="1"/>
  <c r="AC443" i="1"/>
  <c r="AF442" i="1"/>
  <c r="AC177" i="1"/>
  <c r="AF176" i="1"/>
  <c r="AC1736" i="1"/>
  <c r="AF1735" i="1"/>
  <c r="AC720" i="1"/>
  <c r="AF720" i="1" s="1"/>
  <c r="AF719" i="1"/>
  <c r="AC1358" i="1"/>
  <c r="AF1357" i="1"/>
  <c r="AC910" i="1"/>
  <c r="AF910" i="1" s="1"/>
  <c r="AF909" i="1"/>
  <c r="AC1131" i="1"/>
  <c r="AF1130" i="1"/>
  <c r="AC684" i="1"/>
  <c r="AF683" i="1"/>
  <c r="AC409" i="1"/>
  <c r="AF408" i="1"/>
  <c r="AC1057" i="1"/>
  <c r="AF1056" i="1"/>
  <c r="AC239" i="1"/>
  <c r="AF239" i="1" s="1"/>
  <c r="AF238" i="1"/>
  <c r="AC761" i="1"/>
  <c r="AF760" i="1"/>
  <c r="AC1774" i="1"/>
  <c r="AF1773" i="1"/>
  <c r="AC526" i="1"/>
  <c r="AF525" i="1"/>
  <c r="AC379" i="1"/>
  <c r="AF378" i="1"/>
  <c r="AC657" i="1"/>
  <c r="AF656" i="1"/>
  <c r="X5" i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AN3" i="1"/>
  <c r="AC550" i="1"/>
  <c r="AF549" i="1"/>
  <c r="AC1436" i="1"/>
  <c r="AF1435" i="1"/>
  <c r="AC1405" i="1"/>
  <c r="AF1404" i="1"/>
  <c r="AC189" i="1"/>
  <c r="AF188" i="1"/>
  <c r="AC280" i="1"/>
  <c r="AF279" i="1"/>
  <c r="AC958" i="1"/>
  <c r="AF957" i="1"/>
  <c r="AC703" i="1"/>
  <c r="AF702" i="1"/>
  <c r="AC1383" i="1"/>
  <c r="AF1382" i="1"/>
  <c r="AC319" i="1"/>
  <c r="AF318" i="1"/>
  <c r="AC711" i="1"/>
  <c r="AF710" i="1"/>
  <c r="AC817" i="1"/>
  <c r="AF816" i="1"/>
  <c r="AH73" i="1" l="1"/>
  <c r="Y6" i="1"/>
  <c r="AC527" i="1"/>
  <c r="AF526" i="1"/>
  <c r="AC1384" i="1"/>
  <c r="AF1383" i="1"/>
  <c r="AC1437" i="1"/>
  <c r="AF1436" i="1"/>
  <c r="AC1775" i="1"/>
  <c r="AF1774" i="1"/>
  <c r="AC1132" i="1"/>
  <c r="AF1131" i="1"/>
  <c r="AC444" i="1"/>
  <c r="AF443" i="1"/>
  <c r="AC96" i="1"/>
  <c r="AF95" i="1"/>
  <c r="AC44" i="1"/>
  <c r="AF43" i="1"/>
  <c r="AC704" i="1"/>
  <c r="AF704" i="1" s="1"/>
  <c r="AF703" i="1"/>
  <c r="AC551" i="1"/>
  <c r="AF550" i="1"/>
  <c r="AC762" i="1"/>
  <c r="AF761" i="1"/>
  <c r="AC310" i="1"/>
  <c r="AF310" i="1" s="1"/>
  <c r="AF309" i="1"/>
  <c r="AC1533" i="1"/>
  <c r="AF1532" i="1"/>
  <c r="AC320" i="1"/>
  <c r="AF319" i="1"/>
  <c r="AC959" i="1"/>
  <c r="AF958" i="1"/>
  <c r="AC1359" i="1"/>
  <c r="AF1358" i="1"/>
  <c r="AC159" i="1"/>
  <c r="AF159" i="1" s="1"/>
  <c r="AF158" i="1"/>
  <c r="AC366" i="1"/>
  <c r="AF366" i="1" s="1"/>
  <c r="AF365" i="1"/>
  <c r="X41" i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AC1406" i="1"/>
  <c r="AF1405" i="1"/>
  <c r="AC281" i="1"/>
  <c r="AF280" i="1"/>
  <c r="AC658" i="1"/>
  <c r="AF657" i="1"/>
  <c r="AC1058" i="1"/>
  <c r="AF1057" i="1"/>
  <c r="AC978" i="1"/>
  <c r="AF977" i="1"/>
  <c r="AC802" i="1"/>
  <c r="AF801" i="1"/>
  <c r="AC178" i="1"/>
  <c r="AF178" i="1" s="1"/>
  <c r="AF177" i="1"/>
  <c r="AC685" i="1"/>
  <c r="AF684" i="1"/>
  <c r="AC818" i="1"/>
  <c r="AF817" i="1"/>
  <c r="AC712" i="1"/>
  <c r="AF712" i="1" s="1"/>
  <c r="AF711" i="1"/>
  <c r="AC190" i="1"/>
  <c r="AF189" i="1"/>
  <c r="AC380" i="1"/>
  <c r="AF379" i="1"/>
  <c r="AC410" i="1"/>
  <c r="AF409" i="1"/>
  <c r="AC1737" i="1"/>
  <c r="AF1736" i="1"/>
  <c r="AC246" i="1"/>
  <c r="AF245" i="1"/>
  <c r="AI73" i="1" l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N73" i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G73" i="1"/>
  <c r="X53" i="1"/>
  <c r="Y7" i="1"/>
  <c r="Y8" i="1" s="1"/>
  <c r="AC191" i="1"/>
  <c r="AF190" i="1"/>
  <c r="AC979" i="1"/>
  <c r="AF978" i="1"/>
  <c r="AC445" i="1"/>
  <c r="AF444" i="1"/>
  <c r="AC247" i="1"/>
  <c r="AF246" i="1"/>
  <c r="AC819" i="1"/>
  <c r="AF818" i="1"/>
  <c r="AC659" i="1"/>
  <c r="AF658" i="1"/>
  <c r="AC1360" i="1"/>
  <c r="AF1359" i="1"/>
  <c r="AC552" i="1"/>
  <c r="AF551" i="1"/>
  <c r="AC1776" i="1"/>
  <c r="AF1775" i="1"/>
  <c r="AC1738" i="1"/>
  <c r="AF1737" i="1"/>
  <c r="AC686" i="1"/>
  <c r="AF685" i="1"/>
  <c r="AC282" i="1"/>
  <c r="AF281" i="1"/>
  <c r="AC960" i="1"/>
  <c r="AF959" i="1"/>
  <c r="AC1438" i="1"/>
  <c r="AF1437" i="1"/>
  <c r="AC1133" i="1"/>
  <c r="AF1132" i="1"/>
  <c r="AC763" i="1"/>
  <c r="AF762" i="1"/>
  <c r="AC411" i="1"/>
  <c r="AF410" i="1"/>
  <c r="AC1407" i="1"/>
  <c r="AF1406" i="1"/>
  <c r="AC321" i="1"/>
  <c r="AF320" i="1"/>
  <c r="AC45" i="1"/>
  <c r="AF44" i="1"/>
  <c r="AC1385" i="1"/>
  <c r="AF1385" i="1" s="1"/>
  <c r="AF1384" i="1"/>
  <c r="AC1059" i="1"/>
  <c r="AF1058" i="1"/>
  <c r="AC381" i="1"/>
  <c r="AF380" i="1"/>
  <c r="AC803" i="1"/>
  <c r="AF802" i="1"/>
  <c r="AC1534" i="1"/>
  <c r="AF1534" i="1" s="1"/>
  <c r="AF1533" i="1"/>
  <c r="AC97" i="1"/>
  <c r="AF96" i="1"/>
  <c r="AC528" i="1"/>
  <c r="AF527" i="1"/>
  <c r="AF803" i="1" l="1"/>
  <c r="X54" i="1"/>
  <c r="AC283" i="1"/>
  <c r="AF282" i="1"/>
  <c r="AC660" i="1"/>
  <c r="AF659" i="1"/>
  <c r="AC412" i="1"/>
  <c r="AF412" i="1" s="1"/>
  <c r="AF411" i="1"/>
  <c r="AC687" i="1"/>
  <c r="AF687" i="1" s="1"/>
  <c r="AF686" i="1"/>
  <c r="AC820" i="1"/>
  <c r="AF819" i="1"/>
  <c r="AC764" i="1"/>
  <c r="AF763" i="1"/>
  <c r="AC1739" i="1"/>
  <c r="AF1738" i="1"/>
  <c r="AC248" i="1"/>
  <c r="AF247" i="1"/>
  <c r="AC1408" i="1"/>
  <c r="AF1407" i="1"/>
  <c r="AC1060" i="1"/>
  <c r="AF1059" i="1"/>
  <c r="AC529" i="1"/>
  <c r="AF528" i="1"/>
  <c r="AC1134" i="1"/>
  <c r="AF1133" i="1"/>
  <c r="AC1777" i="1"/>
  <c r="AF1776" i="1"/>
  <c r="AC446" i="1"/>
  <c r="AF445" i="1"/>
  <c r="AC98" i="1"/>
  <c r="AF97" i="1"/>
  <c r="AC46" i="1"/>
  <c r="AF45" i="1"/>
  <c r="AC1439" i="1"/>
  <c r="AF1439" i="1" s="1"/>
  <c r="AF1438" i="1"/>
  <c r="AC553" i="1"/>
  <c r="AF552" i="1"/>
  <c r="AC980" i="1"/>
  <c r="AF979" i="1"/>
  <c r="AC382" i="1"/>
  <c r="AF381" i="1"/>
  <c r="AC322" i="1"/>
  <c r="AF321" i="1"/>
  <c r="AC961" i="1"/>
  <c r="AF961" i="1" s="1"/>
  <c r="AF960" i="1"/>
  <c r="AC1361" i="1"/>
  <c r="AF1360" i="1"/>
  <c r="AC192" i="1"/>
  <c r="AF191" i="1"/>
  <c r="X55" i="1" l="1"/>
  <c r="Y9" i="1"/>
  <c r="AC530" i="1"/>
  <c r="AF529" i="1"/>
  <c r="AC821" i="1"/>
  <c r="AF820" i="1"/>
  <c r="AC765" i="1"/>
  <c r="AF764" i="1"/>
  <c r="AC1061" i="1"/>
  <c r="AF1060" i="1"/>
  <c r="AC193" i="1"/>
  <c r="AF192" i="1"/>
  <c r="AC323" i="1"/>
  <c r="AF322" i="1"/>
  <c r="AC1409" i="1"/>
  <c r="AF1408" i="1"/>
  <c r="AC554" i="1"/>
  <c r="AF554" i="1" s="1"/>
  <c r="AF553" i="1"/>
  <c r="AC383" i="1"/>
  <c r="AF382" i="1"/>
  <c r="AC447" i="1"/>
  <c r="AF447" i="1" s="1"/>
  <c r="AF446" i="1"/>
  <c r="AC249" i="1"/>
  <c r="AF248" i="1"/>
  <c r="AC661" i="1"/>
  <c r="AF660" i="1"/>
  <c r="AC1135" i="1"/>
  <c r="AF1134" i="1"/>
  <c r="AC99" i="1"/>
  <c r="AF98" i="1"/>
  <c r="AC1362" i="1"/>
  <c r="AF1361" i="1"/>
  <c r="AC47" i="1"/>
  <c r="AF46" i="1"/>
  <c r="AC981" i="1"/>
  <c r="AF980" i="1"/>
  <c r="AC1778" i="1"/>
  <c r="AF1777" i="1"/>
  <c r="AC1740" i="1"/>
  <c r="AF1739" i="1"/>
  <c r="AC284" i="1"/>
  <c r="AF284" i="1" s="1"/>
  <c r="AF283" i="1"/>
  <c r="X56" i="1" l="1"/>
  <c r="Y10" i="1"/>
  <c r="AC194" i="1"/>
  <c r="AF193" i="1"/>
  <c r="AC1062" i="1"/>
  <c r="AF1061" i="1"/>
  <c r="AC250" i="1"/>
  <c r="AF249" i="1"/>
  <c r="AC324" i="1"/>
  <c r="AF323" i="1"/>
  <c r="AC1363" i="1"/>
  <c r="AF1362" i="1"/>
  <c r="AC384" i="1"/>
  <c r="AF383" i="1"/>
  <c r="AC766" i="1"/>
  <c r="AF765" i="1"/>
  <c r="AC48" i="1"/>
  <c r="AF47" i="1"/>
  <c r="AC1779" i="1"/>
  <c r="AF1778" i="1"/>
  <c r="AC100" i="1"/>
  <c r="AF99" i="1"/>
  <c r="AC822" i="1"/>
  <c r="AF822" i="1" s="1"/>
  <c r="AF821" i="1"/>
  <c r="AC662" i="1"/>
  <c r="AF661" i="1"/>
  <c r="AC982" i="1"/>
  <c r="AF981" i="1"/>
  <c r="AC1741" i="1"/>
  <c r="AF1740" i="1"/>
  <c r="AC1136" i="1"/>
  <c r="AF1135" i="1"/>
  <c r="AC1410" i="1"/>
  <c r="AF1409" i="1"/>
  <c r="AC531" i="1"/>
  <c r="AF530" i="1"/>
  <c r="X57" i="1" l="1"/>
  <c r="Y11" i="1"/>
  <c r="AC325" i="1"/>
  <c r="AF325" i="1" s="1"/>
  <c r="AF324" i="1"/>
  <c r="AC385" i="1"/>
  <c r="AF384" i="1"/>
  <c r="AC1364" i="1"/>
  <c r="AF1363" i="1"/>
  <c r="AC1780" i="1"/>
  <c r="AF1779" i="1"/>
  <c r="AC251" i="1"/>
  <c r="AF250" i="1"/>
  <c r="AC663" i="1"/>
  <c r="AF662" i="1"/>
  <c r="AC1137" i="1"/>
  <c r="AF1136" i="1"/>
  <c r="AC532" i="1"/>
  <c r="AF532" i="1" s="1"/>
  <c r="AF531" i="1"/>
  <c r="AC1411" i="1"/>
  <c r="AF1411" i="1" s="1"/>
  <c r="AF1410" i="1"/>
  <c r="AC1742" i="1"/>
  <c r="AF1741" i="1"/>
  <c r="AC49" i="1"/>
  <c r="AF48" i="1"/>
  <c r="AC1063" i="1"/>
  <c r="AF1062" i="1"/>
  <c r="AC101" i="1"/>
  <c r="AF101" i="1" s="1"/>
  <c r="AF100" i="1"/>
  <c r="AC983" i="1"/>
  <c r="AF982" i="1"/>
  <c r="AC767" i="1"/>
  <c r="AF767" i="1" s="1"/>
  <c r="AF766" i="1"/>
  <c r="AC195" i="1"/>
  <c r="AF195" i="1" s="1"/>
  <c r="AF194" i="1"/>
  <c r="X58" i="1" l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X258" i="1" s="1"/>
  <c r="X259" i="1" s="1"/>
  <c r="X260" i="1" s="1"/>
  <c r="X261" i="1" s="1"/>
  <c r="X262" i="1" s="1"/>
  <c r="X263" i="1" s="1"/>
  <c r="X264" i="1" s="1"/>
  <c r="X265" i="1" s="1"/>
  <c r="X266" i="1" s="1"/>
  <c r="X267" i="1" s="1"/>
  <c r="X268" i="1" s="1"/>
  <c r="X269" i="1" s="1"/>
  <c r="X270" i="1" s="1"/>
  <c r="X271" i="1" s="1"/>
  <c r="X272" i="1" s="1"/>
  <c r="X273" i="1" s="1"/>
  <c r="X274" i="1" s="1"/>
  <c r="X275" i="1" s="1"/>
  <c r="X276" i="1" s="1"/>
  <c r="X277" i="1" s="1"/>
  <c r="X278" i="1" s="1"/>
  <c r="X279" i="1" s="1"/>
  <c r="X280" i="1" s="1"/>
  <c r="X281" i="1" s="1"/>
  <c r="X282" i="1" s="1"/>
  <c r="X283" i="1" s="1"/>
  <c r="X284" i="1" s="1"/>
  <c r="X285" i="1" s="1"/>
  <c r="X286" i="1" s="1"/>
  <c r="X287" i="1" s="1"/>
  <c r="X288" i="1" s="1"/>
  <c r="X289" i="1" s="1"/>
  <c r="X290" i="1" s="1"/>
  <c r="X291" i="1" s="1"/>
  <c r="X292" i="1" s="1"/>
  <c r="X293" i="1" s="1"/>
  <c r="X294" i="1" s="1"/>
  <c r="X295" i="1" s="1"/>
  <c r="X296" i="1" s="1"/>
  <c r="X297" i="1" s="1"/>
  <c r="X298" i="1" s="1"/>
  <c r="X299" i="1" s="1"/>
  <c r="X300" i="1" s="1"/>
  <c r="X301" i="1" s="1"/>
  <c r="X302" i="1" s="1"/>
  <c r="X303" i="1" s="1"/>
  <c r="X304" i="1" s="1"/>
  <c r="X305" i="1" s="1"/>
  <c r="X306" i="1" s="1"/>
  <c r="X307" i="1" s="1"/>
  <c r="X308" i="1" s="1"/>
  <c r="X309" i="1" s="1"/>
  <c r="X310" i="1" s="1"/>
  <c r="X311" i="1" s="1"/>
  <c r="X312" i="1" s="1"/>
  <c r="X313" i="1" s="1"/>
  <c r="X314" i="1" s="1"/>
  <c r="X315" i="1" s="1"/>
  <c r="X316" i="1" s="1"/>
  <c r="X317" i="1" s="1"/>
  <c r="X318" i="1" s="1"/>
  <c r="X319" i="1" s="1"/>
  <c r="X320" i="1" s="1"/>
  <c r="X321" i="1" s="1"/>
  <c r="X322" i="1" s="1"/>
  <c r="X323" i="1" s="1"/>
  <c r="X324" i="1" s="1"/>
  <c r="X325" i="1" s="1"/>
  <c r="X326" i="1" s="1"/>
  <c r="X327" i="1" s="1"/>
  <c r="X328" i="1" s="1"/>
  <c r="X329" i="1" s="1"/>
  <c r="X330" i="1" s="1"/>
  <c r="X331" i="1" s="1"/>
  <c r="X332" i="1" s="1"/>
  <c r="X333" i="1" s="1"/>
  <c r="X334" i="1" s="1"/>
  <c r="X335" i="1" s="1"/>
  <c r="X336" i="1" s="1"/>
  <c r="X337" i="1" s="1"/>
  <c r="X338" i="1" s="1"/>
  <c r="X339" i="1" s="1"/>
  <c r="X340" i="1" s="1"/>
  <c r="X341" i="1" s="1"/>
  <c r="X342" i="1" s="1"/>
  <c r="X343" i="1" s="1"/>
  <c r="X344" i="1" s="1"/>
  <c r="X345" i="1" s="1"/>
  <c r="X346" i="1" s="1"/>
  <c r="X347" i="1" s="1"/>
  <c r="X348" i="1" s="1"/>
  <c r="X349" i="1" s="1"/>
  <c r="X350" i="1" s="1"/>
  <c r="X351" i="1" s="1"/>
  <c r="X352" i="1" s="1"/>
  <c r="X353" i="1" s="1"/>
  <c r="X354" i="1" s="1"/>
  <c r="X355" i="1" s="1"/>
  <c r="X356" i="1" s="1"/>
  <c r="X357" i="1" s="1"/>
  <c r="X358" i="1" s="1"/>
  <c r="X359" i="1" s="1"/>
  <c r="X360" i="1" s="1"/>
  <c r="X361" i="1" s="1"/>
  <c r="X362" i="1" s="1"/>
  <c r="X363" i="1" s="1"/>
  <c r="X364" i="1" s="1"/>
  <c r="X365" i="1" s="1"/>
  <c r="X366" i="1" s="1"/>
  <c r="X367" i="1" s="1"/>
  <c r="X368" i="1" s="1"/>
  <c r="X369" i="1" s="1"/>
  <c r="X370" i="1" s="1"/>
  <c r="X371" i="1" s="1"/>
  <c r="X372" i="1" s="1"/>
  <c r="X373" i="1" s="1"/>
  <c r="X374" i="1" s="1"/>
  <c r="X375" i="1" s="1"/>
  <c r="X376" i="1" s="1"/>
  <c r="X377" i="1" s="1"/>
  <c r="X378" i="1" s="1"/>
  <c r="X379" i="1" s="1"/>
  <c r="X380" i="1" s="1"/>
  <c r="X381" i="1" s="1"/>
  <c r="X382" i="1" s="1"/>
  <c r="X383" i="1" s="1"/>
  <c r="X384" i="1" s="1"/>
  <c r="X385" i="1" s="1"/>
  <c r="X386" i="1" s="1"/>
  <c r="X387" i="1" s="1"/>
  <c r="X388" i="1" s="1"/>
  <c r="X389" i="1" s="1"/>
  <c r="X390" i="1" s="1"/>
  <c r="X391" i="1" s="1"/>
  <c r="X392" i="1" s="1"/>
  <c r="X393" i="1" s="1"/>
  <c r="X394" i="1" s="1"/>
  <c r="X395" i="1" s="1"/>
  <c r="X396" i="1" s="1"/>
  <c r="X397" i="1" s="1"/>
  <c r="X398" i="1" s="1"/>
  <c r="X399" i="1" s="1"/>
  <c r="X400" i="1" s="1"/>
  <c r="X401" i="1" s="1"/>
  <c r="X402" i="1" s="1"/>
  <c r="X403" i="1" s="1"/>
  <c r="X404" i="1" s="1"/>
  <c r="X405" i="1" s="1"/>
  <c r="X406" i="1" s="1"/>
  <c r="X407" i="1" s="1"/>
  <c r="X408" i="1" s="1"/>
  <c r="X409" i="1" s="1"/>
  <c r="X410" i="1" s="1"/>
  <c r="X411" i="1" s="1"/>
  <c r="X412" i="1" s="1"/>
  <c r="X413" i="1" s="1"/>
  <c r="X414" i="1" s="1"/>
  <c r="X415" i="1" s="1"/>
  <c r="X416" i="1" s="1"/>
  <c r="X417" i="1" s="1"/>
  <c r="X418" i="1" s="1"/>
  <c r="X419" i="1" s="1"/>
  <c r="X420" i="1" s="1"/>
  <c r="X421" i="1" s="1"/>
  <c r="X422" i="1" s="1"/>
  <c r="X423" i="1" s="1"/>
  <c r="X424" i="1" s="1"/>
  <c r="X425" i="1" s="1"/>
  <c r="X426" i="1" s="1"/>
  <c r="X427" i="1" s="1"/>
  <c r="X428" i="1" s="1"/>
  <c r="X429" i="1" s="1"/>
  <c r="X430" i="1" s="1"/>
  <c r="X431" i="1" s="1"/>
  <c r="X432" i="1" s="1"/>
  <c r="X433" i="1" s="1"/>
  <c r="X434" i="1" s="1"/>
  <c r="X435" i="1" s="1"/>
  <c r="X436" i="1" s="1"/>
  <c r="X437" i="1" s="1"/>
  <c r="X438" i="1" s="1"/>
  <c r="X439" i="1" s="1"/>
  <c r="X440" i="1" s="1"/>
  <c r="X441" i="1" s="1"/>
  <c r="X442" i="1" s="1"/>
  <c r="X443" i="1" s="1"/>
  <c r="X444" i="1" s="1"/>
  <c r="X445" i="1" s="1"/>
  <c r="X446" i="1" s="1"/>
  <c r="X447" i="1" s="1"/>
  <c r="X448" i="1" s="1"/>
  <c r="X449" i="1" s="1"/>
  <c r="X450" i="1" s="1"/>
  <c r="X451" i="1" s="1"/>
  <c r="X452" i="1" s="1"/>
  <c r="X453" i="1" s="1"/>
  <c r="X454" i="1" s="1"/>
  <c r="X455" i="1" s="1"/>
  <c r="X456" i="1" s="1"/>
  <c r="X457" i="1" s="1"/>
  <c r="X458" i="1" s="1"/>
  <c r="X459" i="1" s="1"/>
  <c r="X460" i="1" s="1"/>
  <c r="X461" i="1" s="1"/>
  <c r="X462" i="1" s="1"/>
  <c r="X463" i="1" s="1"/>
  <c r="X464" i="1" s="1"/>
  <c r="X465" i="1" s="1"/>
  <c r="X466" i="1" s="1"/>
  <c r="X467" i="1" s="1"/>
  <c r="X468" i="1" s="1"/>
  <c r="X469" i="1" s="1"/>
  <c r="X470" i="1" s="1"/>
  <c r="X471" i="1" s="1"/>
  <c r="X472" i="1" s="1"/>
  <c r="X473" i="1" s="1"/>
  <c r="X474" i="1" s="1"/>
  <c r="X475" i="1" s="1"/>
  <c r="X476" i="1" s="1"/>
  <c r="X477" i="1" s="1"/>
  <c r="X478" i="1" s="1"/>
  <c r="X479" i="1" s="1"/>
  <c r="X480" i="1" s="1"/>
  <c r="X481" i="1" s="1"/>
  <c r="X482" i="1" s="1"/>
  <c r="X483" i="1" s="1"/>
  <c r="X484" i="1" s="1"/>
  <c r="X485" i="1" s="1"/>
  <c r="X486" i="1" s="1"/>
  <c r="X487" i="1" s="1"/>
  <c r="X488" i="1" s="1"/>
  <c r="X489" i="1" s="1"/>
  <c r="X490" i="1" s="1"/>
  <c r="X491" i="1" s="1"/>
  <c r="X492" i="1" s="1"/>
  <c r="X493" i="1" s="1"/>
  <c r="X494" i="1" s="1"/>
  <c r="X495" i="1" s="1"/>
  <c r="X496" i="1" s="1"/>
  <c r="X497" i="1" s="1"/>
  <c r="X498" i="1" s="1"/>
  <c r="X499" i="1" s="1"/>
  <c r="X500" i="1" s="1"/>
  <c r="X501" i="1" s="1"/>
  <c r="X502" i="1" s="1"/>
  <c r="X503" i="1" s="1"/>
  <c r="X504" i="1" s="1"/>
  <c r="X505" i="1" s="1"/>
  <c r="X506" i="1" s="1"/>
  <c r="X507" i="1" s="1"/>
  <c r="X508" i="1" s="1"/>
  <c r="X509" i="1" s="1"/>
  <c r="X510" i="1" s="1"/>
  <c r="X511" i="1" s="1"/>
  <c r="X512" i="1" s="1"/>
  <c r="X513" i="1" s="1"/>
  <c r="X514" i="1" s="1"/>
  <c r="X515" i="1" s="1"/>
  <c r="X516" i="1" s="1"/>
  <c r="X517" i="1" s="1"/>
  <c r="X518" i="1" s="1"/>
  <c r="X519" i="1" s="1"/>
  <c r="X520" i="1" s="1"/>
  <c r="X521" i="1" s="1"/>
  <c r="X522" i="1" s="1"/>
  <c r="X523" i="1" s="1"/>
  <c r="X524" i="1" s="1"/>
  <c r="X525" i="1" s="1"/>
  <c r="X526" i="1" s="1"/>
  <c r="X527" i="1" s="1"/>
  <c r="X528" i="1" s="1"/>
  <c r="X529" i="1" s="1"/>
  <c r="X530" i="1" s="1"/>
  <c r="X531" i="1" s="1"/>
  <c r="X532" i="1" s="1"/>
  <c r="X533" i="1" s="1"/>
  <c r="X534" i="1" s="1"/>
  <c r="X535" i="1" s="1"/>
  <c r="X536" i="1" s="1"/>
  <c r="X537" i="1" s="1"/>
  <c r="X538" i="1" s="1"/>
  <c r="X539" i="1" s="1"/>
  <c r="X540" i="1" s="1"/>
  <c r="X541" i="1" s="1"/>
  <c r="X542" i="1" s="1"/>
  <c r="X543" i="1" s="1"/>
  <c r="X544" i="1" s="1"/>
  <c r="X545" i="1" s="1"/>
  <c r="X546" i="1" s="1"/>
  <c r="X547" i="1" s="1"/>
  <c r="X548" i="1" s="1"/>
  <c r="X549" i="1" s="1"/>
  <c r="X550" i="1" s="1"/>
  <c r="X551" i="1" s="1"/>
  <c r="X552" i="1" s="1"/>
  <c r="X553" i="1" s="1"/>
  <c r="X554" i="1" s="1"/>
  <c r="X555" i="1" s="1"/>
  <c r="X556" i="1" s="1"/>
  <c r="X557" i="1" s="1"/>
  <c r="X558" i="1" s="1"/>
  <c r="X559" i="1" s="1"/>
  <c r="X560" i="1" s="1"/>
  <c r="X561" i="1" s="1"/>
  <c r="X562" i="1" s="1"/>
  <c r="X563" i="1" s="1"/>
  <c r="X564" i="1" s="1"/>
  <c r="X565" i="1" s="1"/>
  <c r="X566" i="1" s="1"/>
  <c r="X567" i="1" s="1"/>
  <c r="X568" i="1" s="1"/>
  <c r="X569" i="1" s="1"/>
  <c r="X570" i="1" s="1"/>
  <c r="X571" i="1" s="1"/>
  <c r="X572" i="1" s="1"/>
  <c r="X573" i="1" s="1"/>
  <c r="X574" i="1" s="1"/>
  <c r="X575" i="1" s="1"/>
  <c r="X576" i="1" s="1"/>
  <c r="X577" i="1" s="1"/>
  <c r="X578" i="1" s="1"/>
  <c r="X579" i="1" s="1"/>
  <c r="X580" i="1" s="1"/>
  <c r="X581" i="1" s="1"/>
  <c r="X582" i="1" s="1"/>
  <c r="X583" i="1" s="1"/>
  <c r="X584" i="1" s="1"/>
  <c r="X585" i="1" s="1"/>
  <c r="X586" i="1" s="1"/>
  <c r="X587" i="1" s="1"/>
  <c r="X588" i="1" s="1"/>
  <c r="X589" i="1" s="1"/>
  <c r="X590" i="1" s="1"/>
  <c r="X591" i="1" s="1"/>
  <c r="X592" i="1" s="1"/>
  <c r="X593" i="1" s="1"/>
  <c r="X594" i="1" s="1"/>
  <c r="X595" i="1" s="1"/>
  <c r="X596" i="1" s="1"/>
  <c r="X597" i="1" s="1"/>
  <c r="X598" i="1" s="1"/>
  <c r="X599" i="1" s="1"/>
  <c r="X600" i="1" s="1"/>
  <c r="X601" i="1" s="1"/>
  <c r="X602" i="1" s="1"/>
  <c r="X603" i="1" s="1"/>
  <c r="X604" i="1" s="1"/>
  <c r="X605" i="1" s="1"/>
  <c r="X606" i="1" s="1"/>
  <c r="X607" i="1" s="1"/>
  <c r="X608" i="1" s="1"/>
  <c r="X609" i="1" s="1"/>
  <c r="X610" i="1" s="1"/>
  <c r="X611" i="1" s="1"/>
  <c r="X612" i="1" s="1"/>
  <c r="X613" i="1" s="1"/>
  <c r="X614" i="1" s="1"/>
  <c r="X615" i="1" s="1"/>
  <c r="X616" i="1" s="1"/>
  <c r="X617" i="1" s="1"/>
  <c r="X618" i="1" s="1"/>
  <c r="X619" i="1" s="1"/>
  <c r="X620" i="1" s="1"/>
  <c r="X621" i="1" s="1"/>
  <c r="X622" i="1" s="1"/>
  <c r="X623" i="1" s="1"/>
  <c r="X624" i="1" s="1"/>
  <c r="X625" i="1" s="1"/>
  <c r="X626" i="1" s="1"/>
  <c r="X627" i="1" s="1"/>
  <c r="X628" i="1" s="1"/>
  <c r="X629" i="1" s="1"/>
  <c r="X630" i="1" s="1"/>
  <c r="X631" i="1" s="1"/>
  <c r="X632" i="1" s="1"/>
  <c r="X633" i="1" s="1"/>
  <c r="X634" i="1" s="1"/>
  <c r="X635" i="1" s="1"/>
  <c r="X636" i="1" s="1"/>
  <c r="X637" i="1" s="1"/>
  <c r="X638" i="1" s="1"/>
  <c r="X639" i="1" s="1"/>
  <c r="X640" i="1" s="1"/>
  <c r="X641" i="1" s="1"/>
  <c r="X642" i="1" s="1"/>
  <c r="X643" i="1" s="1"/>
  <c r="X644" i="1" s="1"/>
  <c r="X645" i="1" s="1"/>
  <c r="X646" i="1" s="1"/>
  <c r="X647" i="1" s="1"/>
  <c r="X648" i="1" s="1"/>
  <c r="X649" i="1" s="1"/>
  <c r="X650" i="1" s="1"/>
  <c r="X651" i="1" s="1"/>
  <c r="X652" i="1" s="1"/>
  <c r="X653" i="1" s="1"/>
  <c r="X654" i="1" s="1"/>
  <c r="X655" i="1" s="1"/>
  <c r="X656" i="1" s="1"/>
  <c r="X657" i="1" s="1"/>
  <c r="X658" i="1" s="1"/>
  <c r="X659" i="1" s="1"/>
  <c r="X660" i="1" s="1"/>
  <c r="X661" i="1" s="1"/>
  <c r="X662" i="1" s="1"/>
  <c r="X663" i="1" s="1"/>
  <c r="X664" i="1" s="1"/>
  <c r="X665" i="1" s="1"/>
  <c r="X666" i="1" s="1"/>
  <c r="X667" i="1" s="1"/>
  <c r="X668" i="1" s="1"/>
  <c r="X669" i="1" s="1"/>
  <c r="X670" i="1" s="1"/>
  <c r="X671" i="1" s="1"/>
  <c r="X672" i="1" s="1"/>
  <c r="X673" i="1" s="1"/>
  <c r="X674" i="1" s="1"/>
  <c r="X675" i="1" s="1"/>
  <c r="X676" i="1" s="1"/>
  <c r="X677" i="1" s="1"/>
  <c r="X678" i="1" s="1"/>
  <c r="X679" i="1" s="1"/>
  <c r="X680" i="1" s="1"/>
  <c r="X681" i="1" s="1"/>
  <c r="X682" i="1" s="1"/>
  <c r="X683" i="1" s="1"/>
  <c r="X684" i="1" s="1"/>
  <c r="X685" i="1" s="1"/>
  <c r="X686" i="1" s="1"/>
  <c r="X687" i="1" s="1"/>
  <c r="X688" i="1" s="1"/>
  <c r="X689" i="1" s="1"/>
  <c r="X690" i="1" s="1"/>
  <c r="X691" i="1" s="1"/>
  <c r="X692" i="1" s="1"/>
  <c r="X693" i="1" s="1"/>
  <c r="X694" i="1" s="1"/>
  <c r="X695" i="1" s="1"/>
  <c r="X696" i="1" s="1"/>
  <c r="X697" i="1" s="1"/>
  <c r="X698" i="1" s="1"/>
  <c r="X699" i="1" s="1"/>
  <c r="X700" i="1" s="1"/>
  <c r="X701" i="1" s="1"/>
  <c r="X702" i="1" s="1"/>
  <c r="X703" i="1" s="1"/>
  <c r="X704" i="1" s="1"/>
  <c r="X705" i="1" s="1"/>
  <c r="X706" i="1" s="1"/>
  <c r="X707" i="1" s="1"/>
  <c r="X708" i="1" s="1"/>
  <c r="X709" i="1" s="1"/>
  <c r="X710" i="1" s="1"/>
  <c r="X711" i="1" s="1"/>
  <c r="X712" i="1" s="1"/>
  <c r="X713" i="1" s="1"/>
  <c r="X714" i="1" s="1"/>
  <c r="X715" i="1" s="1"/>
  <c r="X716" i="1" s="1"/>
  <c r="X717" i="1" s="1"/>
  <c r="X718" i="1" s="1"/>
  <c r="X719" i="1" s="1"/>
  <c r="X720" i="1" s="1"/>
  <c r="X721" i="1" s="1"/>
  <c r="X722" i="1" s="1"/>
  <c r="X723" i="1" s="1"/>
  <c r="X724" i="1" s="1"/>
  <c r="X725" i="1" s="1"/>
  <c r="X726" i="1" s="1"/>
  <c r="X727" i="1" s="1"/>
  <c r="X728" i="1" s="1"/>
  <c r="X729" i="1" s="1"/>
  <c r="X730" i="1" s="1"/>
  <c r="X731" i="1" s="1"/>
  <c r="X732" i="1" s="1"/>
  <c r="X733" i="1" s="1"/>
  <c r="X734" i="1" s="1"/>
  <c r="X735" i="1" s="1"/>
  <c r="X736" i="1" s="1"/>
  <c r="X737" i="1" s="1"/>
  <c r="X738" i="1" s="1"/>
  <c r="X739" i="1" s="1"/>
  <c r="X740" i="1" s="1"/>
  <c r="X741" i="1" s="1"/>
  <c r="X742" i="1" s="1"/>
  <c r="X743" i="1" s="1"/>
  <c r="X744" i="1" s="1"/>
  <c r="X745" i="1" s="1"/>
  <c r="X746" i="1" s="1"/>
  <c r="X747" i="1" s="1"/>
  <c r="X748" i="1" s="1"/>
  <c r="X749" i="1" s="1"/>
  <c r="X750" i="1" s="1"/>
  <c r="X751" i="1" s="1"/>
  <c r="X752" i="1" s="1"/>
  <c r="X753" i="1" s="1"/>
  <c r="X754" i="1" s="1"/>
  <c r="X755" i="1" s="1"/>
  <c r="X756" i="1" s="1"/>
  <c r="X757" i="1" s="1"/>
  <c r="X758" i="1" s="1"/>
  <c r="X759" i="1" s="1"/>
  <c r="X760" i="1" s="1"/>
  <c r="X761" i="1" s="1"/>
  <c r="X762" i="1" s="1"/>
  <c r="X763" i="1" s="1"/>
  <c r="X764" i="1" s="1"/>
  <c r="X765" i="1" s="1"/>
  <c r="X766" i="1" s="1"/>
  <c r="X767" i="1" s="1"/>
  <c r="X768" i="1" s="1"/>
  <c r="X769" i="1" s="1"/>
  <c r="X770" i="1" s="1"/>
  <c r="X771" i="1" s="1"/>
  <c r="X772" i="1" s="1"/>
  <c r="X773" i="1" s="1"/>
  <c r="X774" i="1" s="1"/>
  <c r="X775" i="1" s="1"/>
  <c r="X776" i="1" s="1"/>
  <c r="X777" i="1" s="1"/>
  <c r="X778" i="1" s="1"/>
  <c r="X779" i="1" s="1"/>
  <c r="X780" i="1" s="1"/>
  <c r="X781" i="1" s="1"/>
  <c r="X782" i="1" s="1"/>
  <c r="X783" i="1" s="1"/>
  <c r="X784" i="1" s="1"/>
  <c r="X785" i="1" s="1"/>
  <c r="X786" i="1" s="1"/>
  <c r="X787" i="1" s="1"/>
  <c r="X788" i="1" s="1"/>
  <c r="X789" i="1" s="1"/>
  <c r="X790" i="1" s="1"/>
  <c r="X791" i="1" s="1"/>
  <c r="X792" i="1" s="1"/>
  <c r="X793" i="1" s="1"/>
  <c r="X794" i="1" s="1"/>
  <c r="X795" i="1" s="1"/>
  <c r="X796" i="1" s="1"/>
  <c r="X797" i="1" s="1"/>
  <c r="X798" i="1" s="1"/>
  <c r="X799" i="1" s="1"/>
  <c r="X800" i="1" s="1"/>
  <c r="X801" i="1" s="1"/>
  <c r="X802" i="1" s="1"/>
  <c r="X803" i="1" s="1"/>
  <c r="X804" i="1" s="1"/>
  <c r="X805" i="1" s="1"/>
  <c r="X806" i="1" s="1"/>
  <c r="X807" i="1" s="1"/>
  <c r="X808" i="1" s="1"/>
  <c r="X809" i="1" s="1"/>
  <c r="X810" i="1" s="1"/>
  <c r="X811" i="1" s="1"/>
  <c r="X812" i="1" s="1"/>
  <c r="X813" i="1" s="1"/>
  <c r="X814" i="1" s="1"/>
  <c r="X815" i="1" s="1"/>
  <c r="X816" i="1" s="1"/>
  <c r="X817" i="1" s="1"/>
  <c r="X818" i="1" s="1"/>
  <c r="X819" i="1" s="1"/>
  <c r="X820" i="1" s="1"/>
  <c r="X821" i="1" s="1"/>
  <c r="X822" i="1" s="1"/>
  <c r="X823" i="1" s="1"/>
  <c r="X824" i="1" s="1"/>
  <c r="X825" i="1" s="1"/>
  <c r="X826" i="1" s="1"/>
  <c r="X827" i="1" s="1"/>
  <c r="X828" i="1" s="1"/>
  <c r="X829" i="1" s="1"/>
  <c r="X830" i="1" s="1"/>
  <c r="X831" i="1" s="1"/>
  <c r="X832" i="1" s="1"/>
  <c r="X833" i="1" s="1"/>
  <c r="X834" i="1" s="1"/>
  <c r="X835" i="1" s="1"/>
  <c r="X836" i="1" s="1"/>
  <c r="X837" i="1" s="1"/>
  <c r="X838" i="1" s="1"/>
  <c r="X839" i="1" s="1"/>
  <c r="X840" i="1" s="1"/>
  <c r="X841" i="1" s="1"/>
  <c r="X842" i="1" s="1"/>
  <c r="X843" i="1" s="1"/>
  <c r="X844" i="1" s="1"/>
  <c r="X845" i="1" s="1"/>
  <c r="X846" i="1" s="1"/>
  <c r="X847" i="1" s="1"/>
  <c r="X848" i="1" s="1"/>
  <c r="X849" i="1" s="1"/>
  <c r="X850" i="1" s="1"/>
  <c r="X851" i="1" s="1"/>
  <c r="X852" i="1" s="1"/>
  <c r="X853" i="1" s="1"/>
  <c r="X854" i="1" s="1"/>
  <c r="X855" i="1" s="1"/>
  <c r="X856" i="1" s="1"/>
  <c r="X857" i="1" s="1"/>
  <c r="X858" i="1" s="1"/>
  <c r="X859" i="1" s="1"/>
  <c r="X860" i="1" s="1"/>
  <c r="X861" i="1" s="1"/>
  <c r="X862" i="1" s="1"/>
  <c r="X863" i="1" s="1"/>
  <c r="X864" i="1" s="1"/>
  <c r="X865" i="1" s="1"/>
  <c r="X866" i="1" s="1"/>
  <c r="X867" i="1" s="1"/>
  <c r="X868" i="1" s="1"/>
  <c r="X869" i="1" s="1"/>
  <c r="X870" i="1" s="1"/>
  <c r="X871" i="1" s="1"/>
  <c r="X872" i="1" s="1"/>
  <c r="X873" i="1" s="1"/>
  <c r="X874" i="1" s="1"/>
  <c r="X875" i="1" s="1"/>
  <c r="X876" i="1" s="1"/>
  <c r="X877" i="1" s="1"/>
  <c r="X878" i="1" s="1"/>
  <c r="X879" i="1" s="1"/>
  <c r="X880" i="1" s="1"/>
  <c r="X881" i="1" s="1"/>
  <c r="X882" i="1" s="1"/>
  <c r="X883" i="1" s="1"/>
  <c r="X884" i="1" s="1"/>
  <c r="X885" i="1" s="1"/>
  <c r="X886" i="1" s="1"/>
  <c r="X887" i="1" s="1"/>
  <c r="X888" i="1" s="1"/>
  <c r="X889" i="1" s="1"/>
  <c r="X890" i="1" s="1"/>
  <c r="X891" i="1" s="1"/>
  <c r="X892" i="1" s="1"/>
  <c r="X893" i="1" s="1"/>
  <c r="X894" i="1" s="1"/>
  <c r="X895" i="1" s="1"/>
  <c r="X896" i="1" s="1"/>
  <c r="X897" i="1" s="1"/>
  <c r="X898" i="1" s="1"/>
  <c r="X899" i="1" s="1"/>
  <c r="X900" i="1" s="1"/>
  <c r="X901" i="1" s="1"/>
  <c r="X902" i="1" s="1"/>
  <c r="X903" i="1" s="1"/>
  <c r="X904" i="1" s="1"/>
  <c r="X905" i="1" s="1"/>
  <c r="X906" i="1" s="1"/>
  <c r="X907" i="1" s="1"/>
  <c r="X908" i="1" s="1"/>
  <c r="X909" i="1" s="1"/>
  <c r="X910" i="1" s="1"/>
  <c r="X911" i="1" s="1"/>
  <c r="X912" i="1" s="1"/>
  <c r="X913" i="1" s="1"/>
  <c r="X914" i="1" s="1"/>
  <c r="X915" i="1" s="1"/>
  <c r="X916" i="1" s="1"/>
  <c r="X917" i="1" s="1"/>
  <c r="X918" i="1" s="1"/>
  <c r="X919" i="1" s="1"/>
  <c r="X920" i="1" s="1"/>
  <c r="X921" i="1" s="1"/>
  <c r="X922" i="1" s="1"/>
  <c r="X923" i="1" s="1"/>
  <c r="X924" i="1" s="1"/>
  <c r="X925" i="1" s="1"/>
  <c r="X926" i="1" s="1"/>
  <c r="X927" i="1" s="1"/>
  <c r="X928" i="1" s="1"/>
  <c r="X929" i="1" s="1"/>
  <c r="X930" i="1" s="1"/>
  <c r="X931" i="1" s="1"/>
  <c r="X932" i="1" s="1"/>
  <c r="X933" i="1" s="1"/>
  <c r="X934" i="1" s="1"/>
  <c r="X935" i="1" s="1"/>
  <c r="X936" i="1" s="1"/>
  <c r="X937" i="1" s="1"/>
  <c r="X938" i="1" s="1"/>
  <c r="X939" i="1" s="1"/>
  <c r="X940" i="1" s="1"/>
  <c r="X941" i="1" s="1"/>
  <c r="X942" i="1" s="1"/>
  <c r="X943" i="1" s="1"/>
  <c r="X944" i="1" s="1"/>
  <c r="X945" i="1" s="1"/>
  <c r="X946" i="1" s="1"/>
  <c r="X947" i="1" s="1"/>
  <c r="X948" i="1" s="1"/>
  <c r="X949" i="1" s="1"/>
  <c r="X950" i="1" s="1"/>
  <c r="X951" i="1" s="1"/>
  <c r="X952" i="1" s="1"/>
  <c r="X953" i="1" s="1"/>
  <c r="X954" i="1" s="1"/>
  <c r="X955" i="1" s="1"/>
  <c r="X956" i="1" s="1"/>
  <c r="X957" i="1" s="1"/>
  <c r="X958" i="1" s="1"/>
  <c r="X959" i="1" s="1"/>
  <c r="X960" i="1" s="1"/>
  <c r="X961" i="1" s="1"/>
  <c r="X962" i="1" s="1"/>
  <c r="X963" i="1" s="1"/>
  <c r="X964" i="1" s="1"/>
  <c r="X965" i="1" s="1"/>
  <c r="X966" i="1" s="1"/>
  <c r="X967" i="1" s="1"/>
  <c r="X968" i="1" s="1"/>
  <c r="X969" i="1" s="1"/>
  <c r="X970" i="1" s="1"/>
  <c r="X971" i="1" s="1"/>
  <c r="X972" i="1" s="1"/>
  <c r="X973" i="1" s="1"/>
  <c r="X974" i="1" s="1"/>
  <c r="X975" i="1" s="1"/>
  <c r="X976" i="1" s="1"/>
  <c r="X977" i="1" s="1"/>
  <c r="X978" i="1" s="1"/>
  <c r="X979" i="1" s="1"/>
  <c r="X980" i="1" s="1"/>
  <c r="X981" i="1" s="1"/>
  <c r="X982" i="1" s="1"/>
  <c r="X983" i="1" s="1"/>
  <c r="X984" i="1" s="1"/>
  <c r="X985" i="1" s="1"/>
  <c r="X986" i="1" s="1"/>
  <c r="X987" i="1" s="1"/>
  <c r="X988" i="1" s="1"/>
  <c r="X989" i="1" s="1"/>
  <c r="X990" i="1" s="1"/>
  <c r="X991" i="1" s="1"/>
  <c r="X992" i="1" s="1"/>
  <c r="X993" i="1" s="1"/>
  <c r="X994" i="1" s="1"/>
  <c r="X995" i="1" s="1"/>
  <c r="X996" i="1" s="1"/>
  <c r="X997" i="1" s="1"/>
  <c r="X998" i="1" s="1"/>
  <c r="X999" i="1" s="1"/>
  <c r="X1000" i="1" s="1"/>
  <c r="X1001" i="1" s="1"/>
  <c r="X1002" i="1" s="1"/>
  <c r="X1003" i="1" s="1"/>
  <c r="X1004" i="1" s="1"/>
  <c r="X1005" i="1" s="1"/>
  <c r="X1006" i="1" s="1"/>
  <c r="X1007" i="1" s="1"/>
  <c r="X1008" i="1" s="1"/>
  <c r="X1009" i="1" s="1"/>
  <c r="X1010" i="1" s="1"/>
  <c r="X1011" i="1" s="1"/>
  <c r="X1012" i="1" s="1"/>
  <c r="X1013" i="1" s="1"/>
  <c r="X1014" i="1" s="1"/>
  <c r="X1015" i="1" s="1"/>
  <c r="X1016" i="1" s="1"/>
  <c r="X1017" i="1" s="1"/>
  <c r="X1018" i="1" s="1"/>
  <c r="X1019" i="1" s="1"/>
  <c r="X1020" i="1" s="1"/>
  <c r="X1021" i="1" s="1"/>
  <c r="X1022" i="1" s="1"/>
  <c r="X1023" i="1" s="1"/>
  <c r="X1024" i="1" s="1"/>
  <c r="X1025" i="1" s="1"/>
  <c r="X1026" i="1" s="1"/>
  <c r="X1027" i="1" s="1"/>
  <c r="X1028" i="1" s="1"/>
  <c r="X1029" i="1" s="1"/>
  <c r="X1030" i="1" s="1"/>
  <c r="X1031" i="1" s="1"/>
  <c r="X1032" i="1" s="1"/>
  <c r="X1033" i="1" s="1"/>
  <c r="X1034" i="1" s="1"/>
  <c r="X1035" i="1" s="1"/>
  <c r="X1036" i="1" s="1"/>
  <c r="X1037" i="1" s="1"/>
  <c r="X1038" i="1" s="1"/>
  <c r="X1039" i="1" s="1"/>
  <c r="X1040" i="1" s="1"/>
  <c r="X1041" i="1" s="1"/>
  <c r="X1042" i="1" s="1"/>
  <c r="X1043" i="1" s="1"/>
  <c r="X1044" i="1" s="1"/>
  <c r="X1045" i="1" s="1"/>
  <c r="X1046" i="1" s="1"/>
  <c r="X1047" i="1" s="1"/>
  <c r="X1048" i="1" s="1"/>
  <c r="X1049" i="1" s="1"/>
  <c r="X1050" i="1" s="1"/>
  <c r="X1051" i="1" s="1"/>
  <c r="X1052" i="1" s="1"/>
  <c r="X1053" i="1" s="1"/>
  <c r="X1054" i="1" s="1"/>
  <c r="X1055" i="1" s="1"/>
  <c r="X1056" i="1" s="1"/>
  <c r="X1057" i="1" s="1"/>
  <c r="X1058" i="1" s="1"/>
  <c r="X1059" i="1" s="1"/>
  <c r="X1060" i="1" s="1"/>
  <c r="X1061" i="1" s="1"/>
  <c r="X1062" i="1" s="1"/>
  <c r="X1063" i="1" s="1"/>
  <c r="X1064" i="1" s="1"/>
  <c r="X1065" i="1" s="1"/>
  <c r="X1066" i="1" s="1"/>
  <c r="X1067" i="1" s="1"/>
  <c r="X1068" i="1" s="1"/>
  <c r="X1069" i="1" s="1"/>
  <c r="X1070" i="1" s="1"/>
  <c r="X1071" i="1" s="1"/>
  <c r="X1072" i="1" s="1"/>
  <c r="X1073" i="1" s="1"/>
  <c r="X1074" i="1" s="1"/>
  <c r="X1075" i="1" s="1"/>
  <c r="X1076" i="1" s="1"/>
  <c r="X1077" i="1" s="1"/>
  <c r="X1078" i="1" s="1"/>
  <c r="X1079" i="1" s="1"/>
  <c r="X1080" i="1" s="1"/>
  <c r="X1081" i="1" s="1"/>
  <c r="X1082" i="1" s="1"/>
  <c r="X1083" i="1" s="1"/>
  <c r="X1084" i="1" s="1"/>
  <c r="X1085" i="1" s="1"/>
  <c r="X1086" i="1" s="1"/>
  <c r="X1087" i="1" s="1"/>
  <c r="X1088" i="1" s="1"/>
  <c r="X1089" i="1" s="1"/>
  <c r="X1090" i="1" s="1"/>
  <c r="X1091" i="1" s="1"/>
  <c r="X1092" i="1" s="1"/>
  <c r="X1093" i="1" s="1"/>
  <c r="X1094" i="1" s="1"/>
  <c r="X1095" i="1" s="1"/>
  <c r="X1096" i="1" s="1"/>
  <c r="X1097" i="1" s="1"/>
  <c r="X1098" i="1" s="1"/>
  <c r="X1099" i="1" s="1"/>
  <c r="X1100" i="1" s="1"/>
  <c r="X1101" i="1" s="1"/>
  <c r="X1102" i="1" s="1"/>
  <c r="X1103" i="1" s="1"/>
  <c r="X1104" i="1" s="1"/>
  <c r="X1105" i="1" s="1"/>
  <c r="X1106" i="1" s="1"/>
  <c r="X1107" i="1" s="1"/>
  <c r="X1108" i="1" s="1"/>
  <c r="X1109" i="1" s="1"/>
  <c r="X1110" i="1" s="1"/>
  <c r="X1111" i="1" s="1"/>
  <c r="X1112" i="1" s="1"/>
  <c r="X1113" i="1" s="1"/>
  <c r="X1114" i="1" s="1"/>
  <c r="X1115" i="1" s="1"/>
  <c r="X1116" i="1" s="1"/>
  <c r="X1117" i="1" s="1"/>
  <c r="X1118" i="1" s="1"/>
  <c r="X1119" i="1" s="1"/>
  <c r="X1120" i="1" s="1"/>
  <c r="X1121" i="1" s="1"/>
  <c r="X1122" i="1" s="1"/>
  <c r="X1123" i="1" s="1"/>
  <c r="X1124" i="1" s="1"/>
  <c r="X1125" i="1" s="1"/>
  <c r="X1126" i="1" s="1"/>
  <c r="X1127" i="1" s="1"/>
  <c r="X1128" i="1" s="1"/>
  <c r="X1129" i="1" s="1"/>
  <c r="X1130" i="1" s="1"/>
  <c r="X1131" i="1" s="1"/>
  <c r="X1132" i="1" s="1"/>
  <c r="X1133" i="1" s="1"/>
  <c r="X1134" i="1" s="1"/>
  <c r="X1135" i="1" s="1"/>
  <c r="X1136" i="1" s="1"/>
  <c r="X1137" i="1" s="1"/>
  <c r="X1138" i="1" s="1"/>
  <c r="X1139" i="1" s="1"/>
  <c r="X1140" i="1" s="1"/>
  <c r="X1141" i="1" s="1"/>
  <c r="X1142" i="1" s="1"/>
  <c r="X1143" i="1" s="1"/>
  <c r="X1144" i="1" s="1"/>
  <c r="X1145" i="1" s="1"/>
  <c r="X1146" i="1" s="1"/>
  <c r="X1147" i="1" s="1"/>
  <c r="X1148" i="1" s="1"/>
  <c r="X1149" i="1" s="1"/>
  <c r="X1150" i="1" s="1"/>
  <c r="X1151" i="1" s="1"/>
  <c r="X1152" i="1" s="1"/>
  <c r="X1153" i="1" s="1"/>
  <c r="X1154" i="1" s="1"/>
  <c r="X1155" i="1" s="1"/>
  <c r="X1156" i="1" s="1"/>
  <c r="X1157" i="1" s="1"/>
  <c r="X1158" i="1" s="1"/>
  <c r="X1159" i="1" s="1"/>
  <c r="X1160" i="1" s="1"/>
  <c r="X1161" i="1" s="1"/>
  <c r="X1162" i="1" s="1"/>
  <c r="X1163" i="1" s="1"/>
  <c r="X1164" i="1" s="1"/>
  <c r="X1165" i="1" s="1"/>
  <c r="X1166" i="1" s="1"/>
  <c r="X1167" i="1" s="1"/>
  <c r="X1168" i="1" s="1"/>
  <c r="X1169" i="1" s="1"/>
  <c r="X1170" i="1" s="1"/>
  <c r="X1171" i="1" s="1"/>
  <c r="X1172" i="1" s="1"/>
  <c r="X1173" i="1" s="1"/>
  <c r="X1174" i="1" s="1"/>
  <c r="X1175" i="1" s="1"/>
  <c r="X1176" i="1" s="1"/>
  <c r="X1177" i="1" s="1"/>
  <c r="X1178" i="1" s="1"/>
  <c r="X1179" i="1" s="1"/>
  <c r="X1180" i="1" s="1"/>
  <c r="X1181" i="1" s="1"/>
  <c r="X1182" i="1" s="1"/>
  <c r="X1183" i="1" s="1"/>
  <c r="X1184" i="1" s="1"/>
  <c r="X1185" i="1" s="1"/>
  <c r="X1186" i="1" s="1"/>
  <c r="X1187" i="1" s="1"/>
  <c r="X1188" i="1" s="1"/>
  <c r="X1189" i="1" s="1"/>
  <c r="X1190" i="1" s="1"/>
  <c r="X1191" i="1" s="1"/>
  <c r="X1192" i="1" s="1"/>
  <c r="X1193" i="1" s="1"/>
  <c r="X1194" i="1" s="1"/>
  <c r="X1195" i="1" s="1"/>
  <c r="X1196" i="1" s="1"/>
  <c r="X1197" i="1" s="1"/>
  <c r="X1198" i="1" s="1"/>
  <c r="X1199" i="1" s="1"/>
  <c r="X1200" i="1" s="1"/>
  <c r="X1201" i="1" s="1"/>
  <c r="X1202" i="1" s="1"/>
  <c r="X1203" i="1" s="1"/>
  <c r="X1204" i="1" s="1"/>
  <c r="X1205" i="1" s="1"/>
  <c r="X1206" i="1" s="1"/>
  <c r="X1207" i="1" s="1"/>
  <c r="X1208" i="1" s="1"/>
  <c r="X1209" i="1" s="1"/>
  <c r="X1210" i="1" s="1"/>
  <c r="X1211" i="1" s="1"/>
  <c r="X1212" i="1" s="1"/>
  <c r="X1213" i="1" s="1"/>
  <c r="X1214" i="1" s="1"/>
  <c r="X1215" i="1" s="1"/>
  <c r="X1216" i="1" s="1"/>
  <c r="X1217" i="1" s="1"/>
  <c r="X1218" i="1" s="1"/>
  <c r="X1219" i="1" s="1"/>
  <c r="X1220" i="1" s="1"/>
  <c r="X1221" i="1" s="1"/>
  <c r="X1222" i="1" s="1"/>
  <c r="X1223" i="1" s="1"/>
  <c r="X1224" i="1" s="1"/>
  <c r="X1225" i="1" s="1"/>
  <c r="X1226" i="1" s="1"/>
  <c r="X1227" i="1" s="1"/>
  <c r="X1228" i="1" s="1"/>
  <c r="X1229" i="1" s="1"/>
  <c r="X1230" i="1" s="1"/>
  <c r="X1231" i="1" s="1"/>
  <c r="X1232" i="1" s="1"/>
  <c r="X1233" i="1" s="1"/>
  <c r="X1234" i="1" s="1"/>
  <c r="X1235" i="1" s="1"/>
  <c r="X1236" i="1" s="1"/>
  <c r="X1237" i="1" s="1"/>
  <c r="X1238" i="1" s="1"/>
  <c r="X1239" i="1" s="1"/>
  <c r="X1240" i="1" s="1"/>
  <c r="X1241" i="1" s="1"/>
  <c r="X1242" i="1" s="1"/>
  <c r="X1243" i="1" s="1"/>
  <c r="X1244" i="1" s="1"/>
  <c r="X1245" i="1" s="1"/>
  <c r="X1246" i="1" s="1"/>
  <c r="X1247" i="1" s="1"/>
  <c r="X1248" i="1" s="1"/>
  <c r="X1249" i="1" s="1"/>
  <c r="X1250" i="1" s="1"/>
  <c r="X1251" i="1" s="1"/>
  <c r="X1252" i="1" s="1"/>
  <c r="X1253" i="1" s="1"/>
  <c r="X1254" i="1" s="1"/>
  <c r="X1255" i="1" s="1"/>
  <c r="X1256" i="1" s="1"/>
  <c r="X1257" i="1" s="1"/>
  <c r="X1258" i="1" s="1"/>
  <c r="X1259" i="1" s="1"/>
  <c r="X1260" i="1" s="1"/>
  <c r="X1261" i="1" s="1"/>
  <c r="X1262" i="1" s="1"/>
  <c r="X1263" i="1" s="1"/>
  <c r="X1264" i="1" s="1"/>
  <c r="X1265" i="1" s="1"/>
  <c r="X1266" i="1" s="1"/>
  <c r="X1267" i="1" s="1"/>
  <c r="X1268" i="1" s="1"/>
  <c r="X1269" i="1" s="1"/>
  <c r="X1270" i="1" s="1"/>
  <c r="X1271" i="1" s="1"/>
  <c r="X1272" i="1" s="1"/>
  <c r="X1273" i="1" s="1"/>
  <c r="X1274" i="1" s="1"/>
  <c r="X1275" i="1" s="1"/>
  <c r="X1276" i="1" s="1"/>
  <c r="X1277" i="1" s="1"/>
  <c r="X1278" i="1" s="1"/>
  <c r="X1279" i="1" s="1"/>
  <c r="X1280" i="1" s="1"/>
  <c r="X1281" i="1" s="1"/>
  <c r="X1282" i="1" s="1"/>
  <c r="X1283" i="1" s="1"/>
  <c r="X1284" i="1" s="1"/>
  <c r="X1285" i="1" s="1"/>
  <c r="X1286" i="1" s="1"/>
  <c r="X1287" i="1" s="1"/>
  <c r="X1288" i="1" s="1"/>
  <c r="X1289" i="1" s="1"/>
  <c r="X1290" i="1" s="1"/>
  <c r="X1291" i="1" s="1"/>
  <c r="X1292" i="1" s="1"/>
  <c r="X1293" i="1" s="1"/>
  <c r="X1294" i="1" s="1"/>
  <c r="X1295" i="1" s="1"/>
  <c r="X1296" i="1" s="1"/>
  <c r="X1297" i="1" s="1"/>
  <c r="X1298" i="1" s="1"/>
  <c r="X1299" i="1" s="1"/>
  <c r="X1300" i="1" s="1"/>
  <c r="X1301" i="1" s="1"/>
  <c r="X1302" i="1" s="1"/>
  <c r="X1303" i="1" s="1"/>
  <c r="X1304" i="1" s="1"/>
  <c r="X1305" i="1" s="1"/>
  <c r="X1306" i="1" s="1"/>
  <c r="X1307" i="1" s="1"/>
  <c r="X1308" i="1" s="1"/>
  <c r="X1309" i="1" s="1"/>
  <c r="X1310" i="1" s="1"/>
  <c r="X1311" i="1" s="1"/>
  <c r="X1312" i="1" s="1"/>
  <c r="X1313" i="1" s="1"/>
  <c r="X1314" i="1" s="1"/>
  <c r="X1315" i="1" s="1"/>
  <c r="X1316" i="1" s="1"/>
  <c r="X1317" i="1" s="1"/>
  <c r="X1318" i="1" s="1"/>
  <c r="X1319" i="1" s="1"/>
  <c r="X1320" i="1" s="1"/>
  <c r="X1321" i="1" s="1"/>
  <c r="X1322" i="1" s="1"/>
  <c r="X1323" i="1" s="1"/>
  <c r="X1324" i="1" s="1"/>
  <c r="X1325" i="1" s="1"/>
  <c r="X1326" i="1" s="1"/>
  <c r="X1327" i="1" s="1"/>
  <c r="X1328" i="1" s="1"/>
  <c r="X1329" i="1" s="1"/>
  <c r="X1330" i="1" s="1"/>
  <c r="X1331" i="1" s="1"/>
  <c r="X1332" i="1" s="1"/>
  <c r="X1333" i="1" s="1"/>
  <c r="X1334" i="1" s="1"/>
  <c r="X1335" i="1" s="1"/>
  <c r="X1336" i="1" s="1"/>
  <c r="X1337" i="1" s="1"/>
  <c r="X1338" i="1" s="1"/>
  <c r="X1339" i="1" s="1"/>
  <c r="X1340" i="1" s="1"/>
  <c r="X1341" i="1" s="1"/>
  <c r="X1342" i="1" s="1"/>
  <c r="X1343" i="1" s="1"/>
  <c r="X1344" i="1" s="1"/>
  <c r="X1345" i="1" s="1"/>
  <c r="X1346" i="1" s="1"/>
  <c r="X1347" i="1" s="1"/>
  <c r="X1348" i="1" s="1"/>
  <c r="X1349" i="1" s="1"/>
  <c r="X1350" i="1" s="1"/>
  <c r="X1351" i="1" s="1"/>
  <c r="X1352" i="1" s="1"/>
  <c r="X1353" i="1" s="1"/>
  <c r="X1354" i="1" s="1"/>
  <c r="X1355" i="1" s="1"/>
  <c r="X1356" i="1" s="1"/>
  <c r="X1357" i="1" s="1"/>
  <c r="X1358" i="1" s="1"/>
  <c r="X1359" i="1" s="1"/>
  <c r="X1360" i="1" s="1"/>
  <c r="X1361" i="1" s="1"/>
  <c r="X1362" i="1" s="1"/>
  <c r="X1363" i="1" s="1"/>
  <c r="X1364" i="1" s="1"/>
  <c r="X1365" i="1" s="1"/>
  <c r="X1366" i="1" s="1"/>
  <c r="X1367" i="1" s="1"/>
  <c r="X1368" i="1" s="1"/>
  <c r="X1369" i="1" s="1"/>
  <c r="X1370" i="1" s="1"/>
  <c r="X1371" i="1" s="1"/>
  <c r="X1372" i="1" s="1"/>
  <c r="X1373" i="1" s="1"/>
  <c r="X1374" i="1" s="1"/>
  <c r="X1375" i="1" s="1"/>
  <c r="X1376" i="1" s="1"/>
  <c r="X1377" i="1" s="1"/>
  <c r="X1378" i="1" s="1"/>
  <c r="X1379" i="1" s="1"/>
  <c r="X1380" i="1" s="1"/>
  <c r="X1381" i="1" s="1"/>
  <c r="X1382" i="1" s="1"/>
  <c r="X1383" i="1" s="1"/>
  <c r="X1384" i="1" s="1"/>
  <c r="X1385" i="1" s="1"/>
  <c r="X1386" i="1" s="1"/>
  <c r="X1387" i="1" s="1"/>
  <c r="X1388" i="1" s="1"/>
  <c r="X1389" i="1" s="1"/>
  <c r="X1390" i="1" s="1"/>
  <c r="X1391" i="1" s="1"/>
  <c r="X1392" i="1" s="1"/>
  <c r="X1393" i="1" s="1"/>
  <c r="X1394" i="1" s="1"/>
  <c r="X1395" i="1" s="1"/>
  <c r="X1396" i="1" s="1"/>
  <c r="X1397" i="1" s="1"/>
  <c r="X1398" i="1" s="1"/>
  <c r="X1399" i="1" s="1"/>
  <c r="X1400" i="1" s="1"/>
  <c r="X1401" i="1" s="1"/>
  <c r="X1402" i="1" s="1"/>
  <c r="X1403" i="1" s="1"/>
  <c r="X1404" i="1" s="1"/>
  <c r="X1405" i="1" s="1"/>
  <c r="X1406" i="1" s="1"/>
  <c r="X1407" i="1" s="1"/>
  <c r="X1408" i="1" s="1"/>
  <c r="X1409" i="1" s="1"/>
  <c r="X1410" i="1" s="1"/>
  <c r="X1411" i="1" s="1"/>
  <c r="X1412" i="1" s="1"/>
  <c r="X1413" i="1" s="1"/>
  <c r="X1414" i="1" s="1"/>
  <c r="X1415" i="1" s="1"/>
  <c r="X1416" i="1" s="1"/>
  <c r="X1417" i="1" s="1"/>
  <c r="X1418" i="1" s="1"/>
  <c r="X1419" i="1" s="1"/>
  <c r="X1420" i="1" s="1"/>
  <c r="X1421" i="1" s="1"/>
  <c r="X1422" i="1" s="1"/>
  <c r="X1423" i="1" s="1"/>
  <c r="X1424" i="1" s="1"/>
  <c r="X1425" i="1" s="1"/>
  <c r="X1426" i="1" s="1"/>
  <c r="X1427" i="1" s="1"/>
  <c r="X1428" i="1" s="1"/>
  <c r="X1429" i="1" s="1"/>
  <c r="X1430" i="1" s="1"/>
  <c r="X1431" i="1" s="1"/>
  <c r="X1432" i="1" s="1"/>
  <c r="X1433" i="1" s="1"/>
  <c r="X1434" i="1" s="1"/>
  <c r="X1435" i="1" s="1"/>
  <c r="X1436" i="1" s="1"/>
  <c r="X1437" i="1" s="1"/>
  <c r="X1438" i="1" s="1"/>
  <c r="X1439" i="1" s="1"/>
  <c r="X1440" i="1" s="1"/>
  <c r="X1441" i="1" s="1"/>
  <c r="X1442" i="1" s="1"/>
  <c r="X1443" i="1" s="1"/>
  <c r="X1444" i="1" s="1"/>
  <c r="X1445" i="1" s="1"/>
  <c r="X1446" i="1" s="1"/>
  <c r="X1447" i="1" s="1"/>
  <c r="X1448" i="1" s="1"/>
  <c r="X1449" i="1" s="1"/>
  <c r="X1450" i="1" s="1"/>
  <c r="X1451" i="1" s="1"/>
  <c r="X1452" i="1" s="1"/>
  <c r="X1453" i="1" s="1"/>
  <c r="X1454" i="1" s="1"/>
  <c r="X1455" i="1" s="1"/>
  <c r="X1456" i="1" s="1"/>
  <c r="X1457" i="1" s="1"/>
  <c r="X1458" i="1" s="1"/>
  <c r="X1459" i="1" s="1"/>
  <c r="X1460" i="1" s="1"/>
  <c r="X1461" i="1" s="1"/>
  <c r="X1462" i="1" s="1"/>
  <c r="X1463" i="1" s="1"/>
  <c r="X1464" i="1" s="1"/>
  <c r="X1465" i="1" s="1"/>
  <c r="X1466" i="1" s="1"/>
  <c r="X1467" i="1" s="1"/>
  <c r="X1468" i="1" s="1"/>
  <c r="X1469" i="1" s="1"/>
  <c r="X1470" i="1" s="1"/>
  <c r="X1471" i="1" s="1"/>
  <c r="X1472" i="1" s="1"/>
  <c r="X1473" i="1" s="1"/>
  <c r="X1474" i="1" s="1"/>
  <c r="X1475" i="1" s="1"/>
  <c r="X1476" i="1" s="1"/>
  <c r="X1477" i="1" s="1"/>
  <c r="X1478" i="1" s="1"/>
  <c r="X1479" i="1" s="1"/>
  <c r="X1480" i="1" s="1"/>
  <c r="X1481" i="1" s="1"/>
  <c r="X1482" i="1" s="1"/>
  <c r="X1483" i="1" s="1"/>
  <c r="X1484" i="1" s="1"/>
  <c r="X1485" i="1" s="1"/>
  <c r="X1486" i="1" s="1"/>
  <c r="X1487" i="1" s="1"/>
  <c r="X1488" i="1" s="1"/>
  <c r="X1489" i="1" s="1"/>
  <c r="X1490" i="1" s="1"/>
  <c r="X1491" i="1" s="1"/>
  <c r="X1492" i="1" s="1"/>
  <c r="X1493" i="1" s="1"/>
  <c r="X1494" i="1" s="1"/>
  <c r="X1495" i="1" s="1"/>
  <c r="X1496" i="1" s="1"/>
  <c r="X1497" i="1" s="1"/>
  <c r="X1498" i="1" s="1"/>
  <c r="X1499" i="1" s="1"/>
  <c r="X1500" i="1" s="1"/>
  <c r="X1501" i="1" s="1"/>
  <c r="X1502" i="1" s="1"/>
  <c r="X1503" i="1" s="1"/>
  <c r="X1504" i="1" s="1"/>
  <c r="X1505" i="1" s="1"/>
  <c r="X1506" i="1" s="1"/>
  <c r="X1507" i="1" s="1"/>
  <c r="X1508" i="1" s="1"/>
  <c r="X1509" i="1" s="1"/>
  <c r="X1510" i="1" s="1"/>
  <c r="X1511" i="1" s="1"/>
  <c r="X1512" i="1" s="1"/>
  <c r="X1513" i="1" s="1"/>
  <c r="X1514" i="1" s="1"/>
  <c r="X1515" i="1" s="1"/>
  <c r="X1516" i="1" s="1"/>
  <c r="X1517" i="1" s="1"/>
  <c r="X1518" i="1" s="1"/>
  <c r="X1519" i="1" s="1"/>
  <c r="X1520" i="1" s="1"/>
  <c r="X1521" i="1" s="1"/>
  <c r="X1522" i="1" s="1"/>
  <c r="X1523" i="1" s="1"/>
  <c r="X1524" i="1" s="1"/>
  <c r="X1525" i="1" s="1"/>
  <c r="X1526" i="1" s="1"/>
  <c r="X1527" i="1" s="1"/>
  <c r="X1528" i="1" s="1"/>
  <c r="X1529" i="1" s="1"/>
  <c r="X1530" i="1" s="1"/>
  <c r="X1531" i="1" s="1"/>
  <c r="X1532" i="1" s="1"/>
  <c r="X1533" i="1" s="1"/>
  <c r="X1534" i="1" s="1"/>
  <c r="X1535" i="1" s="1"/>
  <c r="X1536" i="1" s="1"/>
  <c r="X1537" i="1" s="1"/>
  <c r="X1538" i="1" s="1"/>
  <c r="X1539" i="1" s="1"/>
  <c r="X1540" i="1" s="1"/>
  <c r="X1541" i="1" s="1"/>
  <c r="X1542" i="1" s="1"/>
  <c r="X1543" i="1" s="1"/>
  <c r="X1544" i="1" s="1"/>
  <c r="X1545" i="1" s="1"/>
  <c r="X1546" i="1" s="1"/>
  <c r="X1547" i="1" s="1"/>
  <c r="X1548" i="1" s="1"/>
  <c r="X1549" i="1" s="1"/>
  <c r="X1550" i="1" s="1"/>
  <c r="X1551" i="1" s="1"/>
  <c r="X1552" i="1" s="1"/>
  <c r="X1553" i="1" s="1"/>
  <c r="X1554" i="1" s="1"/>
  <c r="X1555" i="1" s="1"/>
  <c r="X1556" i="1" s="1"/>
  <c r="X1557" i="1" s="1"/>
  <c r="X1558" i="1" s="1"/>
  <c r="X1559" i="1" s="1"/>
  <c r="X1560" i="1" s="1"/>
  <c r="X1561" i="1" s="1"/>
  <c r="X1562" i="1" s="1"/>
  <c r="X1563" i="1" s="1"/>
  <c r="X1564" i="1" s="1"/>
  <c r="X1565" i="1" s="1"/>
  <c r="X1566" i="1" s="1"/>
  <c r="X1567" i="1" s="1"/>
  <c r="X1568" i="1" s="1"/>
  <c r="X1569" i="1" s="1"/>
  <c r="X1570" i="1" s="1"/>
  <c r="X1571" i="1" s="1"/>
  <c r="X1572" i="1" s="1"/>
  <c r="X1573" i="1" s="1"/>
  <c r="X1574" i="1" s="1"/>
  <c r="X1575" i="1" s="1"/>
  <c r="X1576" i="1" s="1"/>
  <c r="X1577" i="1" s="1"/>
  <c r="X1578" i="1" s="1"/>
  <c r="X1579" i="1" s="1"/>
  <c r="X1580" i="1" s="1"/>
  <c r="X1581" i="1" s="1"/>
  <c r="X1582" i="1" s="1"/>
  <c r="X1583" i="1" s="1"/>
  <c r="X1584" i="1" s="1"/>
  <c r="X1585" i="1" s="1"/>
  <c r="X1586" i="1" s="1"/>
  <c r="X1587" i="1" s="1"/>
  <c r="X1588" i="1" s="1"/>
  <c r="X1589" i="1" s="1"/>
  <c r="X1590" i="1" s="1"/>
  <c r="X1591" i="1" s="1"/>
  <c r="X1592" i="1" s="1"/>
  <c r="X1593" i="1" s="1"/>
  <c r="X1594" i="1" s="1"/>
  <c r="X1595" i="1" s="1"/>
  <c r="X1596" i="1" s="1"/>
  <c r="X1597" i="1" s="1"/>
  <c r="X1598" i="1" s="1"/>
  <c r="X1599" i="1" s="1"/>
  <c r="X1600" i="1" s="1"/>
  <c r="X1601" i="1" s="1"/>
  <c r="X1602" i="1" s="1"/>
  <c r="X1603" i="1" s="1"/>
  <c r="X1604" i="1" s="1"/>
  <c r="X1605" i="1" s="1"/>
  <c r="X1606" i="1" s="1"/>
  <c r="X1607" i="1" s="1"/>
  <c r="X1608" i="1" s="1"/>
  <c r="X1609" i="1" s="1"/>
  <c r="X1610" i="1" s="1"/>
  <c r="X1611" i="1" s="1"/>
  <c r="X1612" i="1" s="1"/>
  <c r="X1613" i="1" s="1"/>
  <c r="X1614" i="1" s="1"/>
  <c r="X1615" i="1" s="1"/>
  <c r="X1616" i="1" s="1"/>
  <c r="X1617" i="1" s="1"/>
  <c r="X1618" i="1" s="1"/>
  <c r="X1619" i="1" s="1"/>
  <c r="X1620" i="1" s="1"/>
  <c r="X1621" i="1" s="1"/>
  <c r="X1622" i="1" s="1"/>
  <c r="X1623" i="1" s="1"/>
  <c r="X1624" i="1" s="1"/>
  <c r="X1625" i="1" s="1"/>
  <c r="X1626" i="1" s="1"/>
  <c r="X1627" i="1" s="1"/>
  <c r="X1628" i="1" s="1"/>
  <c r="X1629" i="1" s="1"/>
  <c r="X1630" i="1" s="1"/>
  <c r="X1631" i="1" s="1"/>
  <c r="X1632" i="1" s="1"/>
  <c r="X1633" i="1" s="1"/>
  <c r="X1634" i="1" s="1"/>
  <c r="X1635" i="1" s="1"/>
  <c r="X1636" i="1" s="1"/>
  <c r="X1637" i="1" s="1"/>
  <c r="X1638" i="1" s="1"/>
  <c r="X1639" i="1" s="1"/>
  <c r="X1640" i="1" s="1"/>
  <c r="X1641" i="1" s="1"/>
  <c r="X1642" i="1" s="1"/>
  <c r="X1643" i="1" s="1"/>
  <c r="X1644" i="1" s="1"/>
  <c r="X1645" i="1" s="1"/>
  <c r="X1646" i="1" s="1"/>
  <c r="X1647" i="1" s="1"/>
  <c r="X1648" i="1" s="1"/>
  <c r="X1649" i="1" s="1"/>
  <c r="X1650" i="1" s="1"/>
  <c r="X1651" i="1" s="1"/>
  <c r="X1652" i="1" s="1"/>
  <c r="X1653" i="1" s="1"/>
  <c r="X1654" i="1" s="1"/>
  <c r="X1655" i="1" s="1"/>
  <c r="X1656" i="1" s="1"/>
  <c r="X1657" i="1" s="1"/>
  <c r="X1658" i="1" s="1"/>
  <c r="X1659" i="1" s="1"/>
  <c r="X1660" i="1" s="1"/>
  <c r="X1661" i="1" s="1"/>
  <c r="X1662" i="1" s="1"/>
  <c r="X1663" i="1" s="1"/>
  <c r="X1664" i="1" s="1"/>
  <c r="X1665" i="1" s="1"/>
  <c r="X1666" i="1" s="1"/>
  <c r="X1667" i="1" s="1"/>
  <c r="X1668" i="1" s="1"/>
  <c r="X1669" i="1" s="1"/>
  <c r="X1670" i="1" s="1"/>
  <c r="X1671" i="1" s="1"/>
  <c r="X1672" i="1" s="1"/>
  <c r="X1673" i="1" s="1"/>
  <c r="X1674" i="1" s="1"/>
  <c r="X1675" i="1" s="1"/>
  <c r="X1676" i="1" s="1"/>
  <c r="X1677" i="1" s="1"/>
  <c r="X1678" i="1" s="1"/>
  <c r="X1679" i="1" s="1"/>
  <c r="X1680" i="1" s="1"/>
  <c r="X1681" i="1" s="1"/>
  <c r="X1682" i="1" s="1"/>
  <c r="X1683" i="1" s="1"/>
  <c r="X1684" i="1" s="1"/>
  <c r="X1685" i="1" s="1"/>
  <c r="X1686" i="1" s="1"/>
  <c r="X1687" i="1" s="1"/>
  <c r="X1688" i="1" s="1"/>
  <c r="X1689" i="1" s="1"/>
  <c r="X1690" i="1" s="1"/>
  <c r="X1691" i="1" s="1"/>
  <c r="X1692" i="1" s="1"/>
  <c r="X1693" i="1" s="1"/>
  <c r="X1694" i="1" s="1"/>
  <c r="X1695" i="1" s="1"/>
  <c r="X1696" i="1" s="1"/>
  <c r="X1697" i="1" s="1"/>
  <c r="X1698" i="1" s="1"/>
  <c r="X1699" i="1" s="1"/>
  <c r="X1700" i="1" s="1"/>
  <c r="X1701" i="1" s="1"/>
  <c r="X1702" i="1" s="1"/>
  <c r="X1703" i="1" s="1"/>
  <c r="X1704" i="1" s="1"/>
  <c r="X1705" i="1" s="1"/>
  <c r="X1706" i="1" s="1"/>
  <c r="X1707" i="1" s="1"/>
  <c r="X1708" i="1" s="1"/>
  <c r="X1709" i="1" s="1"/>
  <c r="X1710" i="1" s="1"/>
  <c r="X1711" i="1" s="1"/>
  <c r="X1712" i="1" s="1"/>
  <c r="X1713" i="1" s="1"/>
  <c r="X1714" i="1" s="1"/>
  <c r="X1715" i="1" s="1"/>
  <c r="X1716" i="1" s="1"/>
  <c r="X1717" i="1" s="1"/>
  <c r="X1718" i="1" s="1"/>
  <c r="X1719" i="1" s="1"/>
  <c r="X1720" i="1" s="1"/>
  <c r="X1721" i="1" s="1"/>
  <c r="X1722" i="1" s="1"/>
  <c r="X1723" i="1" s="1"/>
  <c r="X1724" i="1" s="1"/>
  <c r="X1725" i="1" s="1"/>
  <c r="X1726" i="1" s="1"/>
  <c r="X1727" i="1" s="1"/>
  <c r="X1728" i="1" s="1"/>
  <c r="X1729" i="1" s="1"/>
  <c r="X1730" i="1" s="1"/>
  <c r="X1731" i="1" s="1"/>
  <c r="X1732" i="1" s="1"/>
  <c r="X1733" i="1" s="1"/>
  <c r="X1734" i="1" s="1"/>
  <c r="X1735" i="1" s="1"/>
  <c r="X1736" i="1" s="1"/>
  <c r="X1737" i="1" s="1"/>
  <c r="X1738" i="1" s="1"/>
  <c r="X1739" i="1" s="1"/>
  <c r="X1740" i="1" s="1"/>
  <c r="X1741" i="1" s="1"/>
  <c r="X1742" i="1" s="1"/>
  <c r="X1743" i="1" s="1"/>
  <c r="X1744" i="1" s="1"/>
  <c r="X1745" i="1" s="1"/>
  <c r="X1746" i="1" s="1"/>
  <c r="X1747" i="1" s="1"/>
  <c r="X1748" i="1" s="1"/>
  <c r="X1749" i="1" s="1"/>
  <c r="X1750" i="1" s="1"/>
  <c r="X1751" i="1" s="1"/>
  <c r="X1752" i="1" s="1"/>
  <c r="X1753" i="1" s="1"/>
  <c r="X1754" i="1" s="1"/>
  <c r="X1755" i="1" s="1"/>
  <c r="X1756" i="1" s="1"/>
  <c r="X1757" i="1" s="1"/>
  <c r="X1758" i="1" s="1"/>
  <c r="X1759" i="1" s="1"/>
  <c r="X1760" i="1" s="1"/>
  <c r="X1761" i="1" s="1"/>
  <c r="X1762" i="1" s="1"/>
  <c r="X1763" i="1" s="1"/>
  <c r="X1764" i="1" s="1"/>
  <c r="X1765" i="1" s="1"/>
  <c r="X1766" i="1" s="1"/>
  <c r="X1767" i="1" s="1"/>
  <c r="X1768" i="1" s="1"/>
  <c r="X1769" i="1" s="1"/>
  <c r="X1770" i="1" s="1"/>
  <c r="X1771" i="1" s="1"/>
  <c r="X1772" i="1" s="1"/>
  <c r="X1773" i="1" s="1"/>
  <c r="X1774" i="1" s="1"/>
  <c r="X1775" i="1" s="1"/>
  <c r="X1776" i="1" s="1"/>
  <c r="X1777" i="1" s="1"/>
  <c r="X1778" i="1" s="1"/>
  <c r="X1779" i="1" s="1"/>
  <c r="X1780" i="1" s="1"/>
  <c r="X1781" i="1" s="1"/>
  <c r="X1782" i="1" s="1"/>
  <c r="X1783" i="1" s="1"/>
  <c r="X1784" i="1" s="1"/>
  <c r="X1785" i="1" s="1"/>
  <c r="X1786" i="1" s="1"/>
  <c r="X1787" i="1" s="1"/>
  <c r="X1788" i="1" s="1"/>
  <c r="X1789" i="1" s="1"/>
  <c r="X1790" i="1" s="1"/>
  <c r="X1791" i="1" s="1"/>
  <c r="X1792" i="1" s="1"/>
  <c r="X1793" i="1" s="1"/>
  <c r="X1794" i="1" s="1"/>
  <c r="X1795" i="1" s="1"/>
  <c r="X1796" i="1" s="1"/>
  <c r="X1797" i="1" s="1"/>
  <c r="X1798" i="1" s="1"/>
  <c r="X1799" i="1" s="1"/>
  <c r="X1800" i="1" s="1"/>
  <c r="X1801" i="1" s="1"/>
  <c r="X1802" i="1" s="1"/>
  <c r="Y12" i="1"/>
  <c r="AC252" i="1"/>
  <c r="AF251" i="1"/>
  <c r="AC1743" i="1"/>
  <c r="AF1742" i="1"/>
  <c r="AC1781" i="1"/>
  <c r="AF1780" i="1"/>
  <c r="AC1064" i="1"/>
  <c r="AF1063" i="1"/>
  <c r="AC1365" i="1"/>
  <c r="AF1365" i="1" s="1"/>
  <c r="AF1364" i="1"/>
  <c r="AC386" i="1"/>
  <c r="AF385" i="1"/>
  <c r="AC50" i="1"/>
  <c r="AF49" i="1"/>
  <c r="AC664" i="1"/>
  <c r="AF663" i="1"/>
  <c r="AC984" i="1"/>
  <c r="AF983" i="1"/>
  <c r="AC1138" i="1"/>
  <c r="AF1137" i="1"/>
  <c r="X1803" i="1" l="1"/>
  <c r="AR5" i="1" s="1"/>
  <c r="Y13" i="1"/>
  <c r="AC1139" i="1"/>
  <c r="AF1138" i="1"/>
  <c r="AC985" i="1"/>
  <c r="AF984" i="1"/>
  <c r="AC1782" i="1"/>
  <c r="AF1781" i="1"/>
  <c r="AC1065" i="1"/>
  <c r="AF1065" i="1" s="1"/>
  <c r="AF1064" i="1"/>
  <c r="AC665" i="1"/>
  <c r="AF664" i="1"/>
  <c r="AC1744" i="1"/>
  <c r="AF1743" i="1"/>
  <c r="AC387" i="1"/>
  <c r="AF386" i="1"/>
  <c r="AC51" i="1"/>
  <c r="AC52" i="1" s="1"/>
  <c r="AF50" i="1"/>
  <c r="AC253" i="1"/>
  <c r="AF252" i="1"/>
  <c r="Y14" i="1" l="1"/>
  <c r="AC1745" i="1"/>
  <c r="AF1744" i="1"/>
  <c r="AC1783" i="1"/>
  <c r="AF1782" i="1"/>
  <c r="AC666" i="1"/>
  <c r="AF665" i="1"/>
  <c r="AF52" i="1"/>
  <c r="AF51" i="1"/>
  <c r="AC986" i="1"/>
  <c r="AF985" i="1"/>
  <c r="AC254" i="1"/>
  <c r="AF253" i="1"/>
  <c r="AC388" i="1"/>
  <c r="AF388" i="1" s="1"/>
  <c r="AF387" i="1"/>
  <c r="AC1140" i="1"/>
  <c r="AF1140" i="1" s="1"/>
  <c r="AF1139" i="1"/>
  <c r="Y15" i="1" l="1"/>
  <c r="AC667" i="1"/>
  <c r="AF666" i="1"/>
  <c r="AC987" i="1"/>
  <c r="AF986" i="1"/>
  <c r="AC1784" i="1"/>
  <c r="AF1783" i="1"/>
  <c r="AC255" i="1"/>
  <c r="AF254" i="1"/>
  <c r="AC1746" i="1"/>
  <c r="AF1746" i="1" s="1"/>
  <c r="AF1745" i="1"/>
  <c r="Y16" i="1" l="1"/>
  <c r="AC988" i="1"/>
  <c r="AF988" i="1" s="1"/>
  <c r="AF987" i="1"/>
  <c r="AC256" i="1"/>
  <c r="AF256" i="1" s="1"/>
  <c r="AF255" i="1"/>
  <c r="AC1785" i="1"/>
  <c r="AF1784" i="1"/>
  <c r="AC668" i="1"/>
  <c r="AF668" i="1" s="1"/>
  <c r="AF667" i="1"/>
  <c r="Y17" i="1" l="1"/>
  <c r="AC1786" i="1"/>
  <c r="AF1785" i="1"/>
  <c r="Y18" i="1" l="1"/>
  <c r="AC1787" i="1"/>
  <c r="AF1786" i="1"/>
  <c r="Y19" i="1" l="1"/>
  <c r="AC1788" i="1"/>
  <c r="AF1787" i="1"/>
  <c r="Y20" i="1" l="1"/>
  <c r="AC1789" i="1"/>
  <c r="AF1788" i="1"/>
  <c r="Y21" i="1" l="1"/>
  <c r="AC1790" i="1"/>
  <c r="AF1789" i="1"/>
  <c r="Y22" i="1" l="1"/>
  <c r="AC1791" i="1"/>
  <c r="AF1790" i="1"/>
  <c r="Y23" i="1" l="1"/>
  <c r="AC1792" i="1"/>
  <c r="AF1791" i="1"/>
  <c r="Y24" i="1" l="1"/>
  <c r="AC1793" i="1"/>
  <c r="AF1792" i="1"/>
  <c r="Y25" i="1" l="1"/>
  <c r="AC1794" i="1"/>
  <c r="AF1793" i="1"/>
  <c r="Y26" i="1" l="1"/>
  <c r="AC1795" i="1"/>
  <c r="AF1794" i="1"/>
  <c r="Y27" i="1" l="1"/>
  <c r="AC1796" i="1"/>
  <c r="AF1795" i="1"/>
  <c r="Y28" i="1" l="1"/>
  <c r="AC1797" i="1"/>
  <c r="AR9" i="1" s="1"/>
  <c r="AR10" i="1" s="1"/>
  <c r="AR11" i="1" s="1"/>
  <c r="AF1796" i="1"/>
  <c r="AF1797" i="1" l="1"/>
  <c r="Y29" i="1"/>
  <c r="Y30" i="1" l="1"/>
  <c r="Y31" i="1" l="1"/>
  <c r="Y32" i="1" l="1"/>
  <c r="Y33" i="1" l="1"/>
  <c r="Y34" i="1" l="1"/>
  <c r="Y35" i="1" l="1"/>
  <c r="Y36" i="1" l="1"/>
  <c r="Y37" i="1" l="1"/>
  <c r="Y38" i="1" l="1"/>
  <c r="Y39" i="1" l="1"/>
  <c r="Y40" i="1" l="1"/>
  <c r="Y41" i="1" l="1"/>
  <c r="Y42" i="1" l="1"/>
  <c r="Y43" i="1" l="1"/>
  <c r="Y44" i="1" l="1"/>
  <c r="Y45" i="1" l="1"/>
  <c r="Y46" i="1" l="1"/>
  <c r="Y47" i="1" l="1"/>
  <c r="Y48" i="1" l="1"/>
  <c r="Y49" i="1" l="1"/>
  <c r="Y50" i="1" l="1"/>
  <c r="Y51" i="1" l="1"/>
  <c r="Y52" i="1" l="1"/>
  <c r="Y53" i="1" l="1"/>
  <c r="Y54" i="1" l="1"/>
  <c r="Y55" i="1" l="1"/>
  <c r="Y56" i="1" l="1"/>
  <c r="Y57" i="1" l="1"/>
  <c r="Y58" i="1" l="1"/>
  <c r="Y59" i="1" l="1"/>
  <c r="Y60" i="1" l="1"/>
  <c r="Y61" i="1" l="1"/>
  <c r="Y62" i="1" l="1"/>
  <c r="Y63" i="1" l="1"/>
  <c r="Y64" i="1" l="1"/>
  <c r="Y65" i="1" l="1"/>
  <c r="Y66" i="1" l="1"/>
  <c r="Y67" i="1" l="1"/>
  <c r="Y68" i="1" l="1"/>
  <c r="Y69" i="1" l="1"/>
  <c r="Y70" i="1" l="1"/>
  <c r="Y71" i="1" l="1"/>
  <c r="Y72" i="1" l="1"/>
  <c r="Y73" i="1" l="1"/>
  <c r="Y74" i="1" l="1"/>
  <c r="Y75" i="1" l="1"/>
  <c r="Y76" i="1" l="1"/>
  <c r="Y77" i="1" l="1"/>
  <c r="Y78" i="1" l="1"/>
  <c r="Y79" i="1" l="1"/>
  <c r="Y80" i="1" l="1"/>
  <c r="Y81" i="1" l="1"/>
  <c r="Y82" i="1" l="1"/>
  <c r="Y83" i="1" l="1"/>
  <c r="Y84" i="1" l="1"/>
  <c r="Y85" i="1" l="1"/>
  <c r="Y86" i="1" l="1"/>
  <c r="Y87" i="1" l="1"/>
  <c r="Y88" i="1" l="1"/>
  <c r="Y89" i="1" l="1"/>
  <c r="Y90" i="1" l="1"/>
  <c r="Y91" i="1" l="1"/>
  <c r="Y92" i="1" l="1"/>
  <c r="Y93" i="1" l="1"/>
  <c r="Y94" i="1" l="1"/>
  <c r="Y95" i="1" l="1"/>
  <c r="Y96" i="1" l="1"/>
  <c r="Y97" i="1" l="1"/>
  <c r="Y98" i="1" l="1"/>
  <c r="Y99" i="1" l="1"/>
  <c r="Y100" i="1" l="1"/>
  <c r="Y101" i="1" l="1"/>
  <c r="Y102" i="1" l="1"/>
  <c r="Y103" i="1" l="1"/>
  <c r="Y104" i="1" l="1"/>
  <c r="Y105" i="1" l="1"/>
  <c r="Y106" i="1" l="1"/>
  <c r="Y107" i="1" l="1"/>
  <c r="Y108" i="1" l="1"/>
  <c r="Y109" i="1" l="1"/>
  <c r="Y110" i="1" l="1"/>
  <c r="Y111" i="1" l="1"/>
  <c r="Y112" i="1" l="1"/>
  <c r="Y113" i="1" l="1"/>
  <c r="Y114" i="1" l="1"/>
  <c r="Y115" i="1" l="1"/>
  <c r="Y116" i="1" l="1"/>
  <c r="Y117" i="1" l="1"/>
  <c r="Y118" i="1" l="1"/>
  <c r="Y119" i="1" l="1"/>
  <c r="Y120" i="1" l="1"/>
  <c r="Y121" i="1" l="1"/>
  <c r="Y122" i="1" l="1"/>
  <c r="Y123" i="1" l="1"/>
  <c r="Y124" i="1" l="1"/>
  <c r="Y125" i="1" l="1"/>
  <c r="Y126" i="1" l="1"/>
  <c r="Y127" i="1" l="1"/>
  <c r="Y128" i="1" l="1"/>
  <c r="Y129" i="1" l="1"/>
  <c r="Y130" i="1" l="1"/>
  <c r="Y131" i="1" l="1"/>
  <c r="Y132" i="1" l="1"/>
  <c r="Y133" i="1" l="1"/>
  <c r="Y134" i="1" l="1"/>
  <c r="Y135" i="1" l="1"/>
  <c r="Y136" i="1" l="1"/>
  <c r="Y137" i="1" l="1"/>
  <c r="Y138" i="1" l="1"/>
  <c r="Y139" i="1" l="1"/>
  <c r="Y140" i="1" l="1"/>
  <c r="Y141" i="1" l="1"/>
  <c r="Y142" i="1" l="1"/>
  <c r="Y143" i="1" l="1"/>
  <c r="Y144" i="1" l="1"/>
  <c r="Y145" i="1" l="1"/>
  <c r="Y146" i="1" l="1"/>
  <c r="Y147" i="1" l="1"/>
  <c r="Y148" i="1" l="1"/>
  <c r="Y149" i="1" l="1"/>
  <c r="Y150" i="1" l="1"/>
  <c r="Y151" i="1" l="1"/>
  <c r="Y152" i="1" l="1"/>
  <c r="Y153" i="1" l="1"/>
  <c r="Y154" i="1" l="1"/>
  <c r="Y155" i="1" l="1"/>
  <c r="Y156" i="1" l="1"/>
  <c r="Y157" i="1" l="1"/>
  <c r="Y158" i="1" l="1"/>
  <c r="Y159" i="1" l="1"/>
  <c r="Y160" i="1" l="1"/>
  <c r="Y161" i="1" l="1"/>
  <c r="Y162" i="1" l="1"/>
  <c r="Y163" i="1" l="1"/>
  <c r="Y164" i="1" l="1"/>
  <c r="Y165" i="1" l="1"/>
  <c r="Y166" i="1" l="1"/>
  <c r="Y167" i="1" l="1"/>
  <c r="Y168" i="1" l="1"/>
  <c r="Y169" i="1" l="1"/>
  <c r="Y170" i="1" l="1"/>
  <c r="Y171" i="1" l="1"/>
  <c r="Y172" i="1" l="1"/>
  <c r="Y173" i="1" l="1"/>
  <c r="Y174" i="1" l="1"/>
  <c r="Y175" i="1" l="1"/>
  <c r="Y176" i="1" l="1"/>
  <c r="Y177" i="1" l="1"/>
  <c r="Y178" i="1" l="1"/>
  <c r="Y179" i="1" l="1"/>
  <c r="Y180" i="1" l="1"/>
  <c r="Y181" i="1" l="1"/>
  <c r="Y182" i="1" l="1"/>
  <c r="Y183" i="1" l="1"/>
  <c r="Y184" i="1" l="1"/>
  <c r="Y185" i="1" l="1"/>
  <c r="Y186" i="1" l="1"/>
  <c r="Y187" i="1" l="1"/>
  <c r="Y188" i="1" l="1"/>
  <c r="Y189" i="1" l="1"/>
  <c r="Y190" i="1" l="1"/>
  <c r="Y191" i="1" l="1"/>
  <c r="Y192" i="1" l="1"/>
  <c r="Y193" i="1" l="1"/>
  <c r="Y194" i="1" l="1"/>
  <c r="Y195" i="1" l="1"/>
  <c r="Y196" i="1" l="1"/>
  <c r="Y197" i="1" l="1"/>
  <c r="Y198" i="1" l="1"/>
  <c r="Y199" i="1" l="1"/>
  <c r="Y200" i="1" l="1"/>
  <c r="Y201" i="1" l="1"/>
  <c r="Y202" i="1" l="1"/>
  <c r="Y203" i="1" l="1"/>
  <c r="Y204" i="1" l="1"/>
  <c r="Y205" i="1" l="1"/>
  <c r="Y206" i="1" l="1"/>
  <c r="Y207" i="1" l="1"/>
  <c r="Y208" i="1" l="1"/>
  <c r="Y209" i="1" l="1"/>
  <c r="Y210" i="1" l="1"/>
  <c r="Y211" i="1" l="1"/>
  <c r="Y212" i="1" l="1"/>
  <c r="Y213" i="1" l="1"/>
  <c r="Y214" i="1" l="1"/>
  <c r="Y215" i="1" l="1"/>
  <c r="Y216" i="1" l="1"/>
  <c r="Y217" i="1" l="1"/>
  <c r="Y218" i="1" l="1"/>
  <c r="Y219" i="1" l="1"/>
  <c r="Y220" i="1" l="1"/>
  <c r="Y221" i="1" l="1"/>
  <c r="Y222" i="1" l="1"/>
  <c r="Y223" i="1" l="1"/>
  <c r="Y224" i="1" l="1"/>
  <c r="Y225" i="1" l="1"/>
  <c r="Y226" i="1" l="1"/>
  <c r="Y227" i="1" l="1"/>
  <c r="Y228" i="1" l="1"/>
  <c r="Y229" i="1" l="1"/>
  <c r="Y230" i="1" l="1"/>
  <c r="Y231" i="1" l="1"/>
  <c r="Y232" i="1" l="1"/>
  <c r="Y233" i="1" l="1"/>
  <c r="Y234" i="1" l="1"/>
  <c r="Y235" i="1" l="1"/>
  <c r="Y236" i="1" l="1"/>
  <c r="Y237" i="1" l="1"/>
  <c r="Y238" i="1" l="1"/>
  <c r="Y239" i="1" l="1"/>
  <c r="Y240" i="1" l="1"/>
  <c r="Y241" i="1" l="1"/>
  <c r="Y242" i="1" l="1"/>
  <c r="Y243" i="1" l="1"/>
  <c r="Y244" i="1" l="1"/>
  <c r="Y245" i="1" l="1"/>
  <c r="Y246" i="1" l="1"/>
  <c r="Y247" i="1" l="1"/>
  <c r="Y248" i="1" l="1"/>
  <c r="Y249" i="1" l="1"/>
  <c r="Y250" i="1" l="1"/>
  <c r="Y251" i="1" l="1"/>
  <c r="Y252" i="1" l="1"/>
  <c r="Y253" i="1" l="1"/>
  <c r="Y254" i="1" l="1"/>
  <c r="Y255" i="1" l="1"/>
  <c r="Y256" i="1" l="1"/>
  <c r="Y257" i="1" l="1"/>
  <c r="Y258" i="1" l="1"/>
  <c r="Y259" i="1" l="1"/>
  <c r="Y260" i="1" l="1"/>
  <c r="Y261" i="1" l="1"/>
  <c r="Y262" i="1" l="1"/>
  <c r="Y263" i="1" l="1"/>
  <c r="Y264" i="1" l="1"/>
  <c r="Y265" i="1" l="1"/>
  <c r="Y266" i="1" l="1"/>
  <c r="Y267" i="1" l="1"/>
  <c r="Y268" i="1" l="1"/>
  <c r="Y269" i="1" l="1"/>
  <c r="Y270" i="1" l="1"/>
  <c r="Y271" i="1" l="1"/>
  <c r="Y272" i="1" l="1"/>
  <c r="Y273" i="1" l="1"/>
  <c r="Y274" i="1" l="1"/>
  <c r="Y275" i="1" l="1"/>
  <c r="Y276" i="1" l="1"/>
  <c r="Y277" i="1" l="1"/>
  <c r="Y278" i="1" l="1"/>
  <c r="Y279" i="1" l="1"/>
  <c r="Y280" i="1" l="1"/>
  <c r="Y281" i="1" l="1"/>
  <c r="Y282" i="1" l="1"/>
  <c r="Y283" i="1" l="1"/>
  <c r="Y284" i="1" l="1"/>
  <c r="Y285" i="1" l="1"/>
  <c r="Y286" i="1" l="1"/>
  <c r="Y287" i="1" l="1"/>
  <c r="Y288" i="1" l="1"/>
  <c r="Y289" i="1" l="1"/>
  <c r="Y290" i="1" l="1"/>
  <c r="Y291" i="1" l="1"/>
  <c r="Y292" i="1" l="1"/>
  <c r="Y293" i="1" l="1"/>
  <c r="Y294" i="1" l="1"/>
  <c r="Y295" i="1" l="1"/>
  <c r="Y296" i="1" l="1"/>
  <c r="Y297" i="1" l="1"/>
  <c r="Y298" i="1" l="1"/>
  <c r="Y299" i="1" l="1"/>
  <c r="Y300" i="1" l="1"/>
  <c r="Y301" i="1" l="1"/>
  <c r="Y302" i="1" l="1"/>
  <c r="Y303" i="1" l="1"/>
  <c r="Y304" i="1" l="1"/>
  <c r="Y305" i="1" l="1"/>
  <c r="Y306" i="1" l="1"/>
  <c r="Y307" i="1" l="1"/>
  <c r="Y308" i="1" l="1"/>
  <c r="Y309" i="1" l="1"/>
  <c r="Y310" i="1" l="1"/>
  <c r="Y311" i="1" l="1"/>
  <c r="Y312" i="1" l="1"/>
  <c r="Y313" i="1" l="1"/>
  <c r="Y314" i="1" l="1"/>
  <c r="Y315" i="1" l="1"/>
  <c r="Y316" i="1" l="1"/>
  <c r="Y317" i="1" l="1"/>
  <c r="Y318" i="1" l="1"/>
  <c r="Y319" i="1" l="1"/>
  <c r="Y320" i="1" l="1"/>
  <c r="Y321" i="1" l="1"/>
  <c r="Y322" i="1" l="1"/>
  <c r="Y323" i="1" l="1"/>
  <c r="Y324" i="1" l="1"/>
  <c r="Y325" i="1" l="1"/>
  <c r="Y326" i="1" l="1"/>
  <c r="Y327" i="1" l="1"/>
  <c r="Y328" i="1" l="1"/>
  <c r="Y329" i="1" l="1"/>
  <c r="Y330" i="1" l="1"/>
  <c r="Y331" i="1" l="1"/>
  <c r="Y332" i="1" l="1"/>
  <c r="Y333" i="1" l="1"/>
  <c r="Y334" i="1" l="1"/>
  <c r="Y335" i="1" l="1"/>
  <c r="Y336" i="1" l="1"/>
  <c r="Y337" i="1" l="1"/>
  <c r="Y338" i="1" l="1"/>
  <c r="Y339" i="1" l="1"/>
  <c r="Y340" i="1" l="1"/>
  <c r="Y341" i="1" l="1"/>
  <c r="Y342" i="1" l="1"/>
  <c r="Y343" i="1" l="1"/>
  <c r="Y344" i="1" l="1"/>
  <c r="Y345" i="1" l="1"/>
  <c r="Y346" i="1" l="1"/>
  <c r="Y347" i="1" l="1"/>
  <c r="Y348" i="1" l="1"/>
  <c r="Y349" i="1" l="1"/>
  <c r="Y350" i="1" l="1"/>
  <c r="Y351" i="1" l="1"/>
  <c r="Y352" i="1" l="1"/>
  <c r="Y353" i="1" l="1"/>
  <c r="Y354" i="1" l="1"/>
  <c r="Y355" i="1" l="1"/>
  <c r="Y356" i="1" l="1"/>
  <c r="Y357" i="1" l="1"/>
  <c r="Y358" i="1" l="1"/>
  <c r="Y359" i="1" l="1"/>
  <c r="Y360" i="1" l="1"/>
  <c r="Y361" i="1" l="1"/>
  <c r="Y362" i="1" l="1"/>
  <c r="Y363" i="1" l="1"/>
  <c r="Y364" i="1" l="1"/>
  <c r="Y365" i="1" l="1"/>
  <c r="Y366" i="1" l="1"/>
  <c r="Y367" i="1" l="1"/>
  <c r="Y368" i="1" l="1"/>
  <c r="Y369" i="1" l="1"/>
  <c r="Y370" i="1" l="1"/>
  <c r="Y371" i="1" l="1"/>
  <c r="Y372" i="1" l="1"/>
  <c r="Y373" i="1" l="1"/>
  <c r="Y374" i="1" l="1"/>
  <c r="Y375" i="1" l="1"/>
  <c r="Y376" i="1" l="1"/>
  <c r="Y377" i="1" l="1"/>
  <c r="Y378" i="1" l="1"/>
  <c r="Y379" i="1" l="1"/>
  <c r="Y380" i="1" l="1"/>
  <c r="Y381" i="1" l="1"/>
  <c r="Y382" i="1" l="1"/>
  <c r="Y383" i="1" l="1"/>
  <c r="Y384" i="1" l="1"/>
  <c r="Y385" i="1" l="1"/>
  <c r="Y386" i="1" l="1"/>
  <c r="Y387" i="1" l="1"/>
  <c r="Y388" i="1" l="1"/>
  <c r="Y389" i="1" l="1"/>
  <c r="Y390" i="1" l="1"/>
  <c r="Y391" i="1" l="1"/>
  <c r="Y392" i="1" l="1"/>
  <c r="Y393" i="1" l="1"/>
  <c r="Y394" i="1" l="1"/>
  <c r="Y395" i="1" l="1"/>
  <c r="Y396" i="1" l="1"/>
  <c r="Y397" i="1" l="1"/>
  <c r="Y398" i="1" l="1"/>
  <c r="Y399" i="1" l="1"/>
  <c r="Y400" i="1" l="1"/>
  <c r="Y401" i="1" l="1"/>
  <c r="Y402" i="1" l="1"/>
  <c r="Y403" i="1" l="1"/>
  <c r="Y404" i="1" l="1"/>
  <c r="Y405" i="1" l="1"/>
  <c r="Y406" i="1" l="1"/>
  <c r="Y407" i="1" l="1"/>
  <c r="Y408" i="1" l="1"/>
  <c r="Y409" i="1" l="1"/>
  <c r="Y410" i="1" l="1"/>
  <c r="Y411" i="1" l="1"/>
  <c r="Y412" i="1" l="1"/>
  <c r="Y413" i="1" l="1"/>
  <c r="Y414" i="1" l="1"/>
  <c r="Y415" i="1" l="1"/>
  <c r="Y416" i="1" l="1"/>
  <c r="Y417" i="1" l="1"/>
  <c r="Y418" i="1" l="1"/>
  <c r="Y419" i="1" l="1"/>
  <c r="Y420" i="1" l="1"/>
  <c r="Y421" i="1" l="1"/>
  <c r="Y422" i="1" l="1"/>
  <c r="Y423" i="1" l="1"/>
  <c r="Y424" i="1" l="1"/>
  <c r="Y425" i="1" l="1"/>
  <c r="Y426" i="1" l="1"/>
  <c r="Y427" i="1" l="1"/>
  <c r="Y428" i="1" l="1"/>
  <c r="Y429" i="1" l="1"/>
  <c r="Y430" i="1" l="1"/>
  <c r="Y431" i="1" l="1"/>
  <c r="Y432" i="1" l="1"/>
  <c r="Y433" i="1" l="1"/>
  <c r="Y434" i="1" l="1"/>
  <c r="Y435" i="1" l="1"/>
  <c r="Y436" i="1" l="1"/>
  <c r="Y437" i="1" l="1"/>
  <c r="Y438" i="1" l="1"/>
  <c r="Y439" i="1" l="1"/>
  <c r="Y440" i="1" l="1"/>
  <c r="Y441" i="1" l="1"/>
  <c r="Y442" i="1" l="1"/>
  <c r="Y443" i="1" l="1"/>
  <c r="Y444" i="1" l="1"/>
  <c r="Y445" i="1" l="1"/>
  <c r="Y446" i="1" l="1"/>
  <c r="Y447" i="1" l="1"/>
  <c r="Y448" i="1" l="1"/>
  <c r="Y449" i="1" l="1"/>
  <c r="Y450" i="1" l="1"/>
  <c r="Y451" i="1" l="1"/>
  <c r="Y452" i="1" l="1"/>
  <c r="Y453" i="1" l="1"/>
  <c r="Y454" i="1" l="1"/>
  <c r="Y455" i="1" l="1"/>
  <c r="Y456" i="1" l="1"/>
  <c r="Y457" i="1" l="1"/>
  <c r="Y458" i="1" l="1"/>
  <c r="Y459" i="1" l="1"/>
  <c r="Y460" i="1" l="1"/>
  <c r="Y461" i="1" l="1"/>
  <c r="Y462" i="1" l="1"/>
  <c r="Y463" i="1" l="1"/>
  <c r="Y464" i="1" l="1"/>
  <c r="Y465" i="1" l="1"/>
  <c r="Y466" i="1" l="1"/>
  <c r="Y467" i="1" l="1"/>
  <c r="Y468" i="1" l="1"/>
  <c r="Y469" i="1" l="1"/>
  <c r="Y470" i="1" l="1"/>
  <c r="Y471" i="1" l="1"/>
  <c r="Y472" i="1" l="1"/>
  <c r="Y473" i="1" l="1"/>
  <c r="Y474" i="1" l="1"/>
  <c r="Y475" i="1" l="1"/>
  <c r="Y476" i="1" l="1"/>
  <c r="Y477" i="1" l="1"/>
  <c r="Y478" i="1" l="1"/>
  <c r="Y479" i="1" l="1"/>
  <c r="Y480" i="1" l="1"/>
  <c r="Y481" i="1" l="1"/>
  <c r="Y482" i="1" l="1"/>
  <c r="Y483" i="1" l="1"/>
  <c r="Y484" i="1" l="1"/>
  <c r="Y485" i="1" l="1"/>
  <c r="Y486" i="1" l="1"/>
  <c r="Y487" i="1" l="1"/>
  <c r="Y488" i="1" l="1"/>
  <c r="Y489" i="1" l="1"/>
  <c r="Y490" i="1" l="1"/>
  <c r="Y491" i="1" l="1"/>
  <c r="Y492" i="1" l="1"/>
  <c r="Y493" i="1" l="1"/>
  <c r="Y494" i="1" l="1"/>
  <c r="Y495" i="1" l="1"/>
  <c r="Y496" i="1" l="1"/>
  <c r="Y497" i="1" l="1"/>
  <c r="Y498" i="1" l="1"/>
  <c r="Y499" i="1" l="1"/>
  <c r="Y500" i="1" l="1"/>
  <c r="Y501" i="1" l="1"/>
  <c r="Y502" i="1" l="1"/>
  <c r="Y503" i="1" l="1"/>
  <c r="Y504" i="1" l="1"/>
  <c r="Y505" i="1" l="1"/>
  <c r="Y506" i="1" l="1"/>
  <c r="Y507" i="1" l="1"/>
  <c r="Y508" i="1" l="1"/>
  <c r="Y509" i="1" l="1"/>
  <c r="Y510" i="1" l="1"/>
  <c r="Y511" i="1" l="1"/>
  <c r="Y512" i="1" l="1"/>
  <c r="Y513" i="1" l="1"/>
  <c r="Y514" i="1" l="1"/>
  <c r="Y515" i="1" l="1"/>
  <c r="Y516" i="1" l="1"/>
  <c r="Y517" i="1" l="1"/>
  <c r="Y518" i="1" l="1"/>
  <c r="Y519" i="1" l="1"/>
  <c r="Y520" i="1" l="1"/>
  <c r="Y521" i="1" l="1"/>
  <c r="Y522" i="1" l="1"/>
  <c r="Y523" i="1" l="1"/>
  <c r="Y524" i="1" l="1"/>
  <c r="Y525" i="1" l="1"/>
  <c r="Y526" i="1" l="1"/>
  <c r="Y527" i="1" l="1"/>
  <c r="Y528" i="1" l="1"/>
  <c r="Y529" i="1" l="1"/>
  <c r="Y530" i="1" l="1"/>
  <c r="Y531" i="1" l="1"/>
  <c r="Y532" i="1" l="1"/>
  <c r="Y533" i="1" l="1"/>
  <c r="Y534" i="1" l="1"/>
  <c r="Y535" i="1" l="1"/>
  <c r="Y536" i="1" l="1"/>
  <c r="Y537" i="1" l="1"/>
  <c r="Y538" i="1" l="1"/>
  <c r="Y539" i="1" l="1"/>
  <c r="Y540" i="1" l="1"/>
  <c r="Y541" i="1" l="1"/>
  <c r="Y542" i="1" l="1"/>
  <c r="Y543" i="1" l="1"/>
  <c r="Y544" i="1" l="1"/>
  <c r="Y545" i="1" l="1"/>
  <c r="Y546" i="1" l="1"/>
  <c r="Y547" i="1" l="1"/>
  <c r="Y548" i="1" l="1"/>
  <c r="Y549" i="1" l="1"/>
  <c r="Y550" i="1" l="1"/>
  <c r="Y551" i="1" l="1"/>
  <c r="Y552" i="1" l="1"/>
  <c r="Y553" i="1" l="1"/>
  <c r="Y554" i="1" l="1"/>
  <c r="Y555" i="1" l="1"/>
  <c r="Y556" i="1" l="1"/>
  <c r="Y557" i="1" l="1"/>
  <c r="Y558" i="1" l="1"/>
  <c r="Y559" i="1" l="1"/>
  <c r="Y560" i="1" l="1"/>
  <c r="Y561" i="1" l="1"/>
  <c r="Y562" i="1" l="1"/>
  <c r="Y563" i="1" l="1"/>
  <c r="Y564" i="1" l="1"/>
  <c r="Y565" i="1" l="1"/>
  <c r="Y566" i="1" l="1"/>
  <c r="Y567" i="1" l="1"/>
  <c r="Y568" i="1" l="1"/>
  <c r="Y569" i="1" l="1"/>
  <c r="Y570" i="1" l="1"/>
  <c r="Y571" i="1" l="1"/>
  <c r="Y572" i="1" l="1"/>
  <c r="Y573" i="1" l="1"/>
  <c r="Y574" i="1" l="1"/>
  <c r="Y575" i="1" l="1"/>
  <c r="Y576" i="1" l="1"/>
  <c r="Y577" i="1" l="1"/>
  <c r="Y578" i="1" l="1"/>
  <c r="Y579" i="1" l="1"/>
  <c r="Y580" i="1" l="1"/>
  <c r="Y581" i="1" l="1"/>
  <c r="Y582" i="1" l="1"/>
  <c r="Y583" i="1" l="1"/>
  <c r="Y584" i="1" l="1"/>
  <c r="Y585" i="1" l="1"/>
  <c r="Y586" i="1" l="1"/>
  <c r="Y587" i="1" l="1"/>
  <c r="Y588" i="1" l="1"/>
  <c r="Y589" i="1" l="1"/>
  <c r="Y590" i="1" l="1"/>
  <c r="Y591" i="1" l="1"/>
  <c r="Y592" i="1" l="1"/>
  <c r="Y593" i="1" l="1"/>
  <c r="Y594" i="1" l="1"/>
  <c r="Y595" i="1" l="1"/>
  <c r="Y596" i="1" l="1"/>
  <c r="Y597" i="1" l="1"/>
  <c r="Y598" i="1" l="1"/>
  <c r="Y599" i="1" l="1"/>
  <c r="Y600" i="1" l="1"/>
  <c r="Y601" i="1" l="1"/>
  <c r="Y602" i="1" l="1"/>
  <c r="Y603" i="1" l="1"/>
  <c r="Y604" i="1" l="1"/>
  <c r="Y605" i="1" l="1"/>
  <c r="Y606" i="1" l="1"/>
  <c r="Y607" i="1" l="1"/>
  <c r="Y608" i="1" l="1"/>
  <c r="Y609" i="1" l="1"/>
  <c r="Y610" i="1" l="1"/>
  <c r="Y611" i="1" l="1"/>
  <c r="Y612" i="1" l="1"/>
  <c r="Y613" i="1" l="1"/>
  <c r="Y614" i="1" l="1"/>
  <c r="Y615" i="1" l="1"/>
  <c r="Y616" i="1" l="1"/>
  <c r="Y617" i="1" l="1"/>
  <c r="Y618" i="1" l="1"/>
  <c r="Y619" i="1" l="1"/>
  <c r="Y620" i="1" l="1"/>
  <c r="Y621" i="1" l="1"/>
  <c r="Y622" i="1" l="1"/>
  <c r="Y623" i="1" l="1"/>
  <c r="Y624" i="1" l="1"/>
  <c r="Y625" i="1" l="1"/>
  <c r="Y626" i="1" l="1"/>
  <c r="Y627" i="1" l="1"/>
  <c r="Y628" i="1" l="1"/>
  <c r="Y629" i="1" l="1"/>
  <c r="Y630" i="1" l="1"/>
  <c r="Y631" i="1" l="1"/>
  <c r="Y632" i="1" l="1"/>
  <c r="Y633" i="1" l="1"/>
  <c r="Y634" i="1" l="1"/>
  <c r="Y635" i="1" l="1"/>
  <c r="Y636" i="1" l="1"/>
  <c r="Y637" i="1" l="1"/>
  <c r="Y638" i="1" l="1"/>
  <c r="Y639" i="1" l="1"/>
  <c r="Y640" i="1" l="1"/>
  <c r="Y641" i="1" l="1"/>
  <c r="Y642" i="1" l="1"/>
  <c r="Y643" i="1" l="1"/>
  <c r="Y644" i="1" l="1"/>
  <c r="Y645" i="1" l="1"/>
  <c r="Y646" i="1" l="1"/>
  <c r="Y647" i="1" l="1"/>
  <c r="Y648" i="1" l="1"/>
  <c r="Y649" i="1" l="1"/>
  <c r="Y650" i="1" l="1"/>
  <c r="Y651" i="1" l="1"/>
  <c r="Y652" i="1" l="1"/>
  <c r="Y653" i="1" l="1"/>
  <c r="Y654" i="1" l="1"/>
  <c r="Y655" i="1" l="1"/>
  <c r="Y656" i="1" l="1"/>
  <c r="Y657" i="1" l="1"/>
  <c r="Y658" i="1" l="1"/>
  <c r="Y659" i="1" l="1"/>
  <c r="Y660" i="1" l="1"/>
  <c r="Y661" i="1" l="1"/>
  <c r="Y662" i="1" l="1"/>
  <c r="Y663" i="1" l="1"/>
  <c r="Y664" i="1" l="1"/>
  <c r="Y665" i="1" l="1"/>
  <c r="Y666" i="1" l="1"/>
  <c r="Y667" i="1" l="1"/>
  <c r="Y668" i="1" l="1"/>
  <c r="Y669" i="1" l="1"/>
  <c r="Y670" i="1" l="1"/>
  <c r="Y671" i="1" l="1"/>
  <c r="Y672" i="1" l="1"/>
  <c r="Y673" i="1" l="1"/>
  <c r="Y674" i="1" l="1"/>
  <c r="Y675" i="1" l="1"/>
  <c r="Y676" i="1" l="1"/>
  <c r="Y677" i="1" l="1"/>
  <c r="Y678" i="1" l="1"/>
  <c r="Y679" i="1" l="1"/>
  <c r="Y680" i="1" l="1"/>
  <c r="Y681" i="1" l="1"/>
  <c r="Y682" i="1" l="1"/>
  <c r="Y683" i="1" l="1"/>
  <c r="Y684" i="1" l="1"/>
  <c r="Y685" i="1" l="1"/>
  <c r="Y686" i="1" l="1"/>
  <c r="Y687" i="1" l="1"/>
  <c r="Y688" i="1" l="1"/>
  <c r="Y689" i="1" l="1"/>
  <c r="Y690" i="1" l="1"/>
  <c r="Y691" i="1" l="1"/>
  <c r="Y692" i="1" l="1"/>
  <c r="Y693" i="1" l="1"/>
  <c r="Y694" i="1" l="1"/>
  <c r="Y695" i="1" l="1"/>
  <c r="Y696" i="1" l="1"/>
  <c r="Y697" i="1" l="1"/>
  <c r="Y698" i="1" l="1"/>
  <c r="Y699" i="1" l="1"/>
  <c r="Y700" i="1" l="1"/>
  <c r="Y701" i="1" l="1"/>
  <c r="Y702" i="1" l="1"/>
  <c r="Y703" i="1" l="1"/>
  <c r="Y704" i="1" l="1"/>
  <c r="Y705" i="1" l="1"/>
  <c r="Y706" i="1" l="1"/>
  <c r="Y707" i="1" l="1"/>
  <c r="Y708" i="1" l="1"/>
  <c r="Y709" i="1" l="1"/>
  <c r="Y710" i="1" l="1"/>
  <c r="Y711" i="1" l="1"/>
  <c r="Y712" i="1" l="1"/>
  <c r="Y713" i="1" l="1"/>
  <c r="Y714" i="1" l="1"/>
  <c r="Y715" i="1" l="1"/>
  <c r="Y716" i="1" l="1"/>
  <c r="Y717" i="1" l="1"/>
  <c r="Y718" i="1" l="1"/>
  <c r="Y719" i="1" l="1"/>
  <c r="Y720" i="1" l="1"/>
  <c r="Y721" i="1" l="1"/>
  <c r="Y722" i="1" l="1"/>
  <c r="Y723" i="1" l="1"/>
  <c r="Y724" i="1" l="1"/>
  <c r="Y725" i="1" l="1"/>
  <c r="Y726" i="1" l="1"/>
  <c r="Y727" i="1" l="1"/>
  <c r="Y728" i="1" l="1"/>
  <c r="Y729" i="1" l="1"/>
  <c r="Y730" i="1" l="1"/>
  <c r="Y731" i="1" l="1"/>
  <c r="Y732" i="1" l="1"/>
  <c r="Y733" i="1" l="1"/>
  <c r="Y734" i="1" l="1"/>
  <c r="Y735" i="1" l="1"/>
  <c r="Y736" i="1" l="1"/>
  <c r="Y737" i="1" l="1"/>
  <c r="Y738" i="1" l="1"/>
  <c r="Y739" i="1" l="1"/>
  <c r="Y740" i="1" l="1"/>
  <c r="Y741" i="1" l="1"/>
  <c r="Y742" i="1" l="1"/>
  <c r="Y743" i="1" l="1"/>
  <c r="Y744" i="1" l="1"/>
  <c r="Y745" i="1" l="1"/>
  <c r="Y746" i="1" l="1"/>
  <c r="Y747" i="1" l="1"/>
  <c r="Y748" i="1" l="1"/>
  <c r="Y749" i="1" l="1"/>
  <c r="Y750" i="1" l="1"/>
  <c r="Y751" i="1" l="1"/>
  <c r="Y752" i="1" l="1"/>
  <c r="Y753" i="1" l="1"/>
  <c r="Y754" i="1" l="1"/>
  <c r="Y755" i="1" l="1"/>
  <c r="Y756" i="1" l="1"/>
  <c r="Y757" i="1" l="1"/>
  <c r="Y758" i="1" l="1"/>
  <c r="Y759" i="1" l="1"/>
  <c r="Y760" i="1" l="1"/>
  <c r="Y761" i="1" l="1"/>
  <c r="Y762" i="1" l="1"/>
  <c r="Y763" i="1" l="1"/>
  <c r="Y764" i="1" l="1"/>
  <c r="Y765" i="1" l="1"/>
  <c r="Y766" i="1" l="1"/>
  <c r="Y767" i="1" l="1"/>
  <c r="Y768" i="1" l="1"/>
  <c r="Y769" i="1" l="1"/>
  <c r="Y770" i="1" l="1"/>
  <c r="Y771" i="1" l="1"/>
  <c r="Y772" i="1" l="1"/>
  <c r="Y773" i="1" l="1"/>
  <c r="Y774" i="1" l="1"/>
  <c r="Y775" i="1" l="1"/>
  <c r="Y776" i="1" l="1"/>
  <c r="Y777" i="1" l="1"/>
  <c r="Y778" i="1" l="1"/>
  <c r="Y779" i="1" l="1"/>
  <c r="Y780" i="1" l="1"/>
  <c r="Y781" i="1" l="1"/>
  <c r="Y782" i="1" l="1"/>
  <c r="Y783" i="1" l="1"/>
  <c r="Y784" i="1" l="1"/>
  <c r="Y785" i="1" l="1"/>
  <c r="Y786" i="1" l="1"/>
  <c r="Y787" i="1" l="1"/>
  <c r="Y788" i="1" l="1"/>
  <c r="Y789" i="1" l="1"/>
  <c r="Y790" i="1" l="1"/>
  <c r="Y791" i="1" l="1"/>
  <c r="Y792" i="1" l="1"/>
  <c r="Y793" i="1" l="1"/>
  <c r="Y794" i="1" l="1"/>
  <c r="Y795" i="1" l="1"/>
  <c r="Y796" i="1" l="1"/>
  <c r="Y797" i="1" l="1"/>
  <c r="Y798" i="1" l="1"/>
  <c r="Y799" i="1" l="1"/>
  <c r="Y800" i="1" l="1"/>
  <c r="Y801" i="1" l="1"/>
  <c r="Y802" i="1" l="1"/>
  <c r="Y803" i="1" l="1"/>
  <c r="Y804" i="1" l="1"/>
  <c r="Y805" i="1" l="1"/>
  <c r="Y806" i="1" l="1"/>
  <c r="Y807" i="1" l="1"/>
  <c r="Y808" i="1" l="1"/>
  <c r="Y809" i="1" l="1"/>
  <c r="Y810" i="1" l="1"/>
  <c r="Y811" i="1" l="1"/>
  <c r="Y812" i="1" l="1"/>
  <c r="Y813" i="1" l="1"/>
  <c r="Y814" i="1" l="1"/>
  <c r="Y815" i="1" l="1"/>
  <c r="Y816" i="1" l="1"/>
  <c r="Y817" i="1" l="1"/>
  <c r="Y818" i="1" l="1"/>
  <c r="Y819" i="1" l="1"/>
  <c r="Y820" i="1" l="1"/>
  <c r="Y821" i="1" l="1"/>
  <c r="Y822" i="1" l="1"/>
  <c r="Y823" i="1" l="1"/>
  <c r="Y824" i="1" l="1"/>
  <c r="Y825" i="1" l="1"/>
  <c r="Y826" i="1" l="1"/>
  <c r="Y827" i="1" l="1"/>
  <c r="Y828" i="1" l="1"/>
  <c r="Y829" i="1" l="1"/>
  <c r="Y830" i="1" l="1"/>
  <c r="Y831" i="1" l="1"/>
  <c r="Y832" i="1" l="1"/>
  <c r="Y833" i="1" l="1"/>
  <c r="Y834" i="1" l="1"/>
  <c r="Y835" i="1" l="1"/>
  <c r="Y836" i="1" l="1"/>
  <c r="Y837" i="1" l="1"/>
  <c r="Y838" i="1" l="1"/>
  <c r="Y839" i="1" l="1"/>
  <c r="Y840" i="1" l="1"/>
  <c r="Y841" i="1" l="1"/>
  <c r="Y842" i="1" l="1"/>
  <c r="Y843" i="1" l="1"/>
  <c r="Y844" i="1" l="1"/>
  <c r="Y845" i="1" l="1"/>
  <c r="Y846" i="1" l="1"/>
  <c r="Y847" i="1" l="1"/>
  <c r="Y848" i="1" l="1"/>
  <c r="Y849" i="1" l="1"/>
  <c r="Y850" i="1" l="1"/>
  <c r="Y851" i="1" l="1"/>
  <c r="Y852" i="1" l="1"/>
  <c r="Y853" i="1" l="1"/>
  <c r="Y854" i="1" l="1"/>
  <c r="Y855" i="1" l="1"/>
  <c r="Y856" i="1" l="1"/>
  <c r="Y857" i="1" l="1"/>
  <c r="Y858" i="1" l="1"/>
  <c r="Y859" i="1" l="1"/>
  <c r="Y860" i="1" l="1"/>
  <c r="Y861" i="1" l="1"/>
  <c r="Y862" i="1" l="1"/>
  <c r="Y863" i="1" l="1"/>
  <c r="Y864" i="1" l="1"/>
  <c r="Y865" i="1" l="1"/>
  <c r="Y866" i="1" l="1"/>
  <c r="Y867" i="1" l="1"/>
  <c r="Y868" i="1" l="1"/>
  <c r="Y869" i="1" l="1"/>
  <c r="Y870" i="1" l="1"/>
  <c r="Y871" i="1" l="1"/>
  <c r="Y872" i="1" l="1"/>
  <c r="Y873" i="1" l="1"/>
  <c r="Y874" i="1" l="1"/>
  <c r="Y875" i="1" l="1"/>
  <c r="Y876" i="1" l="1"/>
  <c r="Y877" i="1" l="1"/>
  <c r="Y878" i="1" l="1"/>
  <c r="Y879" i="1" l="1"/>
  <c r="Y880" i="1" l="1"/>
  <c r="Y881" i="1" l="1"/>
  <c r="Y882" i="1" l="1"/>
  <c r="Y883" i="1" l="1"/>
  <c r="Y884" i="1" l="1"/>
  <c r="Y885" i="1" l="1"/>
  <c r="Y886" i="1" l="1"/>
  <c r="Y887" i="1" l="1"/>
  <c r="Y888" i="1" l="1"/>
  <c r="Y889" i="1" l="1"/>
  <c r="Y890" i="1" l="1"/>
  <c r="Y891" i="1" l="1"/>
  <c r="Y892" i="1" l="1"/>
  <c r="Y893" i="1" l="1"/>
  <c r="Y894" i="1" l="1"/>
  <c r="Y895" i="1" l="1"/>
  <c r="Y896" i="1" l="1"/>
  <c r="Y897" i="1" l="1"/>
  <c r="Y898" i="1" l="1"/>
  <c r="Y899" i="1" l="1"/>
  <c r="Y900" i="1" l="1"/>
  <c r="Y901" i="1" l="1"/>
  <c r="Y902" i="1" l="1"/>
  <c r="Y903" i="1" l="1"/>
  <c r="Y904" i="1" l="1"/>
  <c r="Y905" i="1" l="1"/>
  <c r="Y906" i="1" l="1"/>
  <c r="Y907" i="1" l="1"/>
  <c r="Y908" i="1" l="1"/>
  <c r="Y909" i="1" l="1"/>
  <c r="Y910" i="1" l="1"/>
  <c r="Y911" i="1" l="1"/>
  <c r="Y912" i="1" l="1"/>
  <c r="Y913" i="1" l="1"/>
  <c r="Y914" i="1" l="1"/>
  <c r="Y915" i="1" l="1"/>
  <c r="Y916" i="1" l="1"/>
  <c r="Y917" i="1" l="1"/>
  <c r="Y918" i="1" l="1"/>
  <c r="Y919" i="1" l="1"/>
  <c r="Y920" i="1" l="1"/>
  <c r="Y921" i="1" l="1"/>
  <c r="Y922" i="1" l="1"/>
  <c r="Y923" i="1" l="1"/>
  <c r="Y924" i="1" l="1"/>
  <c r="Y925" i="1" l="1"/>
  <c r="Y926" i="1" l="1"/>
  <c r="Y927" i="1" l="1"/>
  <c r="Y928" i="1" l="1"/>
  <c r="Y929" i="1" l="1"/>
  <c r="Y930" i="1" l="1"/>
  <c r="Y931" i="1" l="1"/>
  <c r="Y932" i="1" l="1"/>
  <c r="Y933" i="1" l="1"/>
  <c r="Y934" i="1" l="1"/>
  <c r="Y935" i="1" l="1"/>
  <c r="Y936" i="1" l="1"/>
  <c r="Y937" i="1" l="1"/>
  <c r="Y938" i="1" l="1"/>
  <c r="Y939" i="1" l="1"/>
  <c r="Y940" i="1" l="1"/>
  <c r="Y941" i="1" l="1"/>
  <c r="Y942" i="1" l="1"/>
  <c r="Y943" i="1" l="1"/>
  <c r="Y944" i="1" l="1"/>
  <c r="Y945" i="1" l="1"/>
  <c r="Y946" i="1" l="1"/>
  <c r="Y947" i="1" l="1"/>
  <c r="Y948" i="1" l="1"/>
  <c r="Y949" i="1" l="1"/>
  <c r="Y950" i="1" l="1"/>
  <c r="Y951" i="1" l="1"/>
  <c r="Y952" i="1" l="1"/>
  <c r="Y953" i="1" l="1"/>
  <c r="Y954" i="1" l="1"/>
  <c r="Y955" i="1" l="1"/>
  <c r="Y956" i="1" l="1"/>
  <c r="Y957" i="1" l="1"/>
  <c r="Y958" i="1" l="1"/>
  <c r="Y959" i="1" l="1"/>
  <c r="Y960" i="1" l="1"/>
  <c r="Y961" i="1" l="1"/>
  <c r="Y962" i="1" l="1"/>
  <c r="Y963" i="1" l="1"/>
  <c r="Y964" i="1" l="1"/>
  <c r="Y965" i="1" l="1"/>
  <c r="Y966" i="1" l="1"/>
  <c r="Y967" i="1" l="1"/>
  <c r="Y968" i="1" l="1"/>
  <c r="Y969" i="1" l="1"/>
  <c r="Y970" i="1" l="1"/>
  <c r="Y971" i="1" l="1"/>
  <c r="Y972" i="1" l="1"/>
  <c r="Y973" i="1" l="1"/>
  <c r="Y974" i="1" l="1"/>
  <c r="Y975" i="1" l="1"/>
  <c r="Y976" i="1" l="1"/>
  <c r="Y977" i="1" l="1"/>
  <c r="Y978" i="1" l="1"/>
  <c r="Y979" i="1" l="1"/>
  <c r="Y980" i="1" l="1"/>
  <c r="Y981" i="1" l="1"/>
  <c r="Y982" i="1" l="1"/>
  <c r="Y983" i="1" l="1"/>
  <c r="Y984" i="1" l="1"/>
  <c r="Y985" i="1" l="1"/>
  <c r="Y986" i="1" l="1"/>
  <c r="Y987" i="1" l="1"/>
  <c r="Y988" i="1" l="1"/>
  <c r="Y989" i="1" l="1"/>
  <c r="Y990" i="1" l="1"/>
  <c r="Y991" i="1" l="1"/>
  <c r="Y992" i="1" l="1"/>
  <c r="Y993" i="1" l="1"/>
  <c r="Y994" i="1" l="1"/>
  <c r="Y995" i="1" l="1"/>
  <c r="Y996" i="1" l="1"/>
  <c r="Y997" i="1" l="1"/>
  <c r="Y998" i="1" l="1"/>
  <c r="Y999" i="1" l="1"/>
  <c r="Y1000" i="1" l="1"/>
  <c r="Y1001" i="1" l="1"/>
  <c r="Y1002" i="1" l="1"/>
  <c r="Y1003" i="1" l="1"/>
  <c r="Y1004" i="1" l="1"/>
  <c r="Y1005" i="1" l="1"/>
  <c r="Y1006" i="1" l="1"/>
  <c r="Y1007" i="1" l="1"/>
  <c r="Y1008" i="1" l="1"/>
  <c r="Y1009" i="1" l="1"/>
  <c r="Y1010" i="1" l="1"/>
  <c r="Y1011" i="1" l="1"/>
  <c r="Y1012" i="1" l="1"/>
  <c r="Y1013" i="1" l="1"/>
  <c r="Y1014" i="1" l="1"/>
  <c r="Y1015" i="1" l="1"/>
  <c r="Y1016" i="1" l="1"/>
  <c r="Y1017" i="1" l="1"/>
  <c r="Y1018" i="1" l="1"/>
  <c r="Y1019" i="1" l="1"/>
  <c r="Y1020" i="1" l="1"/>
  <c r="Y1021" i="1" l="1"/>
  <c r="Y1022" i="1" l="1"/>
  <c r="Y1023" i="1" l="1"/>
  <c r="Y1024" i="1" l="1"/>
  <c r="Y1025" i="1" l="1"/>
  <c r="Y1026" i="1" l="1"/>
  <c r="Y1027" i="1" l="1"/>
  <c r="Y1028" i="1" l="1"/>
  <c r="Y1029" i="1" l="1"/>
  <c r="Y1030" i="1" l="1"/>
  <c r="Y1031" i="1" l="1"/>
  <c r="Y1032" i="1" l="1"/>
  <c r="Y1033" i="1" l="1"/>
  <c r="Y1034" i="1" l="1"/>
  <c r="Y1035" i="1" l="1"/>
  <c r="Y1036" i="1" l="1"/>
  <c r="Y1037" i="1" l="1"/>
  <c r="Y1038" i="1" l="1"/>
  <c r="Y1039" i="1" l="1"/>
  <c r="Y1040" i="1" l="1"/>
  <c r="Y1041" i="1" l="1"/>
  <c r="Y1042" i="1" l="1"/>
  <c r="Y1043" i="1" l="1"/>
  <c r="Y1044" i="1" l="1"/>
  <c r="Y1045" i="1" l="1"/>
  <c r="Y1046" i="1" l="1"/>
  <c r="Y1047" i="1" l="1"/>
  <c r="Y1048" i="1" l="1"/>
  <c r="Y1049" i="1" l="1"/>
  <c r="Y1050" i="1" l="1"/>
  <c r="Y1051" i="1" l="1"/>
  <c r="Y1052" i="1" l="1"/>
  <c r="Y1053" i="1" l="1"/>
  <c r="Y1054" i="1" l="1"/>
  <c r="Y1055" i="1" l="1"/>
  <c r="Y1056" i="1" l="1"/>
  <c r="Y1057" i="1" l="1"/>
  <c r="Y1058" i="1" l="1"/>
  <c r="Y1059" i="1" l="1"/>
  <c r="Y1060" i="1" l="1"/>
  <c r="Y1061" i="1" l="1"/>
  <c r="Y1062" i="1" l="1"/>
  <c r="Y1063" i="1" l="1"/>
  <c r="Y1064" i="1" l="1"/>
  <c r="Y1065" i="1" l="1"/>
  <c r="Y1066" i="1" l="1"/>
  <c r="Y1067" i="1" l="1"/>
  <c r="Y1068" i="1" l="1"/>
  <c r="Y1069" i="1" l="1"/>
  <c r="Y1070" i="1" l="1"/>
  <c r="Y1071" i="1" l="1"/>
  <c r="Y1072" i="1" l="1"/>
  <c r="Y1073" i="1" l="1"/>
  <c r="Y1074" i="1" l="1"/>
  <c r="Y1075" i="1" l="1"/>
  <c r="Y1076" i="1" l="1"/>
  <c r="Y1077" i="1" l="1"/>
  <c r="Y1078" i="1" l="1"/>
  <c r="Y1079" i="1" l="1"/>
  <c r="Y1080" i="1" l="1"/>
  <c r="Y1081" i="1" l="1"/>
  <c r="Y1082" i="1" l="1"/>
  <c r="Y1083" i="1" l="1"/>
  <c r="Y1084" i="1" l="1"/>
  <c r="Y1085" i="1" l="1"/>
  <c r="Y1086" i="1" l="1"/>
  <c r="Y1087" i="1" l="1"/>
  <c r="Y1088" i="1" l="1"/>
  <c r="Y1089" i="1" l="1"/>
  <c r="Y1090" i="1" l="1"/>
  <c r="Y1091" i="1" l="1"/>
  <c r="Y1092" i="1" l="1"/>
  <c r="Y1093" i="1" l="1"/>
  <c r="Y1094" i="1" l="1"/>
  <c r="Y1095" i="1" l="1"/>
  <c r="Y1096" i="1" l="1"/>
  <c r="Y1097" i="1" l="1"/>
  <c r="Y1098" i="1" l="1"/>
  <c r="Y1099" i="1" l="1"/>
  <c r="Y1100" i="1" l="1"/>
  <c r="Y1101" i="1" l="1"/>
  <c r="Y1102" i="1" l="1"/>
  <c r="Y1103" i="1" l="1"/>
  <c r="Y1104" i="1" l="1"/>
  <c r="Y1105" i="1" l="1"/>
  <c r="Y1106" i="1" l="1"/>
  <c r="Y1107" i="1" l="1"/>
  <c r="Y1108" i="1" l="1"/>
  <c r="Y1109" i="1" l="1"/>
  <c r="Y1110" i="1" l="1"/>
  <c r="Y1111" i="1" l="1"/>
  <c r="Y1112" i="1" l="1"/>
  <c r="Y1113" i="1" l="1"/>
  <c r="Y1114" i="1" l="1"/>
  <c r="Y1115" i="1" l="1"/>
  <c r="Y1116" i="1" l="1"/>
  <c r="Y1117" i="1" l="1"/>
  <c r="Y1118" i="1" l="1"/>
  <c r="Y1119" i="1" l="1"/>
  <c r="Y1120" i="1" l="1"/>
  <c r="Y1121" i="1" l="1"/>
  <c r="Y1122" i="1" l="1"/>
  <c r="Y1123" i="1" l="1"/>
  <c r="Y1124" i="1" l="1"/>
  <c r="Y1125" i="1" l="1"/>
  <c r="Y1126" i="1" l="1"/>
  <c r="Y1127" i="1" l="1"/>
  <c r="Y1128" i="1" l="1"/>
  <c r="Y1129" i="1" l="1"/>
  <c r="Y1130" i="1" l="1"/>
  <c r="Y1131" i="1" l="1"/>
  <c r="Y1132" i="1" l="1"/>
  <c r="Y1133" i="1" l="1"/>
  <c r="Y1134" i="1" l="1"/>
  <c r="Y1135" i="1" l="1"/>
  <c r="Y1136" i="1" l="1"/>
  <c r="Y1137" i="1" l="1"/>
  <c r="Y1138" i="1" l="1"/>
  <c r="Y1139" i="1" l="1"/>
  <c r="Y1140" i="1" l="1"/>
  <c r="Y1141" i="1" l="1"/>
  <c r="Y1142" i="1" l="1"/>
  <c r="Y1143" i="1" l="1"/>
  <c r="Y1144" i="1" l="1"/>
  <c r="Y1145" i="1" l="1"/>
  <c r="Y1146" i="1" l="1"/>
  <c r="Y1147" i="1" l="1"/>
  <c r="Y1148" i="1" l="1"/>
  <c r="Y1149" i="1" l="1"/>
  <c r="Y1150" i="1" l="1"/>
  <c r="Y1151" i="1" l="1"/>
  <c r="Y1152" i="1" l="1"/>
  <c r="Y1153" i="1" l="1"/>
  <c r="Y1154" i="1" l="1"/>
  <c r="Y1155" i="1" l="1"/>
  <c r="Y1156" i="1" l="1"/>
  <c r="Y1157" i="1" l="1"/>
  <c r="Y1158" i="1" l="1"/>
  <c r="Y1159" i="1" l="1"/>
  <c r="Y1160" i="1" l="1"/>
  <c r="Y1161" i="1" l="1"/>
  <c r="Y1162" i="1" l="1"/>
  <c r="Y1163" i="1" l="1"/>
  <c r="Y1164" i="1" l="1"/>
  <c r="Y1165" i="1" l="1"/>
  <c r="Y1166" i="1" l="1"/>
  <c r="Y1167" i="1" l="1"/>
  <c r="Y1168" i="1" l="1"/>
  <c r="Y1169" i="1" l="1"/>
  <c r="Y1170" i="1" l="1"/>
  <c r="Y1171" i="1" l="1"/>
  <c r="Y1172" i="1" l="1"/>
  <c r="Y1173" i="1" l="1"/>
  <c r="Y1174" i="1" l="1"/>
  <c r="Y1175" i="1" l="1"/>
  <c r="Y1176" i="1" l="1"/>
  <c r="Y1177" i="1" l="1"/>
  <c r="Y1178" i="1" l="1"/>
  <c r="Y1179" i="1" l="1"/>
  <c r="Y1180" i="1" l="1"/>
  <c r="Y1181" i="1" l="1"/>
  <c r="Y1182" i="1" l="1"/>
  <c r="Y1183" i="1" l="1"/>
  <c r="Y1184" i="1" l="1"/>
  <c r="Y1185" i="1" l="1"/>
  <c r="Y1186" i="1" l="1"/>
  <c r="Y1187" i="1" l="1"/>
  <c r="Y1188" i="1" l="1"/>
  <c r="Y1189" i="1" l="1"/>
  <c r="Y1190" i="1" l="1"/>
  <c r="Y1191" i="1" l="1"/>
  <c r="Y1192" i="1" l="1"/>
  <c r="Y1193" i="1" l="1"/>
  <c r="Y1194" i="1" l="1"/>
  <c r="Y1195" i="1" l="1"/>
  <c r="Y1196" i="1" l="1"/>
  <c r="Y1197" i="1" l="1"/>
  <c r="Y1198" i="1" l="1"/>
  <c r="Y1199" i="1" l="1"/>
  <c r="Y1200" i="1" l="1"/>
  <c r="Y1201" i="1" l="1"/>
  <c r="Y1202" i="1" l="1"/>
  <c r="Y1203" i="1" l="1"/>
  <c r="Y1204" i="1" l="1"/>
  <c r="Y1205" i="1" l="1"/>
  <c r="Y1206" i="1" l="1"/>
  <c r="Y1207" i="1" l="1"/>
  <c r="Y1208" i="1" l="1"/>
  <c r="Y1209" i="1" l="1"/>
  <c r="Y1210" i="1" l="1"/>
  <c r="Y1211" i="1" l="1"/>
  <c r="Y1212" i="1" l="1"/>
  <c r="Y1213" i="1" l="1"/>
  <c r="Y1214" i="1" l="1"/>
  <c r="Y1215" i="1" l="1"/>
  <c r="Y1216" i="1" l="1"/>
  <c r="Y1217" i="1" l="1"/>
  <c r="Y1218" i="1" l="1"/>
  <c r="Y1219" i="1" l="1"/>
  <c r="Y1220" i="1" l="1"/>
  <c r="Y1221" i="1" l="1"/>
  <c r="Y1222" i="1" l="1"/>
  <c r="Y1223" i="1" l="1"/>
  <c r="Y1224" i="1" l="1"/>
  <c r="Y1225" i="1" l="1"/>
  <c r="Y1226" i="1" l="1"/>
  <c r="Y1227" i="1" l="1"/>
  <c r="Y1228" i="1" l="1"/>
  <c r="Y1229" i="1" l="1"/>
  <c r="Y1230" i="1" l="1"/>
  <c r="Y1231" i="1" l="1"/>
  <c r="Y1232" i="1" l="1"/>
  <c r="Y1233" i="1" l="1"/>
  <c r="Y1234" i="1" l="1"/>
  <c r="Y1235" i="1" l="1"/>
  <c r="Y1236" i="1" l="1"/>
  <c r="Y1237" i="1" l="1"/>
  <c r="Y1238" i="1" l="1"/>
  <c r="Y1239" i="1" l="1"/>
  <c r="Y1240" i="1" l="1"/>
  <c r="Y1241" i="1" l="1"/>
  <c r="Y1242" i="1" l="1"/>
  <c r="Y1243" i="1" l="1"/>
  <c r="Y1244" i="1" l="1"/>
  <c r="Y1245" i="1" l="1"/>
  <c r="Y1246" i="1" l="1"/>
  <c r="Y1247" i="1" l="1"/>
  <c r="Y1248" i="1" l="1"/>
  <c r="Y1249" i="1" l="1"/>
  <c r="Y1250" i="1" l="1"/>
  <c r="Y1251" i="1" l="1"/>
  <c r="Y1252" i="1" l="1"/>
  <c r="Y1253" i="1" l="1"/>
  <c r="Y1254" i="1" l="1"/>
  <c r="Y1255" i="1" l="1"/>
  <c r="Y1256" i="1" l="1"/>
  <c r="Y1257" i="1" l="1"/>
  <c r="Y1258" i="1" l="1"/>
  <c r="Y1259" i="1" l="1"/>
  <c r="Y1260" i="1" l="1"/>
  <c r="Y1261" i="1" l="1"/>
  <c r="Y1262" i="1" l="1"/>
  <c r="Y1263" i="1" l="1"/>
  <c r="Y1264" i="1" l="1"/>
  <c r="Y1265" i="1" l="1"/>
  <c r="Y1266" i="1" l="1"/>
  <c r="Y1267" i="1" l="1"/>
  <c r="Y1268" i="1" l="1"/>
  <c r="Y1269" i="1" l="1"/>
  <c r="Y1270" i="1" l="1"/>
  <c r="Y1271" i="1" l="1"/>
  <c r="Y1272" i="1" l="1"/>
  <c r="Y1273" i="1" l="1"/>
  <c r="Y1274" i="1" l="1"/>
  <c r="Y1275" i="1" l="1"/>
  <c r="Y1276" i="1" l="1"/>
  <c r="Y1277" i="1" l="1"/>
  <c r="Y1278" i="1" l="1"/>
  <c r="Y1279" i="1" l="1"/>
  <c r="Y1280" i="1" l="1"/>
  <c r="Y1281" i="1" l="1"/>
  <c r="Y1282" i="1" l="1"/>
  <c r="Y1283" i="1" l="1"/>
  <c r="Y1284" i="1" l="1"/>
  <c r="Y1285" i="1" l="1"/>
  <c r="Y1286" i="1" l="1"/>
  <c r="Y1287" i="1" l="1"/>
  <c r="Y1288" i="1" l="1"/>
  <c r="Y1289" i="1" l="1"/>
  <c r="Y1290" i="1" l="1"/>
  <c r="Y1291" i="1" l="1"/>
  <c r="Y1292" i="1" l="1"/>
  <c r="Y1293" i="1" l="1"/>
  <c r="Y1294" i="1" l="1"/>
  <c r="Y1295" i="1" l="1"/>
  <c r="Y1296" i="1" l="1"/>
  <c r="Y1297" i="1" l="1"/>
  <c r="Y1298" i="1" l="1"/>
  <c r="Y1299" i="1" l="1"/>
  <c r="Y1300" i="1" l="1"/>
  <c r="Y1301" i="1" l="1"/>
  <c r="Y1302" i="1" l="1"/>
  <c r="Y1303" i="1" l="1"/>
  <c r="Y1304" i="1" l="1"/>
  <c r="Y1305" i="1" l="1"/>
  <c r="Y1306" i="1" l="1"/>
  <c r="Y1307" i="1" l="1"/>
  <c r="Y1308" i="1" l="1"/>
  <c r="Y1309" i="1" l="1"/>
  <c r="Y1310" i="1" l="1"/>
  <c r="Y1311" i="1" l="1"/>
  <c r="Y1312" i="1" l="1"/>
  <c r="Y1313" i="1" l="1"/>
  <c r="Y1314" i="1" l="1"/>
  <c r="Y1315" i="1" l="1"/>
  <c r="Y1316" i="1" l="1"/>
  <c r="Y1317" i="1" l="1"/>
  <c r="Y1318" i="1" l="1"/>
  <c r="Y1319" i="1" l="1"/>
  <c r="Y1320" i="1" l="1"/>
  <c r="Y1321" i="1" l="1"/>
  <c r="Y1322" i="1" l="1"/>
  <c r="Y1323" i="1" l="1"/>
  <c r="Y1324" i="1" l="1"/>
  <c r="Y1325" i="1" l="1"/>
  <c r="Y1326" i="1" l="1"/>
  <c r="Y1327" i="1" l="1"/>
  <c r="Y1328" i="1" l="1"/>
  <c r="Y1329" i="1" l="1"/>
  <c r="Y1330" i="1" l="1"/>
  <c r="Y1331" i="1" l="1"/>
  <c r="Y1332" i="1" l="1"/>
  <c r="Y1333" i="1" l="1"/>
  <c r="Y1334" i="1" l="1"/>
  <c r="Y1335" i="1" l="1"/>
  <c r="Y1336" i="1" l="1"/>
  <c r="Y1337" i="1" l="1"/>
  <c r="Y1338" i="1" l="1"/>
  <c r="Y1339" i="1" l="1"/>
  <c r="Y1340" i="1" l="1"/>
  <c r="Y1341" i="1" l="1"/>
  <c r="Y1342" i="1" l="1"/>
  <c r="Y1343" i="1" l="1"/>
  <c r="Y1344" i="1" l="1"/>
  <c r="Y1345" i="1" l="1"/>
  <c r="Y1346" i="1" l="1"/>
  <c r="Y1347" i="1" l="1"/>
  <c r="Y1348" i="1" l="1"/>
  <c r="Y1349" i="1" l="1"/>
  <c r="Y1350" i="1" l="1"/>
  <c r="Y1351" i="1" l="1"/>
  <c r="Y1352" i="1" l="1"/>
  <c r="Y1353" i="1" l="1"/>
  <c r="Y1354" i="1" l="1"/>
  <c r="Y1355" i="1" l="1"/>
  <c r="Y1356" i="1" l="1"/>
  <c r="Y1357" i="1" l="1"/>
  <c r="Y1358" i="1" l="1"/>
  <c r="Y1359" i="1" l="1"/>
  <c r="Y1360" i="1" l="1"/>
  <c r="Y1361" i="1" l="1"/>
  <c r="Y1362" i="1" l="1"/>
  <c r="Y1363" i="1" l="1"/>
  <c r="Y1364" i="1" l="1"/>
  <c r="Y1365" i="1" l="1"/>
  <c r="Y1366" i="1" l="1"/>
  <c r="Y1367" i="1" l="1"/>
  <c r="Y1368" i="1" l="1"/>
  <c r="Y1369" i="1" l="1"/>
  <c r="Y1370" i="1" l="1"/>
  <c r="Y1371" i="1" l="1"/>
  <c r="Y1372" i="1" l="1"/>
  <c r="Y1373" i="1" l="1"/>
  <c r="Y1374" i="1" l="1"/>
  <c r="Y1375" i="1" l="1"/>
  <c r="Y1376" i="1" l="1"/>
  <c r="Y1377" i="1" l="1"/>
  <c r="Y1378" i="1" l="1"/>
  <c r="Y1379" i="1" l="1"/>
  <c r="Y1380" i="1" l="1"/>
  <c r="Y1381" i="1" l="1"/>
  <c r="Y1382" i="1" l="1"/>
  <c r="Y1383" i="1" l="1"/>
  <c r="Y1384" i="1" l="1"/>
  <c r="Y1385" i="1" l="1"/>
  <c r="Y1386" i="1" l="1"/>
  <c r="Y1387" i="1" l="1"/>
  <c r="Y1388" i="1" l="1"/>
  <c r="Y1389" i="1" l="1"/>
  <c r="Y1390" i="1" l="1"/>
  <c r="Y1391" i="1" l="1"/>
  <c r="Y1392" i="1" l="1"/>
  <c r="Y1393" i="1" l="1"/>
  <c r="Y1394" i="1" l="1"/>
  <c r="Y1395" i="1" l="1"/>
  <c r="Y1396" i="1" l="1"/>
  <c r="Y1397" i="1" l="1"/>
  <c r="Y1398" i="1" l="1"/>
  <c r="Y1399" i="1" l="1"/>
  <c r="Y1400" i="1" l="1"/>
  <c r="Y1401" i="1" l="1"/>
  <c r="Y1402" i="1" l="1"/>
  <c r="Y1403" i="1" l="1"/>
  <c r="Y1404" i="1" l="1"/>
  <c r="Y1405" i="1" l="1"/>
  <c r="Y1406" i="1" l="1"/>
  <c r="Y1407" i="1" l="1"/>
  <c r="Y1408" i="1" l="1"/>
  <c r="Y1409" i="1" l="1"/>
  <c r="Y1410" i="1" l="1"/>
  <c r="Y1411" i="1" l="1"/>
  <c r="Y1412" i="1" l="1"/>
  <c r="Y1413" i="1" l="1"/>
  <c r="Y1414" i="1" l="1"/>
  <c r="Y1415" i="1" l="1"/>
  <c r="Y1416" i="1" l="1"/>
  <c r="Y1417" i="1" l="1"/>
  <c r="Y1418" i="1" l="1"/>
  <c r="Y1419" i="1" l="1"/>
  <c r="Y1420" i="1" l="1"/>
  <c r="Y1421" i="1" l="1"/>
  <c r="Y1422" i="1" l="1"/>
  <c r="Y1423" i="1" l="1"/>
  <c r="Y1424" i="1" l="1"/>
  <c r="Y1425" i="1" l="1"/>
  <c r="Y1426" i="1" l="1"/>
  <c r="Y1427" i="1" l="1"/>
  <c r="Y1428" i="1" l="1"/>
  <c r="Y1429" i="1" l="1"/>
  <c r="Y1430" i="1" l="1"/>
  <c r="Y1431" i="1" l="1"/>
  <c r="Y1432" i="1" l="1"/>
  <c r="Y1433" i="1" l="1"/>
  <c r="Y1434" i="1" l="1"/>
  <c r="Y1435" i="1" l="1"/>
  <c r="Y1436" i="1" l="1"/>
  <c r="Y1437" i="1" l="1"/>
  <c r="Y1438" i="1" l="1"/>
  <c r="Y1439" i="1" l="1"/>
  <c r="Y1440" i="1" l="1"/>
  <c r="Y1441" i="1" l="1"/>
  <c r="Y1442" i="1" l="1"/>
  <c r="Y1443" i="1" l="1"/>
  <c r="Y1444" i="1" l="1"/>
  <c r="Y1445" i="1" l="1"/>
  <c r="Y1446" i="1" l="1"/>
  <c r="Y1447" i="1" l="1"/>
  <c r="Y1448" i="1" l="1"/>
  <c r="Y1449" i="1" l="1"/>
  <c r="Y1450" i="1" l="1"/>
  <c r="Y1451" i="1" l="1"/>
  <c r="Y1452" i="1" l="1"/>
  <c r="Y1453" i="1" l="1"/>
  <c r="Y1454" i="1" l="1"/>
  <c r="Y1455" i="1" l="1"/>
  <c r="Y1456" i="1" l="1"/>
  <c r="Y1457" i="1" l="1"/>
  <c r="Y1458" i="1" l="1"/>
  <c r="Y1459" i="1" l="1"/>
  <c r="Y1460" i="1" l="1"/>
  <c r="Y1461" i="1" l="1"/>
  <c r="Y1462" i="1" l="1"/>
  <c r="Y1463" i="1" l="1"/>
  <c r="Y1464" i="1" l="1"/>
  <c r="Y1465" i="1" l="1"/>
  <c r="Y1466" i="1" l="1"/>
  <c r="Y1467" i="1" l="1"/>
  <c r="Y1468" i="1" l="1"/>
  <c r="Y1469" i="1" l="1"/>
  <c r="Y1470" i="1" l="1"/>
  <c r="Y1471" i="1" l="1"/>
  <c r="Y1472" i="1" l="1"/>
  <c r="Y1473" i="1" l="1"/>
  <c r="Y1474" i="1" l="1"/>
  <c r="Y1475" i="1" l="1"/>
  <c r="Y1476" i="1" l="1"/>
  <c r="Y1477" i="1" l="1"/>
  <c r="Y1478" i="1" l="1"/>
  <c r="Y1479" i="1" l="1"/>
  <c r="Y1480" i="1" l="1"/>
  <c r="Y1481" i="1" l="1"/>
  <c r="Y1482" i="1" l="1"/>
  <c r="Y1483" i="1" l="1"/>
  <c r="Y1484" i="1" l="1"/>
  <c r="Y1485" i="1" l="1"/>
  <c r="Y1486" i="1" l="1"/>
  <c r="Y1487" i="1" l="1"/>
  <c r="Y1488" i="1" l="1"/>
  <c r="Y1489" i="1" l="1"/>
  <c r="Y1490" i="1" l="1"/>
  <c r="Y1491" i="1" l="1"/>
  <c r="Y1492" i="1" l="1"/>
  <c r="Y1493" i="1" l="1"/>
  <c r="Y1494" i="1" l="1"/>
  <c r="Y1495" i="1" l="1"/>
  <c r="Y1496" i="1" l="1"/>
  <c r="Y1497" i="1" l="1"/>
  <c r="Y1498" i="1" l="1"/>
  <c r="Y1499" i="1" l="1"/>
  <c r="Y1500" i="1" l="1"/>
  <c r="Y1501" i="1" l="1"/>
  <c r="Y1502" i="1" l="1"/>
  <c r="Y1503" i="1" l="1"/>
  <c r="Y1504" i="1" l="1"/>
  <c r="Y1505" i="1" l="1"/>
  <c r="Y1506" i="1" l="1"/>
  <c r="Y1507" i="1" l="1"/>
  <c r="Y1508" i="1" l="1"/>
  <c r="Y1509" i="1" l="1"/>
  <c r="Y1510" i="1" l="1"/>
  <c r="Y1511" i="1" l="1"/>
  <c r="Y1512" i="1" l="1"/>
  <c r="Y1513" i="1" l="1"/>
  <c r="Y1514" i="1" l="1"/>
  <c r="Y1515" i="1" l="1"/>
  <c r="Y1516" i="1" l="1"/>
  <c r="Y1517" i="1" l="1"/>
  <c r="Y1518" i="1" l="1"/>
  <c r="Y1519" i="1" l="1"/>
  <c r="Y1520" i="1" l="1"/>
  <c r="Y1521" i="1" l="1"/>
  <c r="Y1522" i="1" l="1"/>
  <c r="Y1523" i="1" l="1"/>
  <c r="Y1524" i="1" l="1"/>
  <c r="Y1525" i="1" l="1"/>
  <c r="Y1526" i="1" l="1"/>
  <c r="Y1527" i="1" l="1"/>
  <c r="Y1528" i="1" l="1"/>
  <c r="Y1529" i="1" l="1"/>
  <c r="Y1530" i="1" l="1"/>
  <c r="Y1531" i="1" l="1"/>
  <c r="Y1532" i="1" l="1"/>
  <c r="Y1533" i="1" l="1"/>
  <c r="Y1534" i="1" l="1"/>
  <c r="Y1535" i="1" l="1"/>
  <c r="Y1536" i="1" l="1"/>
  <c r="Y1537" i="1" l="1"/>
  <c r="Y1538" i="1" l="1"/>
  <c r="Y1539" i="1" l="1"/>
  <c r="Y1540" i="1" l="1"/>
  <c r="Y1541" i="1" l="1"/>
  <c r="Y1542" i="1" l="1"/>
  <c r="Y1543" i="1" l="1"/>
  <c r="Y1544" i="1" l="1"/>
  <c r="Y1545" i="1" l="1"/>
  <c r="Y1546" i="1" l="1"/>
  <c r="Y1547" i="1" l="1"/>
  <c r="Y1548" i="1" l="1"/>
  <c r="Y1549" i="1" l="1"/>
  <c r="Y1550" i="1" l="1"/>
  <c r="Y1551" i="1" l="1"/>
  <c r="Y1552" i="1" l="1"/>
  <c r="Y1553" i="1" l="1"/>
  <c r="Y1554" i="1" l="1"/>
  <c r="Y1555" i="1" l="1"/>
  <c r="Y1556" i="1" l="1"/>
  <c r="Y1557" i="1" l="1"/>
  <c r="Y1558" i="1" l="1"/>
  <c r="Y1559" i="1" l="1"/>
  <c r="Y1560" i="1" l="1"/>
  <c r="Y1561" i="1" l="1"/>
  <c r="Y1562" i="1" l="1"/>
  <c r="Y1563" i="1" l="1"/>
  <c r="Y1564" i="1" l="1"/>
  <c r="Y1565" i="1" l="1"/>
  <c r="Y1566" i="1" l="1"/>
  <c r="Y1567" i="1" l="1"/>
  <c r="Y1568" i="1" l="1"/>
  <c r="Y1569" i="1" l="1"/>
  <c r="Y1570" i="1" l="1"/>
  <c r="Y1571" i="1" l="1"/>
  <c r="Y1572" i="1" l="1"/>
  <c r="Y1573" i="1" l="1"/>
  <c r="Y1574" i="1" l="1"/>
  <c r="Y1575" i="1" l="1"/>
  <c r="Y1576" i="1" l="1"/>
  <c r="Y1577" i="1" l="1"/>
  <c r="Y1578" i="1" l="1"/>
  <c r="Y1579" i="1" l="1"/>
  <c r="Y1580" i="1" l="1"/>
  <c r="Y1581" i="1" l="1"/>
  <c r="Y1582" i="1" l="1"/>
  <c r="Y1583" i="1" l="1"/>
  <c r="Y1584" i="1" l="1"/>
  <c r="Y1585" i="1" l="1"/>
  <c r="Y1586" i="1" l="1"/>
  <c r="Y1587" i="1" l="1"/>
  <c r="Y1588" i="1" l="1"/>
  <c r="Y1589" i="1" l="1"/>
  <c r="Y1590" i="1" l="1"/>
  <c r="Y1591" i="1" l="1"/>
  <c r="Y1592" i="1" l="1"/>
  <c r="Y1593" i="1" l="1"/>
  <c r="Y1594" i="1" l="1"/>
  <c r="Y1595" i="1" l="1"/>
  <c r="Y1596" i="1" l="1"/>
  <c r="Y1597" i="1" l="1"/>
  <c r="Y1598" i="1" l="1"/>
  <c r="Y1599" i="1" l="1"/>
  <c r="Y1600" i="1" l="1"/>
  <c r="Y1601" i="1" l="1"/>
  <c r="Y1602" i="1" l="1"/>
  <c r="Y1603" i="1" l="1"/>
  <c r="Y1604" i="1" l="1"/>
  <c r="Y1605" i="1" l="1"/>
  <c r="Y1606" i="1" l="1"/>
  <c r="Y1607" i="1" l="1"/>
  <c r="Y1608" i="1" l="1"/>
  <c r="Y1609" i="1" l="1"/>
  <c r="Y1610" i="1" l="1"/>
  <c r="Y1611" i="1" l="1"/>
  <c r="Y1612" i="1" l="1"/>
  <c r="Y1613" i="1" l="1"/>
  <c r="Y1614" i="1" l="1"/>
  <c r="Y1615" i="1" l="1"/>
  <c r="Y1616" i="1" l="1"/>
  <c r="Y1617" i="1" l="1"/>
  <c r="Y1618" i="1" l="1"/>
  <c r="Y1619" i="1" l="1"/>
  <c r="Y1620" i="1" l="1"/>
  <c r="Y1621" i="1" l="1"/>
  <c r="Y1622" i="1" l="1"/>
  <c r="Y1623" i="1" l="1"/>
  <c r="Y1624" i="1" l="1"/>
  <c r="Y1625" i="1" l="1"/>
  <c r="Y1626" i="1" l="1"/>
  <c r="Y1627" i="1" l="1"/>
  <c r="Y1628" i="1" l="1"/>
  <c r="Y1629" i="1" l="1"/>
  <c r="Y1630" i="1" l="1"/>
  <c r="Y1631" i="1" l="1"/>
  <c r="Y1632" i="1" l="1"/>
  <c r="Y1633" i="1" l="1"/>
  <c r="Y1634" i="1" l="1"/>
  <c r="Y1635" i="1" l="1"/>
  <c r="Y1636" i="1" l="1"/>
  <c r="Y1637" i="1" l="1"/>
  <c r="Y1638" i="1" l="1"/>
  <c r="Y1639" i="1" l="1"/>
  <c r="Y1640" i="1" l="1"/>
  <c r="Y1641" i="1" l="1"/>
  <c r="Y1642" i="1" l="1"/>
  <c r="Y1643" i="1" l="1"/>
  <c r="Y1644" i="1" l="1"/>
  <c r="Y1645" i="1" l="1"/>
  <c r="Y1646" i="1" l="1"/>
  <c r="Y1647" i="1" l="1"/>
  <c r="Y1648" i="1" l="1"/>
  <c r="Y1649" i="1" l="1"/>
  <c r="Y1650" i="1" l="1"/>
  <c r="Y1651" i="1" l="1"/>
  <c r="Y1652" i="1" l="1"/>
  <c r="Y1653" i="1" l="1"/>
  <c r="Y1654" i="1" l="1"/>
  <c r="Y1655" i="1" l="1"/>
  <c r="Y1656" i="1" l="1"/>
  <c r="Y1657" i="1" l="1"/>
  <c r="Y1658" i="1" l="1"/>
  <c r="Y1659" i="1" l="1"/>
  <c r="Y1660" i="1" l="1"/>
  <c r="Y1661" i="1" l="1"/>
  <c r="Y1662" i="1" l="1"/>
  <c r="Y1663" i="1" l="1"/>
  <c r="Y1664" i="1" l="1"/>
  <c r="Y1665" i="1" l="1"/>
  <c r="Y1666" i="1" l="1"/>
  <c r="Y1667" i="1" l="1"/>
  <c r="Y1668" i="1" l="1"/>
  <c r="Y1669" i="1" l="1"/>
  <c r="Y1670" i="1" l="1"/>
  <c r="Y1671" i="1" l="1"/>
  <c r="Y1672" i="1" l="1"/>
  <c r="Y1673" i="1" l="1"/>
  <c r="Y1674" i="1" l="1"/>
  <c r="Y1675" i="1" l="1"/>
  <c r="Y1676" i="1" l="1"/>
  <c r="Y1677" i="1" l="1"/>
  <c r="Y1678" i="1" l="1"/>
  <c r="Y1679" i="1" l="1"/>
  <c r="Y1680" i="1" l="1"/>
  <c r="Y1681" i="1" l="1"/>
  <c r="Y1682" i="1" l="1"/>
  <c r="Y1683" i="1" l="1"/>
  <c r="Y1684" i="1" l="1"/>
  <c r="Y1685" i="1" l="1"/>
  <c r="Y1686" i="1" l="1"/>
  <c r="Y1687" i="1" l="1"/>
  <c r="Y1688" i="1" l="1"/>
  <c r="Y1689" i="1" l="1"/>
  <c r="Y1690" i="1" l="1"/>
  <c r="Y1691" i="1" l="1"/>
  <c r="Y1692" i="1" l="1"/>
  <c r="Y1693" i="1" l="1"/>
  <c r="Y1694" i="1" l="1"/>
  <c r="Y1695" i="1" l="1"/>
  <c r="Y1696" i="1" l="1"/>
  <c r="Y1697" i="1" l="1"/>
  <c r="Y1698" i="1" l="1"/>
  <c r="Y1699" i="1" l="1"/>
  <c r="Y1700" i="1" l="1"/>
  <c r="Y1701" i="1" l="1"/>
  <c r="Y1702" i="1" l="1"/>
  <c r="Y1703" i="1" l="1"/>
  <c r="Y1704" i="1" l="1"/>
  <c r="Y1705" i="1" l="1"/>
  <c r="Y1706" i="1" l="1"/>
  <c r="Y1707" i="1" l="1"/>
  <c r="Y1708" i="1" l="1"/>
  <c r="Y1709" i="1" l="1"/>
  <c r="Y1710" i="1" l="1"/>
  <c r="Y1711" i="1" l="1"/>
  <c r="Y1712" i="1" l="1"/>
  <c r="Y1713" i="1" l="1"/>
  <c r="Y1714" i="1" l="1"/>
  <c r="Y1715" i="1" l="1"/>
  <c r="Y1716" i="1" l="1"/>
  <c r="Y1717" i="1" l="1"/>
  <c r="Y1718" i="1" l="1"/>
  <c r="Y1719" i="1" l="1"/>
  <c r="Y1720" i="1" l="1"/>
  <c r="Y1721" i="1" l="1"/>
  <c r="Y1722" i="1" l="1"/>
  <c r="Y1723" i="1" l="1"/>
  <c r="Y1724" i="1" l="1"/>
  <c r="Y1725" i="1" l="1"/>
  <c r="Y1726" i="1" l="1"/>
  <c r="Y1727" i="1" l="1"/>
  <c r="Y1728" i="1" l="1"/>
  <c r="Y1729" i="1" l="1"/>
  <c r="Y1730" i="1" l="1"/>
  <c r="Y1731" i="1" l="1"/>
  <c r="Y1732" i="1" l="1"/>
  <c r="Y1733" i="1" l="1"/>
  <c r="Y1734" i="1" l="1"/>
  <c r="Y1735" i="1" l="1"/>
  <c r="Y1736" i="1" l="1"/>
  <c r="Y1737" i="1" l="1"/>
  <c r="Y1738" i="1" l="1"/>
  <c r="Y1739" i="1" l="1"/>
  <c r="Y1740" i="1" l="1"/>
  <c r="Y1741" i="1" l="1"/>
  <c r="Y1742" i="1" l="1"/>
  <c r="Y1743" i="1" l="1"/>
  <c r="Y1744" i="1" l="1"/>
  <c r="Y1745" i="1" l="1"/>
  <c r="Y1746" i="1" l="1"/>
  <c r="Y1747" i="1" l="1"/>
  <c r="Y1748" i="1" l="1"/>
  <c r="Y1749" i="1" l="1"/>
  <c r="Y1750" i="1" l="1"/>
  <c r="Y1751" i="1" l="1"/>
  <c r="Y1752" i="1" l="1"/>
  <c r="Y1753" i="1" l="1"/>
  <c r="Y1754" i="1" l="1"/>
  <c r="Y1755" i="1" l="1"/>
  <c r="Y1756" i="1" l="1"/>
  <c r="Y1757" i="1" l="1"/>
  <c r="Y1758" i="1" l="1"/>
  <c r="Y1759" i="1" l="1"/>
  <c r="Y1760" i="1" l="1"/>
  <c r="Y1761" i="1" l="1"/>
  <c r="Y1762" i="1" l="1"/>
  <c r="Y1763" i="1" l="1"/>
  <c r="Y1764" i="1" l="1"/>
  <c r="Y1765" i="1" l="1"/>
  <c r="Y1766" i="1" l="1"/>
  <c r="Y1767" i="1" l="1"/>
  <c r="Y1768" i="1" l="1"/>
  <c r="Y1769" i="1" l="1"/>
  <c r="Y1770" i="1" l="1"/>
  <c r="Y1771" i="1" l="1"/>
  <c r="Y1772" i="1" l="1"/>
  <c r="Y1773" i="1" l="1"/>
  <c r="Y1774" i="1" l="1"/>
  <c r="Y1775" i="1" l="1"/>
  <c r="Y1776" i="1" l="1"/>
  <c r="Y1777" i="1" l="1"/>
  <c r="Y1778" i="1" l="1"/>
  <c r="Y1779" i="1" l="1"/>
  <c r="Y1780" i="1" l="1"/>
  <c r="Y1781" i="1" l="1"/>
  <c r="Y1782" i="1" l="1"/>
  <c r="Y1783" i="1" l="1"/>
  <c r="Y1784" i="1" l="1"/>
  <c r="Y1785" i="1" l="1"/>
  <c r="Y1786" i="1" l="1"/>
  <c r="Y1787" i="1" l="1"/>
  <c r="Y1788" i="1" l="1"/>
  <c r="Y1789" i="1" l="1"/>
  <c r="Y1790" i="1" l="1"/>
  <c r="Y1791" i="1" l="1"/>
  <c r="Y1792" i="1" l="1"/>
  <c r="Y1793" i="1" l="1"/>
  <c r="Y1794" i="1" l="1"/>
  <c r="Y1795" i="1" l="1"/>
  <c r="Y1796" i="1" l="1"/>
  <c r="Y1797" i="1" l="1"/>
  <c r="Y1798" i="1" l="1"/>
  <c r="Y1799" i="1" l="1"/>
  <c r="Y1800" i="1" l="1"/>
  <c r="Y1801" i="1" l="1"/>
  <c r="Y1802" i="1" l="1"/>
  <c r="Y1803" i="1" l="1"/>
  <c r="AG74" i="1"/>
  <c r="AG75" i="1" s="1"/>
  <c r="AG76" i="1" s="1"/>
  <c r="AG77" i="1" s="1"/>
  <c r="AG78" i="1" s="1"/>
  <c r="AG79" i="1" s="1"/>
  <c r="AG80" i="1" s="1"/>
  <c r="AG81" i="1" s="1"/>
  <c r="AG82" i="1" s="1"/>
  <c r="AG83" i="1" s="1"/>
  <c r="AG84" i="1" s="1"/>
  <c r="AG85" i="1" s="1"/>
  <c r="AG86" i="1" s="1"/>
  <c r="AH87" i="1" s="1"/>
  <c r="AI87" i="1" l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N87" i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G87" i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14" i="1" s="1"/>
  <c r="AG115" i="1" s="1"/>
  <c r="AG116" i="1" s="1"/>
  <c r="AG117" i="1" s="1"/>
  <c r="AG118" i="1" s="1"/>
  <c r="AG119" i="1" s="1"/>
  <c r="AG120" i="1" s="1"/>
  <c r="AG121" i="1" s="1"/>
  <c r="AG122" i="1" s="1"/>
  <c r="AG123" i="1" s="1"/>
  <c r="AG124" i="1" s="1"/>
  <c r="AG125" i="1" s="1"/>
  <c r="AG126" i="1" s="1"/>
  <c r="AG127" i="1" s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AG138" i="1" s="1"/>
  <c r="AG139" i="1" s="1"/>
  <c r="AG140" i="1" s="1"/>
  <c r="AG141" i="1" s="1"/>
  <c r="AG142" i="1" s="1"/>
  <c r="AG143" i="1" s="1"/>
  <c r="AG144" i="1" s="1"/>
  <c r="AG145" i="1" s="1"/>
  <c r="AH146" i="1" l="1"/>
  <c r="AI146" i="1" l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N146" i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G146" i="1"/>
  <c r="AG147" i="1" s="1"/>
  <c r="AG148" i="1" s="1"/>
  <c r="AG149" i="1" s="1"/>
  <c r="AG150" i="1" s="1"/>
  <c r="AG151" i="1" s="1"/>
  <c r="AG152" i="1" s="1"/>
  <c r="AG153" i="1" s="1"/>
  <c r="AG154" i="1" s="1"/>
  <c r="AG155" i="1" s="1"/>
  <c r="AG156" i="1" s="1"/>
  <c r="AG157" i="1" s="1"/>
  <c r="AG158" i="1" s="1"/>
  <c r="AG159" i="1" s="1"/>
  <c r="AG160" i="1" s="1"/>
  <c r="AG161" i="1" s="1"/>
  <c r="AG162" i="1" s="1"/>
  <c r="AH163" i="1" l="1"/>
  <c r="AI163" i="1" l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N163" i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G163" i="1"/>
  <c r="AG164" i="1" s="1"/>
  <c r="AG165" i="1" s="1"/>
  <c r="AG166" i="1" s="1"/>
  <c r="AG167" i="1" s="1"/>
  <c r="AG168" i="1" s="1"/>
  <c r="AG169" i="1" s="1"/>
  <c r="AG170" i="1" s="1"/>
  <c r="AG171" i="1" s="1"/>
  <c r="AG172" i="1" s="1"/>
  <c r="AG173" i="1" s="1"/>
  <c r="AG174" i="1" s="1"/>
  <c r="AG175" i="1" s="1"/>
  <c r="AG176" i="1" s="1"/>
  <c r="AG177" i="1" s="1"/>
  <c r="AG178" i="1" s="1"/>
  <c r="AG179" i="1" s="1"/>
  <c r="AG180" i="1" s="1"/>
  <c r="AG181" i="1" s="1"/>
  <c r="AH182" i="1" l="1"/>
  <c r="AI182" i="1" l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N182" i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O195" i="1" s="1"/>
  <c r="AO196" i="1" s="1"/>
  <c r="AO197" i="1" s="1"/>
  <c r="AO198" i="1" s="1"/>
  <c r="AO199" i="1" s="1"/>
  <c r="AO200" i="1" s="1"/>
  <c r="AO201" i="1" s="1"/>
  <c r="AO202" i="1" s="1"/>
  <c r="AO203" i="1" s="1"/>
  <c r="AO204" i="1" s="1"/>
  <c r="AO205" i="1" s="1"/>
  <c r="AG182" i="1"/>
  <c r="AG183" i="1" s="1"/>
  <c r="AG184" i="1" s="1"/>
  <c r="AG185" i="1" s="1"/>
  <c r="AG186" i="1" s="1"/>
  <c r="AG187" i="1" s="1"/>
  <c r="AG188" i="1" s="1"/>
  <c r="AG189" i="1" s="1"/>
  <c r="AG190" i="1" s="1"/>
  <c r="AG191" i="1" s="1"/>
  <c r="AG192" i="1" s="1"/>
  <c r="AG193" i="1" s="1"/>
  <c r="AG194" i="1" s="1"/>
  <c r="AG195" i="1" s="1"/>
  <c r="AG196" i="1" s="1"/>
  <c r="AG197" i="1" s="1"/>
  <c r="AG198" i="1" s="1"/>
  <c r="AG199" i="1" s="1"/>
  <c r="AG200" i="1" s="1"/>
  <c r="AG201" i="1" s="1"/>
  <c r="AG202" i="1" s="1"/>
  <c r="AG203" i="1" s="1"/>
  <c r="AG204" i="1" s="1"/>
  <c r="AG205" i="1" s="1"/>
  <c r="AH206" i="1" l="1"/>
  <c r="AI206" i="1" l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N206" i="1"/>
  <c r="AO206" i="1" s="1"/>
  <c r="AO207" i="1" s="1"/>
  <c r="AO208" i="1" s="1"/>
  <c r="AO209" i="1" s="1"/>
  <c r="AO210" i="1" s="1"/>
  <c r="AO211" i="1" s="1"/>
  <c r="AO212" i="1" s="1"/>
  <c r="AO213" i="1" s="1"/>
  <c r="AO214" i="1" s="1"/>
  <c r="AO215" i="1" s="1"/>
  <c r="AO216" i="1" s="1"/>
  <c r="AO217" i="1" s="1"/>
  <c r="AO218" i="1" s="1"/>
  <c r="AO219" i="1" s="1"/>
  <c r="AO220" i="1" s="1"/>
  <c r="AO221" i="1" s="1"/>
  <c r="AO222" i="1" s="1"/>
  <c r="AO223" i="1" s="1"/>
  <c r="AO224" i="1" s="1"/>
  <c r="AO225" i="1" s="1"/>
  <c r="AO226" i="1" s="1"/>
  <c r="AO227" i="1" s="1"/>
  <c r="AO228" i="1" s="1"/>
  <c r="AO229" i="1" s="1"/>
  <c r="AO230" i="1" s="1"/>
  <c r="AO231" i="1" s="1"/>
  <c r="AO232" i="1" s="1"/>
  <c r="AO233" i="1" s="1"/>
  <c r="AO234" i="1" s="1"/>
  <c r="AO235" i="1" s="1"/>
  <c r="AO236" i="1" s="1"/>
  <c r="AO237" i="1" s="1"/>
  <c r="AO238" i="1" s="1"/>
  <c r="AO239" i="1" s="1"/>
  <c r="AO240" i="1" s="1"/>
  <c r="AO241" i="1" s="1"/>
  <c r="AO242" i="1" s="1"/>
  <c r="AO243" i="1" s="1"/>
  <c r="AO244" i="1" s="1"/>
  <c r="AO245" i="1" s="1"/>
  <c r="AO246" i="1" s="1"/>
  <c r="AO247" i="1" s="1"/>
  <c r="AO248" i="1" s="1"/>
  <c r="AO249" i="1" s="1"/>
  <c r="AO250" i="1" s="1"/>
  <c r="AO251" i="1" s="1"/>
  <c r="AO252" i="1" s="1"/>
  <c r="AO253" i="1" s="1"/>
  <c r="AO254" i="1" s="1"/>
  <c r="AO255" i="1" s="1"/>
  <c r="AO256" i="1" s="1"/>
  <c r="AO257" i="1" s="1"/>
  <c r="AO258" i="1" s="1"/>
  <c r="AO259" i="1" s="1"/>
  <c r="AO260" i="1" s="1"/>
  <c r="AO261" i="1" s="1"/>
  <c r="AO262" i="1" s="1"/>
  <c r="AO263" i="1" s="1"/>
  <c r="AO264" i="1" s="1"/>
  <c r="AO265" i="1" s="1"/>
  <c r="AO266" i="1" s="1"/>
  <c r="AG206" i="1"/>
  <c r="AG207" i="1" s="1"/>
  <c r="AG208" i="1" s="1"/>
  <c r="AG209" i="1" s="1"/>
  <c r="AG210" i="1" s="1"/>
  <c r="AG211" i="1" s="1"/>
  <c r="AG212" i="1" s="1"/>
  <c r="AG213" i="1" s="1"/>
  <c r="AG214" i="1" s="1"/>
  <c r="AG215" i="1" s="1"/>
  <c r="AG216" i="1" s="1"/>
  <c r="AG217" i="1" s="1"/>
  <c r="AG218" i="1" s="1"/>
  <c r="AG219" i="1" s="1"/>
  <c r="AG220" i="1" s="1"/>
  <c r="AG221" i="1" s="1"/>
  <c r="AG222" i="1" s="1"/>
  <c r="AG223" i="1" s="1"/>
  <c r="AG224" i="1" s="1"/>
  <c r="AG225" i="1" s="1"/>
  <c r="AG226" i="1" s="1"/>
  <c r="AG227" i="1" s="1"/>
  <c r="AG228" i="1" s="1"/>
  <c r="AG229" i="1" s="1"/>
  <c r="AG230" i="1" s="1"/>
  <c r="AG231" i="1" s="1"/>
  <c r="AG232" i="1" s="1"/>
  <c r="AG233" i="1" s="1"/>
  <c r="AG234" i="1" s="1"/>
  <c r="AG235" i="1" s="1"/>
  <c r="AG236" i="1" s="1"/>
  <c r="AG237" i="1" s="1"/>
  <c r="AG238" i="1" s="1"/>
  <c r="AG239" i="1" s="1"/>
  <c r="AG240" i="1" s="1"/>
  <c r="AG241" i="1" s="1"/>
  <c r="AG242" i="1" s="1"/>
  <c r="AG243" i="1" s="1"/>
  <c r="AG244" i="1" s="1"/>
  <c r="AG245" i="1" s="1"/>
  <c r="AG246" i="1" s="1"/>
  <c r="AG247" i="1" s="1"/>
  <c r="AG248" i="1" s="1"/>
  <c r="AG249" i="1" s="1"/>
  <c r="AG250" i="1" s="1"/>
  <c r="AG251" i="1" s="1"/>
  <c r="AG252" i="1" s="1"/>
  <c r="AG253" i="1" s="1"/>
  <c r="AG254" i="1" s="1"/>
  <c r="AG255" i="1" s="1"/>
  <c r="AG256" i="1" s="1"/>
  <c r="AG257" i="1" s="1"/>
  <c r="AG258" i="1" s="1"/>
  <c r="AG259" i="1" s="1"/>
  <c r="AG260" i="1" s="1"/>
  <c r="AG261" i="1" s="1"/>
  <c r="AG262" i="1" s="1"/>
  <c r="AG263" i="1" s="1"/>
  <c r="AG264" i="1" s="1"/>
  <c r="AG265" i="1" s="1"/>
  <c r="AG266" i="1" s="1"/>
  <c r="AH267" i="1" l="1"/>
  <c r="AI267" i="1" l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N267" i="1"/>
  <c r="AO267" i="1" s="1"/>
  <c r="AO268" i="1" s="1"/>
  <c r="AO269" i="1" s="1"/>
  <c r="AO270" i="1" s="1"/>
  <c r="AO271" i="1" s="1"/>
  <c r="AO272" i="1" s="1"/>
  <c r="AO273" i="1" s="1"/>
  <c r="AO274" i="1" s="1"/>
  <c r="AO275" i="1" s="1"/>
  <c r="AO276" i="1" s="1"/>
  <c r="AO277" i="1" s="1"/>
  <c r="AO278" i="1" s="1"/>
  <c r="AO279" i="1" s="1"/>
  <c r="AO280" i="1" s="1"/>
  <c r="AO281" i="1" s="1"/>
  <c r="AO282" i="1" s="1"/>
  <c r="AO283" i="1" s="1"/>
  <c r="AO284" i="1" s="1"/>
  <c r="AO285" i="1" s="1"/>
  <c r="AO286" i="1" s="1"/>
  <c r="AO287" i="1" s="1"/>
  <c r="AG267" i="1"/>
  <c r="AG268" i="1" s="1"/>
  <c r="AG269" i="1" s="1"/>
  <c r="AG270" i="1" s="1"/>
  <c r="AG271" i="1" s="1"/>
  <c r="AG272" i="1" s="1"/>
  <c r="AG273" i="1" s="1"/>
  <c r="AG274" i="1" s="1"/>
  <c r="AG275" i="1" s="1"/>
  <c r="AG276" i="1" s="1"/>
  <c r="AG277" i="1" s="1"/>
  <c r="AG278" i="1" s="1"/>
  <c r="AG279" i="1" s="1"/>
  <c r="AG280" i="1" s="1"/>
  <c r="AG281" i="1" s="1"/>
  <c r="AG282" i="1" s="1"/>
  <c r="AG283" i="1" s="1"/>
  <c r="AG284" i="1" s="1"/>
  <c r="AG285" i="1" s="1"/>
  <c r="AG286" i="1" s="1"/>
  <c r="AG287" i="1" s="1"/>
  <c r="AH288" i="1" l="1"/>
  <c r="AI288" i="1" l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N288" i="1"/>
  <c r="AO288" i="1" s="1"/>
  <c r="AO289" i="1" s="1"/>
  <c r="AO290" i="1" s="1"/>
  <c r="AO291" i="1" s="1"/>
  <c r="AO292" i="1" s="1"/>
  <c r="AO293" i="1" s="1"/>
  <c r="AO294" i="1" s="1"/>
  <c r="AO295" i="1" s="1"/>
  <c r="AO296" i="1" s="1"/>
  <c r="AO297" i="1" s="1"/>
  <c r="AO298" i="1" s="1"/>
  <c r="AG288" i="1"/>
  <c r="AG289" i="1" s="1"/>
  <c r="AG290" i="1" s="1"/>
  <c r="AG291" i="1" s="1"/>
  <c r="AG292" i="1" s="1"/>
  <c r="AG293" i="1" s="1"/>
  <c r="AG294" i="1" s="1"/>
  <c r="AG295" i="1" s="1"/>
  <c r="AG296" i="1" s="1"/>
  <c r="AG297" i="1" s="1"/>
  <c r="AG298" i="1" s="1"/>
  <c r="AH299" i="1" l="1"/>
  <c r="AI299" i="1" l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N299" i="1"/>
  <c r="AO299" i="1" s="1"/>
  <c r="AO300" i="1" s="1"/>
  <c r="AO301" i="1" s="1"/>
  <c r="AO302" i="1" s="1"/>
  <c r="AO303" i="1" s="1"/>
  <c r="AO304" i="1" s="1"/>
  <c r="AO305" i="1" s="1"/>
  <c r="AO306" i="1" s="1"/>
  <c r="AO307" i="1" s="1"/>
  <c r="AO308" i="1" s="1"/>
  <c r="AO309" i="1" s="1"/>
  <c r="AO310" i="1" s="1"/>
  <c r="AO311" i="1" s="1"/>
  <c r="AO312" i="1" s="1"/>
  <c r="AO313" i="1" s="1"/>
  <c r="AO314" i="1" s="1"/>
  <c r="AO315" i="1" s="1"/>
  <c r="AO316" i="1" s="1"/>
  <c r="AO317" i="1" s="1"/>
  <c r="AO318" i="1" s="1"/>
  <c r="AO319" i="1" s="1"/>
  <c r="AO320" i="1" s="1"/>
  <c r="AO321" i="1" s="1"/>
  <c r="AO322" i="1" s="1"/>
  <c r="AO323" i="1" s="1"/>
  <c r="AO324" i="1" s="1"/>
  <c r="AO325" i="1" s="1"/>
  <c r="AO326" i="1" s="1"/>
  <c r="AO327" i="1" s="1"/>
  <c r="AO328" i="1" s="1"/>
  <c r="AO329" i="1" s="1"/>
  <c r="AO330" i="1" s="1"/>
  <c r="AO331" i="1" s="1"/>
  <c r="AO332" i="1" s="1"/>
  <c r="AO333" i="1" s="1"/>
  <c r="AO334" i="1" s="1"/>
  <c r="AO335" i="1" s="1"/>
  <c r="AO336" i="1" s="1"/>
  <c r="AO337" i="1" s="1"/>
  <c r="AO338" i="1" s="1"/>
  <c r="AO339" i="1" s="1"/>
  <c r="AO340" i="1" s="1"/>
  <c r="AO341" i="1" s="1"/>
  <c r="AO342" i="1" s="1"/>
  <c r="AO343" i="1" s="1"/>
  <c r="AO344" i="1" s="1"/>
  <c r="AG299" i="1"/>
  <c r="AG300" i="1" s="1"/>
  <c r="AG301" i="1" s="1"/>
  <c r="AG302" i="1" s="1"/>
  <c r="AG303" i="1" s="1"/>
  <c r="AG304" i="1" s="1"/>
  <c r="AG305" i="1" s="1"/>
  <c r="AG306" i="1" s="1"/>
  <c r="AG307" i="1" s="1"/>
  <c r="AG308" i="1" s="1"/>
  <c r="AG309" i="1" s="1"/>
  <c r="AG310" i="1" s="1"/>
  <c r="AG311" i="1" s="1"/>
  <c r="AG312" i="1" s="1"/>
  <c r="AG313" i="1" s="1"/>
  <c r="AG314" i="1" s="1"/>
  <c r="AG315" i="1" s="1"/>
  <c r="AG316" i="1" s="1"/>
  <c r="AG317" i="1" s="1"/>
  <c r="AG318" i="1" s="1"/>
  <c r="AG319" i="1" s="1"/>
  <c r="AG320" i="1" s="1"/>
  <c r="AG321" i="1" s="1"/>
  <c r="AG322" i="1" s="1"/>
  <c r="AG323" i="1" s="1"/>
  <c r="AG324" i="1" s="1"/>
  <c r="AG325" i="1" s="1"/>
  <c r="AG326" i="1" s="1"/>
  <c r="AG327" i="1" s="1"/>
  <c r="AG328" i="1" s="1"/>
  <c r="AG329" i="1" s="1"/>
  <c r="AG330" i="1" s="1"/>
  <c r="AG331" i="1" s="1"/>
  <c r="AG332" i="1" s="1"/>
  <c r="AG333" i="1" s="1"/>
  <c r="AG334" i="1" s="1"/>
  <c r="AG335" i="1" s="1"/>
  <c r="AG336" i="1" s="1"/>
  <c r="AG337" i="1" s="1"/>
  <c r="AG338" i="1" s="1"/>
  <c r="AG339" i="1" s="1"/>
  <c r="AG340" i="1" s="1"/>
  <c r="AG341" i="1" s="1"/>
  <c r="AG342" i="1" s="1"/>
  <c r="AG343" i="1" s="1"/>
  <c r="AG344" i="1" s="1"/>
  <c r="AH345" i="1" l="1"/>
  <c r="AI345" i="1" l="1"/>
  <c r="AI346" i="1" s="1"/>
  <c r="AI347" i="1" s="1"/>
  <c r="AI348" i="1" s="1"/>
  <c r="AI349" i="1" s="1"/>
  <c r="AI350" i="1" s="1"/>
  <c r="AI351" i="1" s="1"/>
  <c r="AI352" i="1" s="1"/>
  <c r="AI353" i="1" s="1"/>
  <c r="AI354" i="1" s="1"/>
  <c r="AI355" i="1" s="1"/>
  <c r="AI356" i="1" s="1"/>
  <c r="AI357" i="1" s="1"/>
  <c r="AI358" i="1" s="1"/>
  <c r="AI359" i="1" s="1"/>
  <c r="AI360" i="1" s="1"/>
  <c r="AI361" i="1" s="1"/>
  <c r="AI362" i="1" s="1"/>
  <c r="AI363" i="1" s="1"/>
  <c r="AI364" i="1" s="1"/>
  <c r="AI365" i="1" s="1"/>
  <c r="AI366" i="1" s="1"/>
  <c r="AI367" i="1" s="1"/>
  <c r="AI368" i="1" s="1"/>
  <c r="AI369" i="1" s="1"/>
  <c r="AI370" i="1" s="1"/>
  <c r="AN345" i="1"/>
  <c r="AO345" i="1" s="1"/>
  <c r="AO346" i="1" s="1"/>
  <c r="AO347" i="1" s="1"/>
  <c r="AO348" i="1" s="1"/>
  <c r="AO349" i="1" s="1"/>
  <c r="AO350" i="1" s="1"/>
  <c r="AO351" i="1" s="1"/>
  <c r="AO352" i="1" s="1"/>
  <c r="AO353" i="1" s="1"/>
  <c r="AO354" i="1" s="1"/>
  <c r="AO355" i="1" s="1"/>
  <c r="AO356" i="1" s="1"/>
  <c r="AO357" i="1" s="1"/>
  <c r="AO358" i="1" s="1"/>
  <c r="AO359" i="1" s="1"/>
  <c r="AO360" i="1" s="1"/>
  <c r="AO361" i="1" s="1"/>
  <c r="AO362" i="1" s="1"/>
  <c r="AO363" i="1" s="1"/>
  <c r="AO364" i="1" s="1"/>
  <c r="AO365" i="1" s="1"/>
  <c r="AO366" i="1" s="1"/>
  <c r="AO367" i="1" s="1"/>
  <c r="AO368" i="1" s="1"/>
  <c r="AO369" i="1" s="1"/>
  <c r="AO370" i="1" s="1"/>
  <c r="AG345" i="1"/>
  <c r="AG346" i="1" s="1"/>
  <c r="AG347" i="1" s="1"/>
  <c r="AG348" i="1" s="1"/>
  <c r="AG349" i="1" s="1"/>
  <c r="AG350" i="1" s="1"/>
  <c r="AG351" i="1" s="1"/>
  <c r="AG352" i="1" s="1"/>
  <c r="AG353" i="1" s="1"/>
  <c r="AG354" i="1" s="1"/>
  <c r="AG355" i="1" s="1"/>
  <c r="AG356" i="1" s="1"/>
  <c r="AG357" i="1" s="1"/>
  <c r="AG358" i="1" s="1"/>
  <c r="AG359" i="1" s="1"/>
  <c r="AG360" i="1" s="1"/>
  <c r="AG361" i="1" s="1"/>
  <c r="AG362" i="1" s="1"/>
  <c r="AG363" i="1" s="1"/>
  <c r="AG364" i="1" s="1"/>
  <c r="AG365" i="1" s="1"/>
  <c r="AG366" i="1" s="1"/>
  <c r="AG367" i="1" s="1"/>
  <c r="AG368" i="1" s="1"/>
  <c r="AG369" i="1" s="1"/>
  <c r="AG370" i="1" s="1"/>
  <c r="AH371" i="1" l="1"/>
  <c r="AI371" i="1" l="1"/>
  <c r="AI372" i="1" s="1"/>
  <c r="AI373" i="1" s="1"/>
  <c r="AI374" i="1" s="1"/>
  <c r="AI375" i="1" s="1"/>
  <c r="AI376" i="1" s="1"/>
  <c r="AI377" i="1" s="1"/>
  <c r="AI378" i="1" s="1"/>
  <c r="AI379" i="1" s="1"/>
  <c r="AI380" i="1" s="1"/>
  <c r="AI381" i="1" s="1"/>
  <c r="AI382" i="1" s="1"/>
  <c r="AI383" i="1" s="1"/>
  <c r="AI384" i="1" s="1"/>
  <c r="AI385" i="1" s="1"/>
  <c r="AI386" i="1" s="1"/>
  <c r="AI387" i="1" s="1"/>
  <c r="AI388" i="1" s="1"/>
  <c r="AI389" i="1" s="1"/>
  <c r="AI390" i="1" s="1"/>
  <c r="AI391" i="1" s="1"/>
  <c r="AI392" i="1" s="1"/>
  <c r="AI393" i="1" s="1"/>
  <c r="AI394" i="1" s="1"/>
  <c r="AI395" i="1" s="1"/>
  <c r="AI396" i="1" s="1"/>
  <c r="AI397" i="1" s="1"/>
  <c r="AI398" i="1" s="1"/>
  <c r="AN371" i="1"/>
  <c r="AO371" i="1" s="1"/>
  <c r="AO372" i="1" s="1"/>
  <c r="AO373" i="1" s="1"/>
  <c r="AO374" i="1" s="1"/>
  <c r="AO375" i="1" s="1"/>
  <c r="AO376" i="1" s="1"/>
  <c r="AO377" i="1" s="1"/>
  <c r="AO378" i="1" s="1"/>
  <c r="AO379" i="1" s="1"/>
  <c r="AO380" i="1" s="1"/>
  <c r="AO381" i="1" s="1"/>
  <c r="AO382" i="1" s="1"/>
  <c r="AO383" i="1" s="1"/>
  <c r="AO384" i="1" s="1"/>
  <c r="AO385" i="1" s="1"/>
  <c r="AO386" i="1" s="1"/>
  <c r="AO387" i="1" s="1"/>
  <c r="AO388" i="1" s="1"/>
  <c r="AO389" i="1" s="1"/>
  <c r="AO390" i="1" s="1"/>
  <c r="AO391" i="1" s="1"/>
  <c r="AO392" i="1" s="1"/>
  <c r="AO393" i="1" s="1"/>
  <c r="AO394" i="1" s="1"/>
  <c r="AO395" i="1" s="1"/>
  <c r="AO396" i="1" s="1"/>
  <c r="AO397" i="1" s="1"/>
  <c r="AO398" i="1" s="1"/>
  <c r="AG371" i="1"/>
  <c r="AG372" i="1" s="1"/>
  <c r="AG373" i="1" s="1"/>
  <c r="AG374" i="1" s="1"/>
  <c r="AG375" i="1" s="1"/>
  <c r="AG376" i="1" s="1"/>
  <c r="AG377" i="1" s="1"/>
  <c r="AG378" i="1" s="1"/>
  <c r="AG379" i="1" s="1"/>
  <c r="AG380" i="1" s="1"/>
  <c r="AG381" i="1" s="1"/>
  <c r="AG382" i="1" s="1"/>
  <c r="AG383" i="1" s="1"/>
  <c r="AG384" i="1" s="1"/>
  <c r="AG385" i="1" s="1"/>
  <c r="AG386" i="1" s="1"/>
  <c r="AG387" i="1" s="1"/>
  <c r="AG388" i="1" s="1"/>
  <c r="AG389" i="1" s="1"/>
  <c r="AG390" i="1" s="1"/>
  <c r="AG391" i="1" s="1"/>
  <c r="AG392" i="1" s="1"/>
  <c r="AG393" i="1" s="1"/>
  <c r="AG394" i="1" s="1"/>
  <c r="AG395" i="1" s="1"/>
  <c r="AG396" i="1" s="1"/>
  <c r="AG397" i="1" s="1"/>
  <c r="AG398" i="1" s="1"/>
  <c r="AH399" i="1" l="1"/>
  <c r="AI399" i="1" l="1"/>
  <c r="AI400" i="1" s="1"/>
  <c r="AI401" i="1" s="1"/>
  <c r="AI402" i="1" s="1"/>
  <c r="AI403" i="1" s="1"/>
  <c r="AI404" i="1" s="1"/>
  <c r="AI405" i="1" s="1"/>
  <c r="AI406" i="1" s="1"/>
  <c r="AI407" i="1" s="1"/>
  <c r="AI408" i="1" s="1"/>
  <c r="AI409" i="1" s="1"/>
  <c r="AI410" i="1" s="1"/>
  <c r="AI411" i="1" s="1"/>
  <c r="AI412" i="1" s="1"/>
  <c r="AI413" i="1" s="1"/>
  <c r="AI414" i="1" s="1"/>
  <c r="AI415" i="1" s="1"/>
  <c r="AI416" i="1" s="1"/>
  <c r="AI417" i="1" s="1"/>
  <c r="AI418" i="1" s="1"/>
  <c r="AN399" i="1"/>
  <c r="AO399" i="1" s="1"/>
  <c r="AO400" i="1" s="1"/>
  <c r="AO401" i="1" s="1"/>
  <c r="AO402" i="1" s="1"/>
  <c r="AO403" i="1" s="1"/>
  <c r="AO404" i="1" s="1"/>
  <c r="AO405" i="1" s="1"/>
  <c r="AO406" i="1" s="1"/>
  <c r="AO407" i="1" s="1"/>
  <c r="AO408" i="1" s="1"/>
  <c r="AO409" i="1" s="1"/>
  <c r="AO410" i="1" s="1"/>
  <c r="AO411" i="1" s="1"/>
  <c r="AO412" i="1" s="1"/>
  <c r="AO413" i="1" s="1"/>
  <c r="AO414" i="1" s="1"/>
  <c r="AO415" i="1" s="1"/>
  <c r="AO416" i="1" s="1"/>
  <c r="AO417" i="1" s="1"/>
  <c r="AO418" i="1" s="1"/>
  <c r="AG399" i="1"/>
  <c r="AG400" i="1" s="1"/>
  <c r="AG401" i="1" s="1"/>
  <c r="AG402" i="1" s="1"/>
  <c r="AG403" i="1" s="1"/>
  <c r="AG404" i="1" s="1"/>
  <c r="AG405" i="1" s="1"/>
  <c r="AG406" i="1" s="1"/>
  <c r="AG407" i="1" s="1"/>
  <c r="AG408" i="1" s="1"/>
  <c r="AG409" i="1" s="1"/>
  <c r="AG410" i="1" s="1"/>
  <c r="AG411" i="1" s="1"/>
  <c r="AG412" i="1" s="1"/>
  <c r="AG413" i="1" s="1"/>
  <c r="AG414" i="1" s="1"/>
  <c r="AG415" i="1" s="1"/>
  <c r="AG416" i="1" s="1"/>
  <c r="AG417" i="1" s="1"/>
  <c r="AG418" i="1" s="1"/>
  <c r="AH419" i="1" l="1"/>
  <c r="AI419" i="1" l="1"/>
  <c r="AI420" i="1" s="1"/>
  <c r="AI421" i="1" s="1"/>
  <c r="AI422" i="1" s="1"/>
  <c r="AI423" i="1" s="1"/>
  <c r="AI424" i="1" s="1"/>
  <c r="AI425" i="1" s="1"/>
  <c r="AN419" i="1"/>
  <c r="AO419" i="1" s="1"/>
  <c r="AO420" i="1" s="1"/>
  <c r="AO421" i="1" s="1"/>
  <c r="AO422" i="1" s="1"/>
  <c r="AO423" i="1" s="1"/>
  <c r="AO424" i="1" s="1"/>
  <c r="AO425" i="1" s="1"/>
  <c r="AG419" i="1"/>
  <c r="AG420" i="1" s="1"/>
  <c r="AG421" i="1" s="1"/>
  <c r="AG422" i="1" s="1"/>
  <c r="AG423" i="1" s="1"/>
  <c r="AG424" i="1" s="1"/>
  <c r="AG425" i="1" s="1"/>
  <c r="AH426" i="1" l="1"/>
  <c r="AI426" i="1" l="1"/>
  <c r="AI427" i="1" s="1"/>
  <c r="AI428" i="1" s="1"/>
  <c r="AI429" i="1" s="1"/>
  <c r="AI430" i="1" s="1"/>
  <c r="AI431" i="1" s="1"/>
  <c r="AI432" i="1" s="1"/>
  <c r="AI433" i="1" s="1"/>
  <c r="AI434" i="1" s="1"/>
  <c r="AI435" i="1" s="1"/>
  <c r="AI436" i="1" s="1"/>
  <c r="AI437" i="1" s="1"/>
  <c r="AI438" i="1" s="1"/>
  <c r="AI439" i="1" s="1"/>
  <c r="AI440" i="1" s="1"/>
  <c r="AI441" i="1" s="1"/>
  <c r="AI442" i="1" s="1"/>
  <c r="AI443" i="1" s="1"/>
  <c r="AI444" i="1" s="1"/>
  <c r="AI445" i="1" s="1"/>
  <c r="AI446" i="1" s="1"/>
  <c r="AI447" i="1" s="1"/>
  <c r="AI448" i="1" s="1"/>
  <c r="AI449" i="1" s="1"/>
  <c r="AI450" i="1" s="1"/>
  <c r="AI451" i="1" s="1"/>
  <c r="AI452" i="1" s="1"/>
  <c r="AI453" i="1" s="1"/>
  <c r="AI454" i="1" s="1"/>
  <c r="AI455" i="1" s="1"/>
  <c r="AI456" i="1" s="1"/>
  <c r="AI457" i="1" s="1"/>
  <c r="AI458" i="1" s="1"/>
  <c r="AI459" i="1" s="1"/>
  <c r="AI460" i="1" s="1"/>
  <c r="AI461" i="1" s="1"/>
  <c r="AI462" i="1" s="1"/>
  <c r="AI463" i="1" s="1"/>
  <c r="AI464" i="1" s="1"/>
  <c r="AI465" i="1" s="1"/>
  <c r="AI466" i="1" s="1"/>
  <c r="AI467" i="1" s="1"/>
  <c r="AI468" i="1" s="1"/>
  <c r="AI469" i="1" s="1"/>
  <c r="AI470" i="1" s="1"/>
  <c r="AI471" i="1" s="1"/>
  <c r="AI472" i="1" s="1"/>
  <c r="AI473" i="1" s="1"/>
  <c r="AI474" i="1" s="1"/>
  <c r="AI475" i="1" s="1"/>
  <c r="AI476" i="1" s="1"/>
  <c r="AI477" i="1" s="1"/>
  <c r="AI478" i="1" s="1"/>
  <c r="AI479" i="1" s="1"/>
  <c r="AI480" i="1" s="1"/>
  <c r="AI481" i="1" s="1"/>
  <c r="AI482" i="1" s="1"/>
  <c r="AI483" i="1" s="1"/>
  <c r="AI484" i="1" s="1"/>
  <c r="AI485" i="1" s="1"/>
  <c r="AI486" i="1" s="1"/>
  <c r="AI487" i="1" s="1"/>
  <c r="AI488" i="1" s="1"/>
  <c r="AI489" i="1" s="1"/>
  <c r="AI490" i="1" s="1"/>
  <c r="AI491" i="1" s="1"/>
  <c r="AI492" i="1" s="1"/>
  <c r="AI493" i="1" s="1"/>
  <c r="AI494" i="1" s="1"/>
  <c r="AI495" i="1" s="1"/>
  <c r="AI496" i="1" s="1"/>
  <c r="AI497" i="1" s="1"/>
  <c r="AI498" i="1" s="1"/>
  <c r="AI499" i="1" s="1"/>
  <c r="AI500" i="1" s="1"/>
  <c r="AI501" i="1" s="1"/>
  <c r="AI502" i="1" s="1"/>
  <c r="AI503" i="1" s="1"/>
  <c r="AI504" i="1" s="1"/>
  <c r="AI505" i="1" s="1"/>
  <c r="AI506" i="1" s="1"/>
  <c r="AI507" i="1" s="1"/>
  <c r="AI508" i="1" s="1"/>
  <c r="AI509" i="1" s="1"/>
  <c r="AI510" i="1" s="1"/>
  <c r="AI511" i="1" s="1"/>
  <c r="AI512" i="1" s="1"/>
  <c r="AI513" i="1" s="1"/>
  <c r="AI514" i="1" s="1"/>
  <c r="AI515" i="1" s="1"/>
  <c r="AI516" i="1" s="1"/>
  <c r="AI517" i="1" s="1"/>
  <c r="AI518" i="1" s="1"/>
  <c r="AN426" i="1"/>
  <c r="AO426" i="1" s="1"/>
  <c r="AO427" i="1" s="1"/>
  <c r="AO428" i="1" s="1"/>
  <c r="AO429" i="1" s="1"/>
  <c r="AO430" i="1" s="1"/>
  <c r="AO431" i="1" s="1"/>
  <c r="AO432" i="1" s="1"/>
  <c r="AO433" i="1" s="1"/>
  <c r="AO434" i="1" s="1"/>
  <c r="AO435" i="1" s="1"/>
  <c r="AO436" i="1" s="1"/>
  <c r="AO437" i="1" s="1"/>
  <c r="AO438" i="1" s="1"/>
  <c r="AO439" i="1" s="1"/>
  <c r="AO440" i="1" s="1"/>
  <c r="AO441" i="1" s="1"/>
  <c r="AO442" i="1" s="1"/>
  <c r="AO443" i="1" s="1"/>
  <c r="AO444" i="1" s="1"/>
  <c r="AO445" i="1" s="1"/>
  <c r="AO446" i="1" s="1"/>
  <c r="AO447" i="1" s="1"/>
  <c r="AO448" i="1" s="1"/>
  <c r="AO449" i="1" s="1"/>
  <c r="AO450" i="1" s="1"/>
  <c r="AO451" i="1" s="1"/>
  <c r="AO452" i="1" s="1"/>
  <c r="AO453" i="1" s="1"/>
  <c r="AO454" i="1" s="1"/>
  <c r="AO455" i="1" s="1"/>
  <c r="AO456" i="1" s="1"/>
  <c r="AO457" i="1" s="1"/>
  <c r="AO458" i="1" s="1"/>
  <c r="AO459" i="1" s="1"/>
  <c r="AO460" i="1" s="1"/>
  <c r="AO461" i="1" s="1"/>
  <c r="AO462" i="1" s="1"/>
  <c r="AO463" i="1" s="1"/>
  <c r="AO464" i="1" s="1"/>
  <c r="AO465" i="1" s="1"/>
  <c r="AO466" i="1" s="1"/>
  <c r="AO467" i="1" s="1"/>
  <c r="AO468" i="1" s="1"/>
  <c r="AO469" i="1" s="1"/>
  <c r="AO470" i="1" s="1"/>
  <c r="AO471" i="1" s="1"/>
  <c r="AO472" i="1" s="1"/>
  <c r="AO473" i="1" s="1"/>
  <c r="AO474" i="1" s="1"/>
  <c r="AO475" i="1" s="1"/>
  <c r="AO476" i="1" s="1"/>
  <c r="AO477" i="1" s="1"/>
  <c r="AO478" i="1" s="1"/>
  <c r="AO479" i="1" s="1"/>
  <c r="AO480" i="1" s="1"/>
  <c r="AO481" i="1" s="1"/>
  <c r="AO482" i="1" s="1"/>
  <c r="AO483" i="1" s="1"/>
  <c r="AO484" i="1" s="1"/>
  <c r="AO485" i="1" s="1"/>
  <c r="AO486" i="1" s="1"/>
  <c r="AO487" i="1" s="1"/>
  <c r="AO488" i="1" s="1"/>
  <c r="AO489" i="1" s="1"/>
  <c r="AO490" i="1" s="1"/>
  <c r="AO491" i="1" s="1"/>
  <c r="AO492" i="1" s="1"/>
  <c r="AO493" i="1" s="1"/>
  <c r="AO494" i="1" s="1"/>
  <c r="AO495" i="1" s="1"/>
  <c r="AO496" i="1" s="1"/>
  <c r="AO497" i="1" s="1"/>
  <c r="AO498" i="1" s="1"/>
  <c r="AO499" i="1" s="1"/>
  <c r="AO500" i="1" s="1"/>
  <c r="AO501" i="1" s="1"/>
  <c r="AO502" i="1" s="1"/>
  <c r="AO503" i="1" s="1"/>
  <c r="AO504" i="1" s="1"/>
  <c r="AO505" i="1" s="1"/>
  <c r="AO506" i="1" s="1"/>
  <c r="AO507" i="1" s="1"/>
  <c r="AO508" i="1" s="1"/>
  <c r="AO509" i="1" s="1"/>
  <c r="AO510" i="1" s="1"/>
  <c r="AO511" i="1" s="1"/>
  <c r="AO512" i="1" s="1"/>
  <c r="AO513" i="1" s="1"/>
  <c r="AO514" i="1" s="1"/>
  <c r="AO515" i="1" s="1"/>
  <c r="AO516" i="1" s="1"/>
  <c r="AO517" i="1" s="1"/>
  <c r="AO518" i="1" s="1"/>
  <c r="AG426" i="1"/>
  <c r="AG427" i="1" s="1"/>
  <c r="AG428" i="1" s="1"/>
  <c r="AG429" i="1" s="1"/>
  <c r="AG430" i="1" s="1"/>
  <c r="AG431" i="1" s="1"/>
  <c r="AG432" i="1" s="1"/>
  <c r="AG433" i="1" s="1"/>
  <c r="AG434" i="1" s="1"/>
  <c r="AG435" i="1" s="1"/>
  <c r="AG436" i="1" s="1"/>
  <c r="AG437" i="1" s="1"/>
  <c r="AG438" i="1" s="1"/>
  <c r="AG439" i="1" s="1"/>
  <c r="AG440" i="1" s="1"/>
  <c r="AG441" i="1" s="1"/>
  <c r="AG442" i="1" s="1"/>
  <c r="AG443" i="1" s="1"/>
  <c r="AG444" i="1" s="1"/>
  <c r="AG445" i="1" s="1"/>
  <c r="AG446" i="1" s="1"/>
  <c r="AG447" i="1" s="1"/>
  <c r="AG448" i="1" s="1"/>
  <c r="AG449" i="1" s="1"/>
  <c r="AG450" i="1" s="1"/>
  <c r="AG451" i="1" s="1"/>
  <c r="AG452" i="1" s="1"/>
  <c r="AG453" i="1" s="1"/>
  <c r="AG454" i="1" s="1"/>
  <c r="AG455" i="1" s="1"/>
  <c r="AG456" i="1" s="1"/>
  <c r="AG457" i="1" s="1"/>
  <c r="AG458" i="1" s="1"/>
  <c r="AG459" i="1" s="1"/>
  <c r="AG460" i="1" s="1"/>
  <c r="AG461" i="1" s="1"/>
  <c r="AG462" i="1" s="1"/>
  <c r="AG463" i="1" s="1"/>
  <c r="AG464" i="1" s="1"/>
  <c r="AG465" i="1" s="1"/>
  <c r="AG466" i="1" s="1"/>
  <c r="AG467" i="1" s="1"/>
  <c r="AG468" i="1" s="1"/>
  <c r="AG469" i="1" s="1"/>
  <c r="AG470" i="1" s="1"/>
  <c r="AG471" i="1" s="1"/>
  <c r="AG472" i="1" s="1"/>
  <c r="AG473" i="1" s="1"/>
  <c r="AG474" i="1" s="1"/>
  <c r="AG475" i="1" s="1"/>
  <c r="AG476" i="1" s="1"/>
  <c r="AG477" i="1" s="1"/>
  <c r="AG478" i="1" s="1"/>
  <c r="AG479" i="1" s="1"/>
  <c r="AG480" i="1" s="1"/>
  <c r="AG481" i="1" s="1"/>
  <c r="AG482" i="1" s="1"/>
  <c r="AG483" i="1" s="1"/>
  <c r="AG484" i="1" s="1"/>
  <c r="AG485" i="1" s="1"/>
  <c r="AG486" i="1" s="1"/>
  <c r="AG487" i="1" s="1"/>
  <c r="AG488" i="1" s="1"/>
  <c r="AG489" i="1" s="1"/>
  <c r="AG490" i="1" s="1"/>
  <c r="AG491" i="1" s="1"/>
  <c r="AG492" i="1" s="1"/>
  <c r="AG493" i="1" s="1"/>
  <c r="AG494" i="1" s="1"/>
  <c r="AG495" i="1" s="1"/>
  <c r="AG496" i="1" s="1"/>
  <c r="AG497" i="1" s="1"/>
  <c r="AG498" i="1" s="1"/>
  <c r="AG499" i="1" s="1"/>
  <c r="AG500" i="1" s="1"/>
  <c r="AG501" i="1" s="1"/>
  <c r="AG502" i="1" s="1"/>
  <c r="AG503" i="1" s="1"/>
  <c r="AG504" i="1" s="1"/>
  <c r="AG505" i="1" s="1"/>
  <c r="AG506" i="1" s="1"/>
  <c r="AG507" i="1" s="1"/>
  <c r="AG508" i="1" s="1"/>
  <c r="AG509" i="1" s="1"/>
  <c r="AG510" i="1" s="1"/>
  <c r="AG511" i="1" s="1"/>
  <c r="AG512" i="1" s="1"/>
  <c r="AG513" i="1" s="1"/>
  <c r="AG514" i="1" s="1"/>
  <c r="AG515" i="1" s="1"/>
  <c r="AG516" i="1" s="1"/>
  <c r="AG517" i="1" s="1"/>
  <c r="AG518" i="1" s="1"/>
  <c r="AH519" i="1" l="1"/>
  <c r="AI519" i="1" l="1"/>
  <c r="AI520" i="1" s="1"/>
  <c r="AI521" i="1" s="1"/>
  <c r="AI522" i="1" s="1"/>
  <c r="AI523" i="1" s="1"/>
  <c r="AI524" i="1" s="1"/>
  <c r="AI525" i="1" s="1"/>
  <c r="AI526" i="1" s="1"/>
  <c r="AI527" i="1" s="1"/>
  <c r="AI528" i="1" s="1"/>
  <c r="AI529" i="1" s="1"/>
  <c r="AI530" i="1" s="1"/>
  <c r="AI531" i="1" s="1"/>
  <c r="AI532" i="1" s="1"/>
  <c r="AI533" i="1" s="1"/>
  <c r="AI534" i="1" s="1"/>
  <c r="AI535" i="1" s="1"/>
  <c r="AI536" i="1" s="1"/>
  <c r="AI537" i="1" s="1"/>
  <c r="AI538" i="1" s="1"/>
  <c r="AI539" i="1" s="1"/>
  <c r="AI540" i="1" s="1"/>
  <c r="AN519" i="1"/>
  <c r="AO519" i="1" s="1"/>
  <c r="AO520" i="1" s="1"/>
  <c r="AO521" i="1" s="1"/>
  <c r="AO522" i="1" s="1"/>
  <c r="AO523" i="1" s="1"/>
  <c r="AO524" i="1" s="1"/>
  <c r="AO525" i="1" s="1"/>
  <c r="AO526" i="1" s="1"/>
  <c r="AO527" i="1" s="1"/>
  <c r="AO528" i="1" s="1"/>
  <c r="AO529" i="1" s="1"/>
  <c r="AO530" i="1" s="1"/>
  <c r="AO531" i="1" s="1"/>
  <c r="AO532" i="1" s="1"/>
  <c r="AO533" i="1" s="1"/>
  <c r="AO534" i="1" s="1"/>
  <c r="AO535" i="1" s="1"/>
  <c r="AO536" i="1" s="1"/>
  <c r="AO537" i="1" s="1"/>
  <c r="AO538" i="1" s="1"/>
  <c r="AO539" i="1" s="1"/>
  <c r="AO540" i="1" s="1"/>
  <c r="AG519" i="1"/>
  <c r="AG520" i="1" s="1"/>
  <c r="AG521" i="1" s="1"/>
  <c r="AG522" i="1" s="1"/>
  <c r="AG523" i="1" s="1"/>
  <c r="AG524" i="1" s="1"/>
  <c r="AG525" i="1" s="1"/>
  <c r="AG526" i="1" s="1"/>
  <c r="AG527" i="1" s="1"/>
  <c r="AG528" i="1" s="1"/>
  <c r="AG529" i="1" s="1"/>
  <c r="AG530" i="1" s="1"/>
  <c r="AG531" i="1" s="1"/>
  <c r="AG532" i="1" s="1"/>
  <c r="AG533" i="1" s="1"/>
  <c r="AG534" i="1" s="1"/>
  <c r="AG535" i="1" s="1"/>
  <c r="AG536" i="1" s="1"/>
  <c r="AG537" i="1" s="1"/>
  <c r="AG538" i="1" s="1"/>
  <c r="AG539" i="1" s="1"/>
  <c r="AG540" i="1" s="1"/>
  <c r="AH541" i="1" l="1"/>
  <c r="AI541" i="1" l="1"/>
  <c r="AI542" i="1" s="1"/>
  <c r="AI543" i="1" s="1"/>
  <c r="AI544" i="1" s="1"/>
  <c r="AI545" i="1" s="1"/>
  <c r="AI546" i="1" s="1"/>
  <c r="AI547" i="1" s="1"/>
  <c r="AI548" i="1" s="1"/>
  <c r="AI549" i="1" s="1"/>
  <c r="AI550" i="1" s="1"/>
  <c r="AI551" i="1" s="1"/>
  <c r="AI552" i="1" s="1"/>
  <c r="AI553" i="1" s="1"/>
  <c r="AI554" i="1" s="1"/>
  <c r="AI555" i="1" s="1"/>
  <c r="AI556" i="1" s="1"/>
  <c r="AI557" i="1" s="1"/>
  <c r="AI558" i="1" s="1"/>
  <c r="AI559" i="1" s="1"/>
  <c r="AI560" i="1" s="1"/>
  <c r="AI561" i="1" s="1"/>
  <c r="AI562" i="1" s="1"/>
  <c r="AN541" i="1"/>
  <c r="AO541" i="1" s="1"/>
  <c r="AO542" i="1" s="1"/>
  <c r="AO543" i="1" s="1"/>
  <c r="AO544" i="1" s="1"/>
  <c r="AO545" i="1" s="1"/>
  <c r="AO546" i="1" s="1"/>
  <c r="AO547" i="1" s="1"/>
  <c r="AO548" i="1" s="1"/>
  <c r="AO549" i="1" s="1"/>
  <c r="AO550" i="1" s="1"/>
  <c r="AO551" i="1" s="1"/>
  <c r="AO552" i="1" s="1"/>
  <c r="AO553" i="1" s="1"/>
  <c r="AO554" i="1" s="1"/>
  <c r="AO555" i="1" s="1"/>
  <c r="AO556" i="1" s="1"/>
  <c r="AO557" i="1" s="1"/>
  <c r="AO558" i="1" s="1"/>
  <c r="AO559" i="1" s="1"/>
  <c r="AO560" i="1" s="1"/>
  <c r="AO561" i="1" s="1"/>
  <c r="AO562" i="1" s="1"/>
  <c r="AG541" i="1"/>
  <c r="AG542" i="1" s="1"/>
  <c r="AG543" i="1" s="1"/>
  <c r="AG544" i="1" s="1"/>
  <c r="AG545" i="1" s="1"/>
  <c r="AG546" i="1" s="1"/>
  <c r="AG547" i="1" s="1"/>
  <c r="AG548" i="1" s="1"/>
  <c r="AG549" i="1" s="1"/>
  <c r="AG550" i="1" s="1"/>
  <c r="AG551" i="1" s="1"/>
  <c r="AG552" i="1" s="1"/>
  <c r="AG553" i="1" s="1"/>
  <c r="AG554" i="1" s="1"/>
  <c r="AG555" i="1" s="1"/>
  <c r="AG556" i="1" s="1"/>
  <c r="AG557" i="1" s="1"/>
  <c r="AG558" i="1" s="1"/>
  <c r="AG559" i="1" s="1"/>
  <c r="AG560" i="1" s="1"/>
  <c r="AG561" i="1" s="1"/>
  <c r="AG562" i="1" s="1"/>
  <c r="AH563" i="1" l="1"/>
  <c r="AI563" i="1" l="1"/>
  <c r="AI564" i="1" s="1"/>
  <c r="AI565" i="1" s="1"/>
  <c r="AI566" i="1" s="1"/>
  <c r="AI567" i="1" s="1"/>
  <c r="AI568" i="1" s="1"/>
  <c r="AI569" i="1" s="1"/>
  <c r="AI570" i="1" s="1"/>
  <c r="AI571" i="1" s="1"/>
  <c r="AI572" i="1" s="1"/>
  <c r="AI573" i="1" s="1"/>
  <c r="AI574" i="1" s="1"/>
  <c r="AI575" i="1" s="1"/>
  <c r="AI576" i="1" s="1"/>
  <c r="AI577" i="1" s="1"/>
  <c r="AI578" i="1" s="1"/>
  <c r="AI579" i="1" s="1"/>
  <c r="AI580" i="1" s="1"/>
  <c r="AI581" i="1" s="1"/>
  <c r="AI582" i="1" s="1"/>
  <c r="AI583" i="1" s="1"/>
  <c r="AI584" i="1" s="1"/>
  <c r="AI585" i="1" s="1"/>
  <c r="AI586" i="1" s="1"/>
  <c r="AI587" i="1" s="1"/>
  <c r="AI588" i="1" s="1"/>
  <c r="AI589" i="1" s="1"/>
  <c r="AI590" i="1" s="1"/>
  <c r="AI591" i="1" s="1"/>
  <c r="AI592" i="1" s="1"/>
  <c r="AI593" i="1" s="1"/>
  <c r="AI594" i="1" s="1"/>
  <c r="AI595" i="1" s="1"/>
  <c r="AI596" i="1" s="1"/>
  <c r="AI597" i="1" s="1"/>
  <c r="AI598" i="1" s="1"/>
  <c r="AI599" i="1" s="1"/>
  <c r="AI600" i="1" s="1"/>
  <c r="AI601" i="1" s="1"/>
  <c r="AI602" i="1" s="1"/>
  <c r="AI603" i="1" s="1"/>
  <c r="AI604" i="1" s="1"/>
  <c r="AI605" i="1" s="1"/>
  <c r="AI606" i="1" s="1"/>
  <c r="AN563" i="1"/>
  <c r="AO563" i="1" s="1"/>
  <c r="AO564" i="1" s="1"/>
  <c r="AO565" i="1" s="1"/>
  <c r="AO566" i="1" s="1"/>
  <c r="AO567" i="1" s="1"/>
  <c r="AO568" i="1" s="1"/>
  <c r="AO569" i="1" s="1"/>
  <c r="AO570" i="1" s="1"/>
  <c r="AO571" i="1" s="1"/>
  <c r="AO572" i="1" s="1"/>
  <c r="AO573" i="1" s="1"/>
  <c r="AO574" i="1" s="1"/>
  <c r="AO575" i="1" s="1"/>
  <c r="AO576" i="1" s="1"/>
  <c r="AO577" i="1" s="1"/>
  <c r="AO578" i="1" s="1"/>
  <c r="AO579" i="1" s="1"/>
  <c r="AO580" i="1" s="1"/>
  <c r="AO581" i="1" s="1"/>
  <c r="AO582" i="1" s="1"/>
  <c r="AO583" i="1" s="1"/>
  <c r="AO584" i="1" s="1"/>
  <c r="AO585" i="1" s="1"/>
  <c r="AO586" i="1" s="1"/>
  <c r="AO587" i="1" s="1"/>
  <c r="AO588" i="1" s="1"/>
  <c r="AO589" i="1" s="1"/>
  <c r="AO590" i="1" s="1"/>
  <c r="AO591" i="1" s="1"/>
  <c r="AO592" i="1" s="1"/>
  <c r="AO593" i="1" s="1"/>
  <c r="AO594" i="1" s="1"/>
  <c r="AO595" i="1" s="1"/>
  <c r="AO596" i="1" s="1"/>
  <c r="AO597" i="1" s="1"/>
  <c r="AO598" i="1" s="1"/>
  <c r="AO599" i="1" s="1"/>
  <c r="AO600" i="1" s="1"/>
  <c r="AO601" i="1" s="1"/>
  <c r="AO602" i="1" s="1"/>
  <c r="AO603" i="1" s="1"/>
  <c r="AO604" i="1" s="1"/>
  <c r="AO605" i="1" s="1"/>
  <c r="AO606" i="1" s="1"/>
  <c r="AG563" i="1"/>
  <c r="AG564" i="1" s="1"/>
  <c r="AG565" i="1" s="1"/>
  <c r="AG566" i="1" s="1"/>
  <c r="AG567" i="1" s="1"/>
  <c r="AG568" i="1" s="1"/>
  <c r="AG569" i="1" s="1"/>
  <c r="AG570" i="1" s="1"/>
  <c r="AG571" i="1" s="1"/>
  <c r="AG572" i="1" s="1"/>
  <c r="AG573" i="1" s="1"/>
  <c r="AG574" i="1" s="1"/>
  <c r="AG575" i="1" s="1"/>
  <c r="AG576" i="1" s="1"/>
  <c r="AG577" i="1" s="1"/>
  <c r="AG578" i="1" s="1"/>
  <c r="AG579" i="1" s="1"/>
  <c r="AG580" i="1" s="1"/>
  <c r="AG581" i="1" s="1"/>
  <c r="AG582" i="1" s="1"/>
  <c r="AG583" i="1" s="1"/>
  <c r="AG584" i="1" s="1"/>
  <c r="AG585" i="1" s="1"/>
  <c r="AG586" i="1" s="1"/>
  <c r="AG587" i="1" s="1"/>
  <c r="AG588" i="1" s="1"/>
  <c r="AG589" i="1" s="1"/>
  <c r="AG590" i="1" s="1"/>
  <c r="AG591" i="1" s="1"/>
  <c r="AG592" i="1" s="1"/>
  <c r="AG593" i="1" s="1"/>
  <c r="AG594" i="1" s="1"/>
  <c r="AG595" i="1" s="1"/>
  <c r="AG596" i="1" s="1"/>
  <c r="AG597" i="1" s="1"/>
  <c r="AG598" i="1" s="1"/>
  <c r="AG599" i="1" s="1"/>
  <c r="AG600" i="1" s="1"/>
  <c r="AG601" i="1" s="1"/>
  <c r="AG602" i="1" s="1"/>
  <c r="AG603" i="1" s="1"/>
  <c r="AG604" i="1" s="1"/>
  <c r="AG605" i="1" s="1"/>
  <c r="AG606" i="1" s="1"/>
  <c r="AH607" i="1" l="1"/>
  <c r="AI607" i="1" l="1"/>
  <c r="AI608" i="1" s="1"/>
  <c r="AI609" i="1" s="1"/>
  <c r="AI610" i="1" s="1"/>
  <c r="AI611" i="1" s="1"/>
  <c r="AI612" i="1" s="1"/>
  <c r="AI613" i="1" s="1"/>
  <c r="AI614" i="1" s="1"/>
  <c r="AI615" i="1" s="1"/>
  <c r="AI616" i="1" s="1"/>
  <c r="AI617" i="1" s="1"/>
  <c r="AI618" i="1" s="1"/>
  <c r="AI619" i="1" s="1"/>
  <c r="AI620" i="1" s="1"/>
  <c r="AI621" i="1" s="1"/>
  <c r="AI622" i="1" s="1"/>
  <c r="AI623" i="1" s="1"/>
  <c r="AI624" i="1" s="1"/>
  <c r="AI625" i="1" s="1"/>
  <c r="AN607" i="1"/>
  <c r="AO607" i="1" s="1"/>
  <c r="AO608" i="1" s="1"/>
  <c r="AO609" i="1" s="1"/>
  <c r="AO610" i="1" s="1"/>
  <c r="AO611" i="1" s="1"/>
  <c r="AO612" i="1" s="1"/>
  <c r="AO613" i="1" s="1"/>
  <c r="AO614" i="1" s="1"/>
  <c r="AO615" i="1" s="1"/>
  <c r="AO616" i="1" s="1"/>
  <c r="AO617" i="1" s="1"/>
  <c r="AO618" i="1" s="1"/>
  <c r="AO619" i="1" s="1"/>
  <c r="AO620" i="1" s="1"/>
  <c r="AO621" i="1" s="1"/>
  <c r="AO622" i="1" s="1"/>
  <c r="AO623" i="1" s="1"/>
  <c r="AO624" i="1" s="1"/>
  <c r="AO625" i="1" s="1"/>
  <c r="AG607" i="1"/>
  <c r="AG608" i="1" s="1"/>
  <c r="AG609" i="1" s="1"/>
  <c r="AG610" i="1" s="1"/>
  <c r="AG611" i="1" s="1"/>
  <c r="AG612" i="1" s="1"/>
  <c r="AG613" i="1" s="1"/>
  <c r="AG614" i="1" s="1"/>
  <c r="AG615" i="1" s="1"/>
  <c r="AG616" i="1" s="1"/>
  <c r="AG617" i="1" s="1"/>
  <c r="AG618" i="1" s="1"/>
  <c r="AG619" i="1" s="1"/>
  <c r="AG620" i="1" s="1"/>
  <c r="AG621" i="1" s="1"/>
  <c r="AG622" i="1" s="1"/>
  <c r="AG623" i="1" s="1"/>
  <c r="AG624" i="1" s="1"/>
  <c r="AG625" i="1" s="1"/>
  <c r="AH626" i="1" l="1"/>
  <c r="AI626" i="1" l="1"/>
  <c r="AI627" i="1" s="1"/>
  <c r="AI628" i="1" s="1"/>
  <c r="AI629" i="1" s="1"/>
  <c r="AI630" i="1" s="1"/>
  <c r="AI631" i="1" s="1"/>
  <c r="AI632" i="1" s="1"/>
  <c r="AI633" i="1" s="1"/>
  <c r="AI634" i="1" s="1"/>
  <c r="AI635" i="1" s="1"/>
  <c r="AI636" i="1" s="1"/>
  <c r="AI637" i="1" s="1"/>
  <c r="AI638" i="1" s="1"/>
  <c r="AI639" i="1" s="1"/>
  <c r="AI640" i="1" s="1"/>
  <c r="AI641" i="1" s="1"/>
  <c r="AI642" i="1" s="1"/>
  <c r="AI643" i="1" s="1"/>
  <c r="AI644" i="1" s="1"/>
  <c r="AI645" i="1" s="1"/>
  <c r="AI646" i="1" s="1"/>
  <c r="AI647" i="1" s="1"/>
  <c r="AI648" i="1" s="1"/>
  <c r="AI649" i="1" s="1"/>
  <c r="AI650" i="1" s="1"/>
  <c r="AI651" i="1" s="1"/>
  <c r="AI652" i="1" s="1"/>
  <c r="AI653" i="1" s="1"/>
  <c r="AI654" i="1" s="1"/>
  <c r="AI655" i="1" s="1"/>
  <c r="AI656" i="1" s="1"/>
  <c r="AI657" i="1" s="1"/>
  <c r="AI658" i="1" s="1"/>
  <c r="AI659" i="1" s="1"/>
  <c r="AI660" i="1" s="1"/>
  <c r="AI661" i="1" s="1"/>
  <c r="AI662" i="1" s="1"/>
  <c r="AI663" i="1" s="1"/>
  <c r="AI664" i="1" s="1"/>
  <c r="AI665" i="1" s="1"/>
  <c r="AI666" i="1" s="1"/>
  <c r="AI667" i="1" s="1"/>
  <c r="AI668" i="1" s="1"/>
  <c r="AI669" i="1" s="1"/>
  <c r="AI670" i="1" s="1"/>
  <c r="AI671" i="1" s="1"/>
  <c r="AI672" i="1" s="1"/>
  <c r="AI673" i="1" s="1"/>
  <c r="AI674" i="1" s="1"/>
  <c r="AN626" i="1"/>
  <c r="AO626" i="1" s="1"/>
  <c r="AO627" i="1" s="1"/>
  <c r="AO628" i="1" s="1"/>
  <c r="AO629" i="1" s="1"/>
  <c r="AO630" i="1" s="1"/>
  <c r="AO631" i="1" s="1"/>
  <c r="AO632" i="1" s="1"/>
  <c r="AO633" i="1" s="1"/>
  <c r="AO634" i="1" s="1"/>
  <c r="AO635" i="1" s="1"/>
  <c r="AO636" i="1" s="1"/>
  <c r="AO637" i="1" s="1"/>
  <c r="AO638" i="1" s="1"/>
  <c r="AO639" i="1" s="1"/>
  <c r="AO640" i="1" s="1"/>
  <c r="AO641" i="1" s="1"/>
  <c r="AO642" i="1" s="1"/>
  <c r="AO643" i="1" s="1"/>
  <c r="AO644" i="1" s="1"/>
  <c r="AO645" i="1" s="1"/>
  <c r="AO646" i="1" s="1"/>
  <c r="AO647" i="1" s="1"/>
  <c r="AO648" i="1" s="1"/>
  <c r="AO649" i="1" s="1"/>
  <c r="AO650" i="1" s="1"/>
  <c r="AO651" i="1" s="1"/>
  <c r="AO652" i="1" s="1"/>
  <c r="AO653" i="1" s="1"/>
  <c r="AO654" i="1" s="1"/>
  <c r="AO655" i="1" s="1"/>
  <c r="AO656" i="1" s="1"/>
  <c r="AO657" i="1" s="1"/>
  <c r="AO658" i="1" s="1"/>
  <c r="AO659" i="1" s="1"/>
  <c r="AO660" i="1" s="1"/>
  <c r="AO661" i="1" s="1"/>
  <c r="AO662" i="1" s="1"/>
  <c r="AO663" i="1" s="1"/>
  <c r="AO664" i="1" s="1"/>
  <c r="AO665" i="1" s="1"/>
  <c r="AO666" i="1" s="1"/>
  <c r="AO667" i="1" s="1"/>
  <c r="AO668" i="1" s="1"/>
  <c r="AO669" i="1" s="1"/>
  <c r="AO670" i="1" s="1"/>
  <c r="AO671" i="1" s="1"/>
  <c r="AO672" i="1" s="1"/>
  <c r="AO673" i="1" s="1"/>
  <c r="AO674" i="1" s="1"/>
  <c r="AG626" i="1"/>
  <c r="AG627" i="1" s="1"/>
  <c r="AG628" i="1" s="1"/>
  <c r="AG629" i="1" s="1"/>
  <c r="AG630" i="1" s="1"/>
  <c r="AG631" i="1" s="1"/>
  <c r="AG632" i="1" s="1"/>
  <c r="AG633" i="1" s="1"/>
  <c r="AG634" i="1" s="1"/>
  <c r="AG635" i="1" s="1"/>
  <c r="AG636" i="1" s="1"/>
  <c r="AG637" i="1" s="1"/>
  <c r="AG638" i="1" s="1"/>
  <c r="AG639" i="1" s="1"/>
  <c r="AG640" i="1" s="1"/>
  <c r="AG641" i="1" s="1"/>
  <c r="AG642" i="1" s="1"/>
  <c r="AG643" i="1" s="1"/>
  <c r="AG644" i="1" s="1"/>
  <c r="AG645" i="1" s="1"/>
  <c r="AG646" i="1" s="1"/>
  <c r="AG647" i="1" s="1"/>
  <c r="AG648" i="1" s="1"/>
  <c r="AG649" i="1" s="1"/>
  <c r="AG650" i="1" s="1"/>
  <c r="AG651" i="1" s="1"/>
  <c r="AG652" i="1" s="1"/>
  <c r="AG653" i="1" s="1"/>
  <c r="AG654" i="1" s="1"/>
  <c r="AG655" i="1" s="1"/>
  <c r="AG656" i="1" s="1"/>
  <c r="AG657" i="1" s="1"/>
  <c r="AG658" i="1" s="1"/>
  <c r="AG659" i="1" s="1"/>
  <c r="AG660" i="1" s="1"/>
  <c r="AG661" i="1" s="1"/>
  <c r="AG662" i="1" s="1"/>
  <c r="AG663" i="1" s="1"/>
  <c r="AG664" i="1" s="1"/>
  <c r="AG665" i="1" s="1"/>
  <c r="AG666" i="1" s="1"/>
  <c r="AG667" i="1" s="1"/>
  <c r="AG668" i="1" s="1"/>
  <c r="AG669" i="1" s="1"/>
  <c r="AG670" i="1" s="1"/>
  <c r="AG671" i="1" s="1"/>
  <c r="AG672" i="1" s="1"/>
  <c r="AG673" i="1" s="1"/>
  <c r="AG674" i="1" s="1"/>
  <c r="AH675" i="1" l="1"/>
  <c r="AI675" i="1" l="1"/>
  <c r="AI676" i="1" s="1"/>
  <c r="AI677" i="1" s="1"/>
  <c r="AI678" i="1" s="1"/>
  <c r="AI679" i="1" s="1"/>
  <c r="AI680" i="1" s="1"/>
  <c r="AI681" i="1" s="1"/>
  <c r="AI682" i="1" s="1"/>
  <c r="AI683" i="1" s="1"/>
  <c r="AI684" i="1" s="1"/>
  <c r="AI685" i="1" s="1"/>
  <c r="AI686" i="1" s="1"/>
  <c r="AI687" i="1" s="1"/>
  <c r="AI688" i="1" s="1"/>
  <c r="AI689" i="1" s="1"/>
  <c r="AI690" i="1" s="1"/>
  <c r="AI691" i="1" s="1"/>
  <c r="AN675" i="1"/>
  <c r="AO675" i="1" s="1"/>
  <c r="AO676" i="1" s="1"/>
  <c r="AO677" i="1" s="1"/>
  <c r="AO678" i="1" s="1"/>
  <c r="AO679" i="1" s="1"/>
  <c r="AO680" i="1" s="1"/>
  <c r="AO681" i="1" s="1"/>
  <c r="AO682" i="1" s="1"/>
  <c r="AO683" i="1" s="1"/>
  <c r="AO684" i="1" s="1"/>
  <c r="AO685" i="1" s="1"/>
  <c r="AO686" i="1" s="1"/>
  <c r="AO687" i="1" s="1"/>
  <c r="AO688" i="1" s="1"/>
  <c r="AO689" i="1" s="1"/>
  <c r="AO690" i="1" s="1"/>
  <c r="AO691" i="1" s="1"/>
  <c r="AG675" i="1"/>
  <c r="AG676" i="1" s="1"/>
  <c r="AG677" i="1" s="1"/>
  <c r="AG678" i="1" s="1"/>
  <c r="AG679" i="1" s="1"/>
  <c r="AG680" i="1" s="1"/>
  <c r="AG681" i="1" s="1"/>
  <c r="AG682" i="1" s="1"/>
  <c r="AG683" i="1" s="1"/>
  <c r="AG684" i="1" s="1"/>
  <c r="AG685" i="1" s="1"/>
  <c r="AG686" i="1" s="1"/>
  <c r="AG687" i="1" s="1"/>
  <c r="AG688" i="1" s="1"/>
  <c r="AG689" i="1" s="1"/>
  <c r="AG690" i="1" s="1"/>
  <c r="AG691" i="1" s="1"/>
  <c r="AH692" i="1" l="1"/>
  <c r="AI692" i="1" l="1"/>
  <c r="AI693" i="1" s="1"/>
  <c r="AI694" i="1" s="1"/>
  <c r="AI695" i="1" s="1"/>
  <c r="AI696" i="1" s="1"/>
  <c r="AI697" i="1" s="1"/>
  <c r="AI698" i="1" s="1"/>
  <c r="AI699" i="1" s="1"/>
  <c r="AI700" i="1" s="1"/>
  <c r="AI701" i="1" s="1"/>
  <c r="AI702" i="1" s="1"/>
  <c r="AI703" i="1" s="1"/>
  <c r="AI704" i="1" s="1"/>
  <c r="AI705" i="1" s="1"/>
  <c r="AI706" i="1" s="1"/>
  <c r="AI707" i="1" s="1"/>
  <c r="AI708" i="1" s="1"/>
  <c r="AI709" i="1" s="1"/>
  <c r="AI710" i="1" s="1"/>
  <c r="AI711" i="1" s="1"/>
  <c r="AI712" i="1" s="1"/>
  <c r="AI713" i="1" s="1"/>
  <c r="AI714" i="1" s="1"/>
  <c r="AN692" i="1"/>
  <c r="AO692" i="1" s="1"/>
  <c r="AO693" i="1" s="1"/>
  <c r="AO694" i="1" s="1"/>
  <c r="AO695" i="1" s="1"/>
  <c r="AO696" i="1" s="1"/>
  <c r="AO697" i="1" s="1"/>
  <c r="AO698" i="1" s="1"/>
  <c r="AO699" i="1" s="1"/>
  <c r="AO700" i="1" s="1"/>
  <c r="AO701" i="1" s="1"/>
  <c r="AO702" i="1" s="1"/>
  <c r="AO703" i="1" s="1"/>
  <c r="AO704" i="1" s="1"/>
  <c r="AO705" i="1" s="1"/>
  <c r="AO706" i="1" s="1"/>
  <c r="AO707" i="1" s="1"/>
  <c r="AO708" i="1" s="1"/>
  <c r="AO709" i="1" s="1"/>
  <c r="AO710" i="1" s="1"/>
  <c r="AO711" i="1" s="1"/>
  <c r="AO712" i="1" s="1"/>
  <c r="AO713" i="1" s="1"/>
  <c r="AO714" i="1" s="1"/>
  <c r="AG692" i="1"/>
  <c r="AG693" i="1" s="1"/>
  <c r="AG694" i="1" s="1"/>
  <c r="AG695" i="1" s="1"/>
  <c r="AG696" i="1" s="1"/>
  <c r="AG697" i="1" s="1"/>
  <c r="AG698" i="1" s="1"/>
  <c r="AG699" i="1" s="1"/>
  <c r="AG700" i="1" s="1"/>
  <c r="AG701" i="1" s="1"/>
  <c r="AG702" i="1" s="1"/>
  <c r="AG703" i="1" s="1"/>
  <c r="AG704" i="1" s="1"/>
  <c r="AG705" i="1" s="1"/>
  <c r="AG706" i="1" s="1"/>
  <c r="AG707" i="1" s="1"/>
  <c r="AG708" i="1" s="1"/>
  <c r="AG709" i="1" s="1"/>
  <c r="AG710" i="1" s="1"/>
  <c r="AG711" i="1" s="1"/>
  <c r="AG712" i="1" s="1"/>
  <c r="AG713" i="1" s="1"/>
  <c r="AG714" i="1" s="1"/>
  <c r="AH715" i="1" l="1"/>
  <c r="AI715" i="1" l="1"/>
  <c r="AI716" i="1" s="1"/>
  <c r="AI717" i="1" s="1"/>
  <c r="AI718" i="1" s="1"/>
  <c r="AI719" i="1" s="1"/>
  <c r="AI720" i="1" s="1"/>
  <c r="AI721" i="1" s="1"/>
  <c r="AI722" i="1" s="1"/>
  <c r="AN715" i="1"/>
  <c r="AO715" i="1" s="1"/>
  <c r="AO716" i="1" s="1"/>
  <c r="AO717" i="1" s="1"/>
  <c r="AO718" i="1" s="1"/>
  <c r="AO719" i="1" s="1"/>
  <c r="AO720" i="1" s="1"/>
  <c r="AO721" i="1" s="1"/>
  <c r="AO722" i="1" s="1"/>
  <c r="AG715" i="1"/>
  <c r="AG716" i="1" s="1"/>
  <c r="AG717" i="1" s="1"/>
  <c r="AG718" i="1" s="1"/>
  <c r="AG719" i="1" s="1"/>
  <c r="AG720" i="1" s="1"/>
  <c r="AG721" i="1" s="1"/>
  <c r="AG722" i="1" s="1"/>
  <c r="AH723" i="1" s="1"/>
  <c r="AG723" i="1" l="1"/>
  <c r="AG724" i="1" s="1"/>
  <c r="AG725" i="1" s="1"/>
  <c r="AG726" i="1" s="1"/>
  <c r="AG727" i="1" s="1"/>
  <c r="AG728" i="1" s="1"/>
  <c r="AG729" i="1" s="1"/>
  <c r="AG730" i="1" s="1"/>
  <c r="AG731" i="1" s="1"/>
  <c r="AG732" i="1" s="1"/>
  <c r="AG733" i="1" s="1"/>
  <c r="AG734" i="1" s="1"/>
  <c r="AG735" i="1" s="1"/>
  <c r="AG736" i="1" s="1"/>
  <c r="AG737" i="1" s="1"/>
  <c r="AG738" i="1" s="1"/>
  <c r="AG739" i="1" s="1"/>
  <c r="AG740" i="1" s="1"/>
  <c r="AG741" i="1" s="1"/>
  <c r="AG742" i="1" s="1"/>
  <c r="AG743" i="1" s="1"/>
  <c r="AG744" i="1" s="1"/>
  <c r="AG745" i="1" s="1"/>
  <c r="AG746" i="1" s="1"/>
  <c r="AG747" i="1" s="1"/>
  <c r="AG748" i="1" s="1"/>
  <c r="AG749" i="1" s="1"/>
  <c r="AG750" i="1" s="1"/>
  <c r="AG751" i="1" s="1"/>
  <c r="AG752" i="1" s="1"/>
  <c r="AG753" i="1" s="1"/>
  <c r="AG754" i="1" s="1"/>
  <c r="AG755" i="1" s="1"/>
  <c r="AG756" i="1" s="1"/>
  <c r="AG757" i="1" s="1"/>
  <c r="AG758" i="1" s="1"/>
  <c r="AG759" i="1" s="1"/>
  <c r="AG760" i="1" s="1"/>
  <c r="AG761" i="1" s="1"/>
  <c r="AG762" i="1" s="1"/>
  <c r="AG763" i="1" s="1"/>
  <c r="AG764" i="1" s="1"/>
  <c r="AG765" i="1" s="1"/>
  <c r="AG766" i="1" s="1"/>
  <c r="AG767" i="1" s="1"/>
  <c r="AG768" i="1" s="1"/>
  <c r="AG769" i="1" s="1"/>
  <c r="AG770" i="1" s="1"/>
  <c r="AG771" i="1" s="1"/>
  <c r="AG772" i="1" s="1"/>
  <c r="AH773" i="1" s="1"/>
  <c r="AN723" i="1"/>
  <c r="AO723" i="1" s="1"/>
  <c r="AO724" i="1" s="1"/>
  <c r="AO725" i="1" s="1"/>
  <c r="AO726" i="1" s="1"/>
  <c r="AO727" i="1" s="1"/>
  <c r="AO728" i="1" s="1"/>
  <c r="AO729" i="1" s="1"/>
  <c r="AO730" i="1" s="1"/>
  <c r="AO731" i="1" s="1"/>
  <c r="AO732" i="1" s="1"/>
  <c r="AO733" i="1" s="1"/>
  <c r="AO734" i="1" s="1"/>
  <c r="AO735" i="1" s="1"/>
  <c r="AO736" i="1" s="1"/>
  <c r="AO737" i="1" s="1"/>
  <c r="AO738" i="1" s="1"/>
  <c r="AO739" i="1" s="1"/>
  <c r="AO740" i="1" s="1"/>
  <c r="AO741" i="1" s="1"/>
  <c r="AO742" i="1" s="1"/>
  <c r="AO743" i="1" s="1"/>
  <c r="AO744" i="1" s="1"/>
  <c r="AO745" i="1" s="1"/>
  <c r="AO746" i="1" s="1"/>
  <c r="AO747" i="1" s="1"/>
  <c r="AO748" i="1" s="1"/>
  <c r="AO749" i="1" s="1"/>
  <c r="AO750" i="1" s="1"/>
  <c r="AO751" i="1" s="1"/>
  <c r="AO752" i="1" s="1"/>
  <c r="AO753" i="1" s="1"/>
  <c r="AO754" i="1" s="1"/>
  <c r="AO755" i="1" s="1"/>
  <c r="AO756" i="1" s="1"/>
  <c r="AO757" i="1" s="1"/>
  <c r="AO758" i="1" s="1"/>
  <c r="AO759" i="1" s="1"/>
  <c r="AO760" i="1" s="1"/>
  <c r="AO761" i="1" s="1"/>
  <c r="AO762" i="1" s="1"/>
  <c r="AO763" i="1" s="1"/>
  <c r="AO764" i="1" s="1"/>
  <c r="AO765" i="1" s="1"/>
  <c r="AO766" i="1" s="1"/>
  <c r="AO767" i="1" s="1"/>
  <c r="AO768" i="1" s="1"/>
  <c r="AO769" i="1" s="1"/>
  <c r="AO770" i="1" s="1"/>
  <c r="AO771" i="1" s="1"/>
  <c r="AO772" i="1" s="1"/>
  <c r="AI723" i="1"/>
  <c r="AI724" i="1" s="1"/>
  <c r="AI725" i="1" s="1"/>
  <c r="AI726" i="1" s="1"/>
  <c r="AI727" i="1" s="1"/>
  <c r="AI728" i="1" s="1"/>
  <c r="AI729" i="1" s="1"/>
  <c r="AI730" i="1" s="1"/>
  <c r="AI731" i="1" s="1"/>
  <c r="AI732" i="1" s="1"/>
  <c r="AI733" i="1" s="1"/>
  <c r="AI734" i="1" s="1"/>
  <c r="AI735" i="1" s="1"/>
  <c r="AI736" i="1" s="1"/>
  <c r="AI737" i="1" s="1"/>
  <c r="AI738" i="1" s="1"/>
  <c r="AI739" i="1" s="1"/>
  <c r="AI740" i="1" s="1"/>
  <c r="AI741" i="1" s="1"/>
  <c r="AI742" i="1" s="1"/>
  <c r="AI743" i="1" s="1"/>
  <c r="AI744" i="1" s="1"/>
  <c r="AI745" i="1" s="1"/>
  <c r="AI746" i="1" s="1"/>
  <c r="AI747" i="1" s="1"/>
  <c r="AI748" i="1" s="1"/>
  <c r="AI749" i="1" s="1"/>
  <c r="AI750" i="1" s="1"/>
  <c r="AI751" i="1" s="1"/>
  <c r="AI752" i="1" s="1"/>
  <c r="AI753" i="1" s="1"/>
  <c r="AI754" i="1" s="1"/>
  <c r="AI755" i="1" s="1"/>
  <c r="AI756" i="1" s="1"/>
  <c r="AI757" i="1" s="1"/>
  <c r="AI758" i="1" s="1"/>
  <c r="AI759" i="1" s="1"/>
  <c r="AI760" i="1" s="1"/>
  <c r="AI761" i="1" s="1"/>
  <c r="AI762" i="1" s="1"/>
  <c r="AI763" i="1" s="1"/>
  <c r="AI764" i="1" s="1"/>
  <c r="AI765" i="1" s="1"/>
  <c r="AI766" i="1" s="1"/>
  <c r="AI767" i="1" s="1"/>
  <c r="AI768" i="1" s="1"/>
  <c r="AI769" i="1" s="1"/>
  <c r="AI770" i="1" s="1"/>
  <c r="AI771" i="1" s="1"/>
  <c r="AI772" i="1" s="1"/>
  <c r="AG773" i="1" l="1"/>
  <c r="AG774" i="1" s="1"/>
  <c r="AG775" i="1" s="1"/>
  <c r="AG776" i="1" s="1"/>
  <c r="AG777" i="1" s="1"/>
  <c r="AG778" i="1" s="1"/>
  <c r="AG779" i="1" s="1"/>
  <c r="AG780" i="1" s="1"/>
  <c r="AG781" i="1" s="1"/>
  <c r="AG782" i="1" s="1"/>
  <c r="AG783" i="1" s="1"/>
  <c r="AG784" i="1" s="1"/>
  <c r="AG785" i="1" s="1"/>
  <c r="AG786" i="1" s="1"/>
  <c r="AG787" i="1" s="1"/>
  <c r="AG788" i="1" s="1"/>
  <c r="AG789" i="1" s="1"/>
  <c r="AG790" i="1" s="1"/>
  <c r="AG791" i="1" s="1"/>
  <c r="AG792" i="1" s="1"/>
  <c r="AG793" i="1" s="1"/>
  <c r="AG794" i="1" s="1"/>
  <c r="AG795" i="1" s="1"/>
  <c r="AG796" i="1" s="1"/>
  <c r="AG797" i="1" s="1"/>
  <c r="AG798" i="1" s="1"/>
  <c r="AG799" i="1" s="1"/>
  <c r="AG800" i="1" s="1"/>
  <c r="AG801" i="1" s="1"/>
  <c r="AG802" i="1" s="1"/>
  <c r="AG803" i="1" s="1"/>
  <c r="AG804" i="1" s="1"/>
  <c r="AG805" i="1" s="1"/>
  <c r="AG806" i="1" s="1"/>
  <c r="AG807" i="1" s="1"/>
  <c r="AH808" i="1" s="1"/>
  <c r="AN773" i="1"/>
  <c r="AO773" i="1" s="1"/>
  <c r="AO774" i="1" s="1"/>
  <c r="AO775" i="1" s="1"/>
  <c r="AO776" i="1" s="1"/>
  <c r="AO777" i="1" s="1"/>
  <c r="AO778" i="1" s="1"/>
  <c r="AO779" i="1" s="1"/>
  <c r="AO780" i="1" s="1"/>
  <c r="AO781" i="1" s="1"/>
  <c r="AO782" i="1" s="1"/>
  <c r="AO783" i="1" s="1"/>
  <c r="AO784" i="1" s="1"/>
  <c r="AO785" i="1" s="1"/>
  <c r="AO786" i="1" s="1"/>
  <c r="AO787" i="1" s="1"/>
  <c r="AO788" i="1" s="1"/>
  <c r="AO789" i="1" s="1"/>
  <c r="AO790" i="1" s="1"/>
  <c r="AO791" i="1" s="1"/>
  <c r="AO792" i="1" s="1"/>
  <c r="AO793" i="1" s="1"/>
  <c r="AO794" i="1" s="1"/>
  <c r="AO795" i="1" s="1"/>
  <c r="AO796" i="1" s="1"/>
  <c r="AO797" i="1" s="1"/>
  <c r="AO798" i="1" s="1"/>
  <c r="AO799" i="1" s="1"/>
  <c r="AO800" i="1" s="1"/>
  <c r="AO801" i="1" s="1"/>
  <c r="AO802" i="1" s="1"/>
  <c r="AO803" i="1" s="1"/>
  <c r="AO804" i="1" s="1"/>
  <c r="AO805" i="1" s="1"/>
  <c r="AO806" i="1" s="1"/>
  <c r="AO807" i="1" s="1"/>
  <c r="AI773" i="1"/>
  <c r="AI774" i="1" s="1"/>
  <c r="AI775" i="1" s="1"/>
  <c r="AI776" i="1" s="1"/>
  <c r="AI777" i="1" s="1"/>
  <c r="AI778" i="1" s="1"/>
  <c r="AI779" i="1" s="1"/>
  <c r="AI780" i="1" s="1"/>
  <c r="AI781" i="1" s="1"/>
  <c r="AI782" i="1" s="1"/>
  <c r="AI783" i="1" s="1"/>
  <c r="AI784" i="1" s="1"/>
  <c r="AI785" i="1" s="1"/>
  <c r="AI786" i="1" s="1"/>
  <c r="AI787" i="1" s="1"/>
  <c r="AI788" i="1" s="1"/>
  <c r="AI789" i="1" s="1"/>
  <c r="AI790" i="1" s="1"/>
  <c r="AI791" i="1" s="1"/>
  <c r="AI792" i="1" s="1"/>
  <c r="AI793" i="1" s="1"/>
  <c r="AI794" i="1" s="1"/>
  <c r="AI795" i="1" s="1"/>
  <c r="AI796" i="1" s="1"/>
  <c r="AI797" i="1" s="1"/>
  <c r="AI798" i="1" s="1"/>
  <c r="AI799" i="1" s="1"/>
  <c r="AI800" i="1" s="1"/>
  <c r="AI801" i="1" s="1"/>
  <c r="AI802" i="1" s="1"/>
  <c r="AI803" i="1" s="1"/>
  <c r="AI804" i="1" s="1"/>
  <c r="AI805" i="1" s="1"/>
  <c r="AI806" i="1" s="1"/>
  <c r="AI807" i="1" s="1"/>
  <c r="AG808" i="1" l="1"/>
  <c r="AG809" i="1" s="1"/>
  <c r="AG810" i="1" s="1"/>
  <c r="AG811" i="1" s="1"/>
  <c r="AG812" i="1" s="1"/>
  <c r="AG813" i="1" s="1"/>
  <c r="AG814" i="1" s="1"/>
  <c r="AG815" i="1" s="1"/>
  <c r="AG816" i="1" s="1"/>
  <c r="AG817" i="1" s="1"/>
  <c r="AG818" i="1" s="1"/>
  <c r="AG819" i="1" s="1"/>
  <c r="AG820" i="1" s="1"/>
  <c r="AG821" i="1" s="1"/>
  <c r="AG822" i="1" s="1"/>
  <c r="AG823" i="1" s="1"/>
  <c r="AG824" i="1" s="1"/>
  <c r="AG825" i="1" s="1"/>
  <c r="AG826" i="1" s="1"/>
  <c r="AG827" i="1" s="1"/>
  <c r="AH828" i="1" s="1"/>
  <c r="AN808" i="1"/>
  <c r="AO808" i="1" s="1"/>
  <c r="AO809" i="1" s="1"/>
  <c r="AO810" i="1" s="1"/>
  <c r="AO811" i="1" s="1"/>
  <c r="AO812" i="1" s="1"/>
  <c r="AO813" i="1" s="1"/>
  <c r="AO814" i="1" s="1"/>
  <c r="AO815" i="1" s="1"/>
  <c r="AO816" i="1" s="1"/>
  <c r="AO817" i="1" s="1"/>
  <c r="AO818" i="1" s="1"/>
  <c r="AO819" i="1" s="1"/>
  <c r="AO820" i="1" s="1"/>
  <c r="AO821" i="1" s="1"/>
  <c r="AO822" i="1" s="1"/>
  <c r="AO823" i="1" s="1"/>
  <c r="AO824" i="1" s="1"/>
  <c r="AO825" i="1" s="1"/>
  <c r="AO826" i="1" s="1"/>
  <c r="AO827" i="1" s="1"/>
  <c r="AI808" i="1"/>
  <c r="AI809" i="1" s="1"/>
  <c r="AI810" i="1" s="1"/>
  <c r="AI811" i="1" s="1"/>
  <c r="AI812" i="1" s="1"/>
  <c r="AI813" i="1" s="1"/>
  <c r="AI814" i="1" s="1"/>
  <c r="AI815" i="1" s="1"/>
  <c r="AI816" i="1" s="1"/>
  <c r="AI817" i="1" s="1"/>
  <c r="AI818" i="1" s="1"/>
  <c r="AI819" i="1" s="1"/>
  <c r="AI820" i="1" s="1"/>
  <c r="AI821" i="1" s="1"/>
  <c r="AI822" i="1" s="1"/>
  <c r="AI823" i="1" s="1"/>
  <c r="AI824" i="1" s="1"/>
  <c r="AI825" i="1" s="1"/>
  <c r="AI826" i="1" s="1"/>
  <c r="AI827" i="1" s="1"/>
  <c r="AG828" i="1" l="1"/>
  <c r="AG829" i="1" s="1"/>
  <c r="AG830" i="1" s="1"/>
  <c r="AG831" i="1" s="1"/>
  <c r="AG832" i="1" s="1"/>
  <c r="AG833" i="1" s="1"/>
  <c r="AG834" i="1" s="1"/>
  <c r="AG835" i="1" s="1"/>
  <c r="AG836" i="1" s="1"/>
  <c r="AG837" i="1" s="1"/>
  <c r="AG838" i="1" s="1"/>
  <c r="AG839" i="1" s="1"/>
  <c r="AG840" i="1" s="1"/>
  <c r="AG841" i="1" s="1"/>
  <c r="AG842" i="1" s="1"/>
  <c r="AG843" i="1" s="1"/>
  <c r="AG844" i="1" s="1"/>
  <c r="AG845" i="1" s="1"/>
  <c r="AG846" i="1" s="1"/>
  <c r="AG847" i="1" s="1"/>
  <c r="AG848" i="1" s="1"/>
  <c r="AG849" i="1" s="1"/>
  <c r="AG850" i="1" s="1"/>
  <c r="AG851" i="1" s="1"/>
  <c r="AG852" i="1" s="1"/>
  <c r="AG853" i="1" s="1"/>
  <c r="AG854" i="1" s="1"/>
  <c r="AG855" i="1" s="1"/>
  <c r="AG856" i="1" s="1"/>
  <c r="AG857" i="1" s="1"/>
  <c r="AG858" i="1" s="1"/>
  <c r="AG859" i="1" s="1"/>
  <c r="AG860" i="1" s="1"/>
  <c r="AG861" i="1" s="1"/>
  <c r="AG862" i="1" s="1"/>
  <c r="AG863" i="1" s="1"/>
  <c r="AG864" i="1" s="1"/>
  <c r="AG865" i="1" s="1"/>
  <c r="AG866" i="1" s="1"/>
  <c r="AG867" i="1" s="1"/>
  <c r="AG868" i="1" s="1"/>
  <c r="AG869" i="1" s="1"/>
  <c r="AG870" i="1" s="1"/>
  <c r="AG871" i="1" s="1"/>
  <c r="AG872" i="1" s="1"/>
  <c r="AG873" i="1" s="1"/>
  <c r="AG874" i="1" s="1"/>
  <c r="AG875" i="1" s="1"/>
  <c r="AG876" i="1" s="1"/>
  <c r="AG877" i="1" s="1"/>
  <c r="AG878" i="1" s="1"/>
  <c r="AG879" i="1" s="1"/>
  <c r="AG880" i="1" s="1"/>
  <c r="AG881" i="1" s="1"/>
  <c r="AH882" i="1" s="1"/>
  <c r="AN828" i="1"/>
  <c r="AO828" i="1" s="1"/>
  <c r="AO829" i="1" s="1"/>
  <c r="AO830" i="1" s="1"/>
  <c r="AO831" i="1" s="1"/>
  <c r="AO832" i="1" s="1"/>
  <c r="AO833" i="1" s="1"/>
  <c r="AO834" i="1" s="1"/>
  <c r="AO835" i="1" s="1"/>
  <c r="AO836" i="1" s="1"/>
  <c r="AO837" i="1" s="1"/>
  <c r="AO838" i="1" s="1"/>
  <c r="AO839" i="1" s="1"/>
  <c r="AO840" i="1" s="1"/>
  <c r="AO841" i="1" s="1"/>
  <c r="AO842" i="1" s="1"/>
  <c r="AO843" i="1" s="1"/>
  <c r="AO844" i="1" s="1"/>
  <c r="AO845" i="1" s="1"/>
  <c r="AO846" i="1" s="1"/>
  <c r="AO847" i="1" s="1"/>
  <c r="AO848" i="1" s="1"/>
  <c r="AO849" i="1" s="1"/>
  <c r="AO850" i="1" s="1"/>
  <c r="AO851" i="1" s="1"/>
  <c r="AO852" i="1" s="1"/>
  <c r="AO853" i="1" s="1"/>
  <c r="AO854" i="1" s="1"/>
  <c r="AO855" i="1" s="1"/>
  <c r="AO856" i="1" s="1"/>
  <c r="AO857" i="1" s="1"/>
  <c r="AO858" i="1" s="1"/>
  <c r="AO859" i="1" s="1"/>
  <c r="AO860" i="1" s="1"/>
  <c r="AO861" i="1" s="1"/>
  <c r="AO862" i="1" s="1"/>
  <c r="AO863" i="1" s="1"/>
  <c r="AO864" i="1" s="1"/>
  <c r="AO865" i="1" s="1"/>
  <c r="AO866" i="1" s="1"/>
  <c r="AO867" i="1" s="1"/>
  <c r="AO868" i="1" s="1"/>
  <c r="AO869" i="1" s="1"/>
  <c r="AO870" i="1" s="1"/>
  <c r="AO871" i="1" s="1"/>
  <c r="AO872" i="1" s="1"/>
  <c r="AO873" i="1" s="1"/>
  <c r="AO874" i="1" s="1"/>
  <c r="AO875" i="1" s="1"/>
  <c r="AO876" i="1" s="1"/>
  <c r="AO877" i="1" s="1"/>
  <c r="AO878" i="1" s="1"/>
  <c r="AO879" i="1" s="1"/>
  <c r="AO880" i="1" s="1"/>
  <c r="AO881" i="1" s="1"/>
  <c r="AI828" i="1"/>
  <c r="AI829" i="1" s="1"/>
  <c r="AI830" i="1" s="1"/>
  <c r="AI831" i="1" s="1"/>
  <c r="AI832" i="1" s="1"/>
  <c r="AI833" i="1" s="1"/>
  <c r="AI834" i="1" s="1"/>
  <c r="AI835" i="1" s="1"/>
  <c r="AI836" i="1" s="1"/>
  <c r="AI837" i="1" s="1"/>
  <c r="AI838" i="1" s="1"/>
  <c r="AI839" i="1" s="1"/>
  <c r="AI840" i="1" s="1"/>
  <c r="AI841" i="1" s="1"/>
  <c r="AI842" i="1" s="1"/>
  <c r="AI843" i="1" s="1"/>
  <c r="AI844" i="1" s="1"/>
  <c r="AI845" i="1" s="1"/>
  <c r="AI846" i="1" s="1"/>
  <c r="AI847" i="1" s="1"/>
  <c r="AI848" i="1" s="1"/>
  <c r="AI849" i="1" s="1"/>
  <c r="AI850" i="1" s="1"/>
  <c r="AI851" i="1" s="1"/>
  <c r="AI852" i="1" s="1"/>
  <c r="AI853" i="1" s="1"/>
  <c r="AI854" i="1" s="1"/>
  <c r="AI855" i="1" s="1"/>
  <c r="AI856" i="1" s="1"/>
  <c r="AI857" i="1" s="1"/>
  <c r="AI858" i="1" s="1"/>
  <c r="AI859" i="1" s="1"/>
  <c r="AI860" i="1" s="1"/>
  <c r="AI861" i="1" s="1"/>
  <c r="AI862" i="1" s="1"/>
  <c r="AI863" i="1" s="1"/>
  <c r="AI864" i="1" s="1"/>
  <c r="AI865" i="1" s="1"/>
  <c r="AI866" i="1" s="1"/>
  <c r="AI867" i="1" s="1"/>
  <c r="AI868" i="1" s="1"/>
  <c r="AI869" i="1" s="1"/>
  <c r="AI870" i="1" s="1"/>
  <c r="AI871" i="1" s="1"/>
  <c r="AI872" i="1" s="1"/>
  <c r="AI873" i="1" s="1"/>
  <c r="AI874" i="1" s="1"/>
  <c r="AI875" i="1" s="1"/>
  <c r="AI876" i="1" s="1"/>
  <c r="AI877" i="1" s="1"/>
  <c r="AI878" i="1" s="1"/>
  <c r="AI879" i="1" s="1"/>
  <c r="AI880" i="1" s="1"/>
  <c r="AI881" i="1" s="1"/>
  <c r="AG882" i="1" l="1"/>
  <c r="AG883" i="1" s="1"/>
  <c r="AG884" i="1" s="1"/>
  <c r="AG885" i="1" s="1"/>
  <c r="AH886" i="1" s="1"/>
  <c r="AN882" i="1"/>
  <c r="AO882" i="1" s="1"/>
  <c r="AO883" i="1" s="1"/>
  <c r="AO884" i="1" s="1"/>
  <c r="AO885" i="1" s="1"/>
  <c r="AI882" i="1"/>
  <c r="AI883" i="1" s="1"/>
  <c r="AI884" i="1" s="1"/>
  <c r="AI885" i="1" s="1"/>
  <c r="AG886" i="1" l="1"/>
  <c r="AG887" i="1" s="1"/>
  <c r="AG888" i="1" s="1"/>
  <c r="AG889" i="1" s="1"/>
  <c r="AG890" i="1" s="1"/>
  <c r="AG891" i="1" s="1"/>
  <c r="AG892" i="1" s="1"/>
  <c r="AG893" i="1" s="1"/>
  <c r="AG894" i="1" s="1"/>
  <c r="AG895" i="1" s="1"/>
  <c r="AG896" i="1" s="1"/>
  <c r="AG897" i="1" s="1"/>
  <c r="AG898" i="1" s="1"/>
  <c r="AG899" i="1" s="1"/>
  <c r="AH900" i="1" s="1"/>
  <c r="AN886" i="1"/>
  <c r="AO886" i="1" s="1"/>
  <c r="AO887" i="1" s="1"/>
  <c r="AO888" i="1" s="1"/>
  <c r="AO889" i="1" s="1"/>
  <c r="AO890" i="1" s="1"/>
  <c r="AO891" i="1" s="1"/>
  <c r="AO892" i="1" s="1"/>
  <c r="AO893" i="1" s="1"/>
  <c r="AO894" i="1" s="1"/>
  <c r="AO895" i="1" s="1"/>
  <c r="AO896" i="1" s="1"/>
  <c r="AO897" i="1" s="1"/>
  <c r="AO898" i="1" s="1"/>
  <c r="AO899" i="1" s="1"/>
  <c r="AI886" i="1"/>
  <c r="AI887" i="1" s="1"/>
  <c r="AI888" i="1" s="1"/>
  <c r="AI889" i="1" s="1"/>
  <c r="AI890" i="1" s="1"/>
  <c r="AI891" i="1" s="1"/>
  <c r="AI892" i="1" s="1"/>
  <c r="AI893" i="1" s="1"/>
  <c r="AI894" i="1" s="1"/>
  <c r="AI895" i="1" s="1"/>
  <c r="AI896" i="1" s="1"/>
  <c r="AI897" i="1" s="1"/>
  <c r="AI898" i="1" s="1"/>
  <c r="AI899" i="1" s="1"/>
  <c r="AG900" i="1" l="1"/>
  <c r="AG901" i="1" s="1"/>
  <c r="AG902" i="1" s="1"/>
  <c r="AG903" i="1" s="1"/>
  <c r="AG904" i="1" s="1"/>
  <c r="AG905" i="1" s="1"/>
  <c r="AG906" i="1" s="1"/>
  <c r="AG907" i="1" s="1"/>
  <c r="AG908" i="1" s="1"/>
  <c r="AG909" i="1" s="1"/>
  <c r="AG910" i="1" s="1"/>
  <c r="AG911" i="1" s="1"/>
  <c r="AG912" i="1" s="1"/>
  <c r="AG913" i="1" s="1"/>
  <c r="AH914" i="1" s="1"/>
  <c r="AN900" i="1"/>
  <c r="AO900" i="1" s="1"/>
  <c r="AO901" i="1" s="1"/>
  <c r="AO902" i="1" s="1"/>
  <c r="AO903" i="1" s="1"/>
  <c r="AO904" i="1" s="1"/>
  <c r="AO905" i="1" s="1"/>
  <c r="AO906" i="1" s="1"/>
  <c r="AO907" i="1" s="1"/>
  <c r="AO908" i="1" s="1"/>
  <c r="AO909" i="1" s="1"/>
  <c r="AO910" i="1" s="1"/>
  <c r="AO911" i="1" s="1"/>
  <c r="AO912" i="1" s="1"/>
  <c r="AO913" i="1" s="1"/>
  <c r="AI900" i="1"/>
  <c r="AI901" i="1" s="1"/>
  <c r="AI902" i="1" s="1"/>
  <c r="AI903" i="1" s="1"/>
  <c r="AI904" i="1" s="1"/>
  <c r="AI905" i="1" s="1"/>
  <c r="AI906" i="1" s="1"/>
  <c r="AI907" i="1" s="1"/>
  <c r="AI908" i="1" s="1"/>
  <c r="AI909" i="1" s="1"/>
  <c r="AI910" i="1" s="1"/>
  <c r="AI911" i="1" s="1"/>
  <c r="AI912" i="1" s="1"/>
  <c r="AI913" i="1" s="1"/>
  <c r="AG914" i="1" l="1"/>
  <c r="AG915" i="1" s="1"/>
  <c r="AG916" i="1" s="1"/>
  <c r="AG917" i="1" s="1"/>
  <c r="AG918" i="1" s="1"/>
  <c r="AG919" i="1" s="1"/>
  <c r="AG920" i="1" s="1"/>
  <c r="AG921" i="1" s="1"/>
  <c r="AG922" i="1" s="1"/>
  <c r="AG923" i="1" s="1"/>
  <c r="AG924" i="1" s="1"/>
  <c r="AG925" i="1" s="1"/>
  <c r="AG926" i="1" s="1"/>
  <c r="AG927" i="1" s="1"/>
  <c r="AG928" i="1" s="1"/>
  <c r="AG929" i="1" s="1"/>
  <c r="AG930" i="1" s="1"/>
  <c r="AN914" i="1"/>
  <c r="AO914" i="1" s="1"/>
  <c r="AO915" i="1" s="1"/>
  <c r="AO916" i="1" s="1"/>
  <c r="AO917" i="1" s="1"/>
  <c r="AO918" i="1" s="1"/>
  <c r="AO919" i="1" s="1"/>
  <c r="AO920" i="1" s="1"/>
  <c r="AO921" i="1" s="1"/>
  <c r="AO922" i="1" s="1"/>
  <c r="AO923" i="1" s="1"/>
  <c r="AO924" i="1" s="1"/>
  <c r="AO925" i="1" s="1"/>
  <c r="AO926" i="1" s="1"/>
  <c r="AO927" i="1" s="1"/>
  <c r="AO928" i="1" s="1"/>
  <c r="AO929" i="1" s="1"/>
  <c r="AO930" i="1" s="1"/>
  <c r="AI914" i="1"/>
  <c r="AI915" i="1" s="1"/>
  <c r="AI916" i="1" s="1"/>
  <c r="AI917" i="1" s="1"/>
  <c r="AI918" i="1" s="1"/>
  <c r="AI919" i="1" s="1"/>
  <c r="AI920" i="1" s="1"/>
  <c r="AI921" i="1" s="1"/>
  <c r="AI922" i="1" s="1"/>
  <c r="AI923" i="1" s="1"/>
  <c r="AI924" i="1" s="1"/>
  <c r="AI925" i="1" s="1"/>
  <c r="AI926" i="1" s="1"/>
  <c r="AI927" i="1" s="1"/>
  <c r="AI928" i="1" s="1"/>
  <c r="AI929" i="1" s="1"/>
  <c r="AI930" i="1" s="1"/>
  <c r="AG931" i="1" l="1"/>
  <c r="AH932" i="1" s="1"/>
  <c r="AN932" i="1" s="1"/>
  <c r="AH931" i="1"/>
  <c r="AN931" i="1" s="1"/>
  <c r="AO931" i="1" s="1"/>
  <c r="AO932" i="1" l="1"/>
  <c r="AO933" i="1" s="1"/>
  <c r="AO934" i="1" s="1"/>
  <c r="AO935" i="1" s="1"/>
  <c r="AO936" i="1" s="1"/>
  <c r="AO937" i="1" s="1"/>
  <c r="AO938" i="1" s="1"/>
  <c r="AO939" i="1" s="1"/>
  <c r="AG932" i="1"/>
  <c r="AG933" i="1" s="1"/>
  <c r="AG934" i="1" s="1"/>
  <c r="AG935" i="1" s="1"/>
  <c r="AG936" i="1" s="1"/>
  <c r="AG937" i="1" s="1"/>
  <c r="AG938" i="1" s="1"/>
  <c r="AG939" i="1" s="1"/>
  <c r="AI931" i="1"/>
  <c r="AI932" i="1" s="1"/>
  <c r="AI933" i="1" s="1"/>
  <c r="AI934" i="1" s="1"/>
  <c r="AI935" i="1" s="1"/>
  <c r="AI936" i="1" s="1"/>
  <c r="AI937" i="1" s="1"/>
  <c r="AI938" i="1" s="1"/>
  <c r="AI939" i="1" s="1"/>
  <c r="AH940" i="1" l="1"/>
  <c r="AN940" i="1" s="1"/>
  <c r="AO940" i="1" s="1"/>
  <c r="AO941" i="1" s="1"/>
  <c r="AG940" i="1" l="1"/>
  <c r="AG941" i="1" s="1"/>
  <c r="AI940" i="1"/>
  <c r="AI941" i="1" s="1"/>
  <c r="AH942" i="1" l="1"/>
  <c r="AG942" i="1"/>
  <c r="AG943" i="1" s="1"/>
  <c r="AG944" i="1" s="1"/>
  <c r="AG945" i="1" s="1"/>
  <c r="AG946" i="1" s="1"/>
  <c r="AG947" i="1" s="1"/>
  <c r="AG948" i="1" s="1"/>
  <c r="AG949" i="1" s="1"/>
  <c r="AG950" i="1" s="1"/>
  <c r="AG951" i="1" s="1"/>
  <c r="AG952" i="1" s="1"/>
  <c r="AG953" i="1" s="1"/>
  <c r="AG954" i="1" s="1"/>
  <c r="AG955" i="1" s="1"/>
  <c r="AG956" i="1" s="1"/>
  <c r="AG957" i="1" s="1"/>
  <c r="AG958" i="1" s="1"/>
  <c r="AG959" i="1" s="1"/>
  <c r="AG960" i="1" s="1"/>
  <c r="AG961" i="1" s="1"/>
  <c r="AG962" i="1" s="1"/>
  <c r="AG963" i="1" s="1"/>
  <c r="AG964" i="1" s="1"/>
  <c r="AH965" i="1" l="1"/>
  <c r="AG965" i="1"/>
  <c r="AG966" i="1" s="1"/>
  <c r="AG967" i="1" s="1"/>
  <c r="AG968" i="1" s="1"/>
  <c r="AG969" i="1" s="1"/>
  <c r="AG970" i="1" s="1"/>
  <c r="AG971" i="1" s="1"/>
  <c r="AG972" i="1" s="1"/>
  <c r="AG973" i="1" s="1"/>
  <c r="AG974" i="1" s="1"/>
  <c r="AG975" i="1" s="1"/>
  <c r="AG976" i="1" s="1"/>
  <c r="AG977" i="1" s="1"/>
  <c r="AG978" i="1" s="1"/>
  <c r="AG979" i="1" s="1"/>
  <c r="AG980" i="1" s="1"/>
  <c r="AG981" i="1" s="1"/>
  <c r="AG982" i="1" s="1"/>
  <c r="AG983" i="1" s="1"/>
  <c r="AG984" i="1" s="1"/>
  <c r="AG985" i="1" s="1"/>
  <c r="AG986" i="1" s="1"/>
  <c r="AG987" i="1" s="1"/>
  <c r="AG988" i="1" s="1"/>
  <c r="AG989" i="1" s="1"/>
  <c r="AG990" i="1" s="1"/>
  <c r="AG991" i="1" s="1"/>
  <c r="AG992" i="1" s="1"/>
  <c r="AG993" i="1" s="1"/>
  <c r="AG994" i="1" s="1"/>
  <c r="AG995" i="1" s="1"/>
  <c r="AG996" i="1" s="1"/>
  <c r="AG997" i="1" s="1"/>
  <c r="AG998" i="1" s="1"/>
  <c r="AG999" i="1" s="1"/>
  <c r="AG1000" i="1" s="1"/>
  <c r="AG1001" i="1" s="1"/>
  <c r="AG1002" i="1" s="1"/>
  <c r="AG1003" i="1" s="1"/>
  <c r="AG1004" i="1" s="1"/>
  <c r="AG1005" i="1" s="1"/>
  <c r="AG1006" i="1" s="1"/>
  <c r="AG1007" i="1" s="1"/>
  <c r="AG1008" i="1" s="1"/>
  <c r="AG1009" i="1" s="1"/>
  <c r="AG1010" i="1" s="1"/>
  <c r="AG1011" i="1" s="1"/>
  <c r="AG1012" i="1" s="1"/>
  <c r="AG1013" i="1" s="1"/>
  <c r="AG1014" i="1" s="1"/>
  <c r="AG1015" i="1" s="1"/>
  <c r="AG1016" i="1" s="1"/>
  <c r="AG1017" i="1" s="1"/>
  <c r="AG1018" i="1" s="1"/>
  <c r="AG1019" i="1" s="1"/>
  <c r="AG1020" i="1" s="1"/>
  <c r="AG1021" i="1" s="1"/>
  <c r="AG1022" i="1" s="1"/>
  <c r="AG1023" i="1" s="1"/>
  <c r="AG1024" i="1" s="1"/>
  <c r="AG1025" i="1" s="1"/>
  <c r="AG1026" i="1" s="1"/>
  <c r="AG1027" i="1" s="1"/>
  <c r="AG1028" i="1" s="1"/>
  <c r="AG1029" i="1" s="1"/>
  <c r="AG1030" i="1" s="1"/>
  <c r="AG1031" i="1" s="1"/>
  <c r="AG1032" i="1" s="1"/>
  <c r="AG1033" i="1" s="1"/>
  <c r="AG1034" i="1" s="1"/>
  <c r="AG1035" i="1" s="1"/>
  <c r="AI942" i="1"/>
  <c r="AI943" i="1" s="1"/>
  <c r="AI944" i="1" s="1"/>
  <c r="AI945" i="1" s="1"/>
  <c r="AI946" i="1" s="1"/>
  <c r="AI947" i="1" s="1"/>
  <c r="AI948" i="1" s="1"/>
  <c r="AI949" i="1" s="1"/>
  <c r="AI950" i="1" s="1"/>
  <c r="AI951" i="1" s="1"/>
  <c r="AI952" i="1" s="1"/>
  <c r="AI953" i="1" s="1"/>
  <c r="AI954" i="1" s="1"/>
  <c r="AI955" i="1" s="1"/>
  <c r="AI956" i="1" s="1"/>
  <c r="AI957" i="1" s="1"/>
  <c r="AI958" i="1" s="1"/>
  <c r="AI959" i="1" s="1"/>
  <c r="AI960" i="1" s="1"/>
  <c r="AI961" i="1" s="1"/>
  <c r="AI962" i="1" s="1"/>
  <c r="AI963" i="1" s="1"/>
  <c r="AI964" i="1" s="1"/>
  <c r="AN942" i="1"/>
  <c r="AO942" i="1" s="1"/>
  <c r="AO943" i="1" s="1"/>
  <c r="AO944" i="1" s="1"/>
  <c r="AO945" i="1" s="1"/>
  <c r="AO946" i="1" s="1"/>
  <c r="AO947" i="1" s="1"/>
  <c r="AO948" i="1" s="1"/>
  <c r="AO949" i="1" s="1"/>
  <c r="AO950" i="1" s="1"/>
  <c r="AO951" i="1" s="1"/>
  <c r="AO952" i="1" s="1"/>
  <c r="AO953" i="1" s="1"/>
  <c r="AO954" i="1" s="1"/>
  <c r="AO955" i="1" s="1"/>
  <c r="AO956" i="1" s="1"/>
  <c r="AO957" i="1" s="1"/>
  <c r="AO958" i="1" s="1"/>
  <c r="AO959" i="1" s="1"/>
  <c r="AO960" i="1" s="1"/>
  <c r="AO961" i="1" s="1"/>
  <c r="AO962" i="1" s="1"/>
  <c r="AO963" i="1" s="1"/>
  <c r="AO964" i="1" s="1"/>
  <c r="AH1036" i="1" l="1"/>
  <c r="AN1036" i="1" s="1"/>
  <c r="AN965" i="1"/>
  <c r="AO965" i="1" s="1"/>
  <c r="AO966" i="1" s="1"/>
  <c r="AO967" i="1" s="1"/>
  <c r="AO968" i="1" s="1"/>
  <c r="AO969" i="1" s="1"/>
  <c r="AO970" i="1" s="1"/>
  <c r="AO971" i="1" s="1"/>
  <c r="AO972" i="1" s="1"/>
  <c r="AO973" i="1" s="1"/>
  <c r="AO974" i="1" s="1"/>
  <c r="AO975" i="1" s="1"/>
  <c r="AO976" i="1" s="1"/>
  <c r="AO977" i="1" s="1"/>
  <c r="AO978" i="1" s="1"/>
  <c r="AO979" i="1" s="1"/>
  <c r="AO980" i="1" s="1"/>
  <c r="AO981" i="1" s="1"/>
  <c r="AO982" i="1" s="1"/>
  <c r="AO983" i="1" s="1"/>
  <c r="AO984" i="1" s="1"/>
  <c r="AO985" i="1" s="1"/>
  <c r="AO986" i="1" s="1"/>
  <c r="AO987" i="1" s="1"/>
  <c r="AO988" i="1" s="1"/>
  <c r="AO989" i="1" s="1"/>
  <c r="AO990" i="1" s="1"/>
  <c r="AO991" i="1" s="1"/>
  <c r="AO992" i="1" s="1"/>
  <c r="AO993" i="1" s="1"/>
  <c r="AO994" i="1" s="1"/>
  <c r="AO995" i="1" s="1"/>
  <c r="AO996" i="1" s="1"/>
  <c r="AO997" i="1" s="1"/>
  <c r="AO998" i="1" s="1"/>
  <c r="AO999" i="1" s="1"/>
  <c r="AO1000" i="1" s="1"/>
  <c r="AO1001" i="1" s="1"/>
  <c r="AO1002" i="1" s="1"/>
  <c r="AO1003" i="1" s="1"/>
  <c r="AO1004" i="1" s="1"/>
  <c r="AO1005" i="1" s="1"/>
  <c r="AO1006" i="1" s="1"/>
  <c r="AO1007" i="1" s="1"/>
  <c r="AO1008" i="1" s="1"/>
  <c r="AO1009" i="1" s="1"/>
  <c r="AO1010" i="1" s="1"/>
  <c r="AO1011" i="1" s="1"/>
  <c r="AO1012" i="1" s="1"/>
  <c r="AO1013" i="1" s="1"/>
  <c r="AO1014" i="1" s="1"/>
  <c r="AO1015" i="1" s="1"/>
  <c r="AO1016" i="1" s="1"/>
  <c r="AO1017" i="1" s="1"/>
  <c r="AO1018" i="1" s="1"/>
  <c r="AO1019" i="1" s="1"/>
  <c r="AO1020" i="1" s="1"/>
  <c r="AO1021" i="1" s="1"/>
  <c r="AO1022" i="1" s="1"/>
  <c r="AO1023" i="1" s="1"/>
  <c r="AO1024" i="1" s="1"/>
  <c r="AO1025" i="1" s="1"/>
  <c r="AO1026" i="1" s="1"/>
  <c r="AO1027" i="1" s="1"/>
  <c r="AO1028" i="1" s="1"/>
  <c r="AO1029" i="1" s="1"/>
  <c r="AO1030" i="1" s="1"/>
  <c r="AO1031" i="1" s="1"/>
  <c r="AO1032" i="1" s="1"/>
  <c r="AO1033" i="1" s="1"/>
  <c r="AO1034" i="1" s="1"/>
  <c r="AO1035" i="1" s="1"/>
  <c r="AO1036" i="1" s="1"/>
  <c r="AI965" i="1"/>
  <c r="AI966" i="1" s="1"/>
  <c r="AI967" i="1" s="1"/>
  <c r="AI968" i="1" s="1"/>
  <c r="AI969" i="1" s="1"/>
  <c r="AI970" i="1" s="1"/>
  <c r="AI971" i="1" s="1"/>
  <c r="AI972" i="1" s="1"/>
  <c r="AI973" i="1" s="1"/>
  <c r="AI974" i="1" s="1"/>
  <c r="AI975" i="1" s="1"/>
  <c r="AI976" i="1" s="1"/>
  <c r="AI977" i="1" s="1"/>
  <c r="AI978" i="1" s="1"/>
  <c r="AI979" i="1" s="1"/>
  <c r="AI980" i="1" s="1"/>
  <c r="AI981" i="1" s="1"/>
  <c r="AI982" i="1" s="1"/>
  <c r="AI983" i="1" s="1"/>
  <c r="AI984" i="1" s="1"/>
  <c r="AI985" i="1" s="1"/>
  <c r="AI986" i="1" s="1"/>
  <c r="AI987" i="1" s="1"/>
  <c r="AI988" i="1" s="1"/>
  <c r="AI989" i="1" s="1"/>
  <c r="AI990" i="1" s="1"/>
  <c r="AI991" i="1" s="1"/>
  <c r="AI992" i="1" s="1"/>
  <c r="AI993" i="1" s="1"/>
  <c r="AI994" i="1" s="1"/>
  <c r="AI995" i="1" s="1"/>
  <c r="AI996" i="1" s="1"/>
  <c r="AI997" i="1" s="1"/>
  <c r="AI998" i="1" s="1"/>
  <c r="AI999" i="1" s="1"/>
  <c r="AI1000" i="1" s="1"/>
  <c r="AI1001" i="1" s="1"/>
  <c r="AI1002" i="1" s="1"/>
  <c r="AI1003" i="1" s="1"/>
  <c r="AI1004" i="1" s="1"/>
  <c r="AI1005" i="1" s="1"/>
  <c r="AI1006" i="1" s="1"/>
  <c r="AI1007" i="1" s="1"/>
  <c r="AI1008" i="1" s="1"/>
  <c r="AI1009" i="1" s="1"/>
  <c r="AI1010" i="1" s="1"/>
  <c r="AI1011" i="1" s="1"/>
  <c r="AI1012" i="1" s="1"/>
  <c r="AI1013" i="1" s="1"/>
  <c r="AI1014" i="1" s="1"/>
  <c r="AI1015" i="1" s="1"/>
  <c r="AI1016" i="1" s="1"/>
  <c r="AI1017" i="1" s="1"/>
  <c r="AI1018" i="1" s="1"/>
  <c r="AI1019" i="1" s="1"/>
  <c r="AI1020" i="1" s="1"/>
  <c r="AI1021" i="1" s="1"/>
  <c r="AI1022" i="1" s="1"/>
  <c r="AI1023" i="1" s="1"/>
  <c r="AI1024" i="1" s="1"/>
  <c r="AI1025" i="1" s="1"/>
  <c r="AI1026" i="1" s="1"/>
  <c r="AI1027" i="1" s="1"/>
  <c r="AI1028" i="1" s="1"/>
  <c r="AI1029" i="1" s="1"/>
  <c r="AI1030" i="1" s="1"/>
  <c r="AI1031" i="1" s="1"/>
  <c r="AI1032" i="1" s="1"/>
  <c r="AI1033" i="1" s="1"/>
  <c r="AI1034" i="1" s="1"/>
  <c r="AI1035" i="1" s="1"/>
  <c r="AI1036" i="1" s="1"/>
  <c r="AG1036" i="1" l="1"/>
  <c r="AH1037" i="1" l="1"/>
  <c r="AG1037" i="1"/>
  <c r="AG1038" i="1" s="1"/>
  <c r="AG1039" i="1" s="1"/>
  <c r="AG1040" i="1" s="1"/>
  <c r="AG1041" i="1" s="1"/>
  <c r="AG1042" i="1" s="1"/>
  <c r="AG1043" i="1" s="1"/>
  <c r="AG1044" i="1" s="1"/>
  <c r="AG1045" i="1" s="1"/>
  <c r="AG1046" i="1" s="1"/>
  <c r="AG1047" i="1" s="1"/>
  <c r="AG1048" i="1" s="1"/>
  <c r="AG1049" i="1" s="1"/>
  <c r="AG1050" i="1" s="1"/>
  <c r="AG1051" i="1" s="1"/>
  <c r="AG1052" i="1" s="1"/>
  <c r="AG1053" i="1" s="1"/>
  <c r="AG1054" i="1" s="1"/>
  <c r="AG1055" i="1" s="1"/>
  <c r="AG1056" i="1" s="1"/>
  <c r="AG1057" i="1" s="1"/>
  <c r="AG1058" i="1" s="1"/>
  <c r="AG1059" i="1" s="1"/>
  <c r="AG1060" i="1" s="1"/>
  <c r="AG1061" i="1" s="1"/>
  <c r="AG1062" i="1" s="1"/>
  <c r="AG1063" i="1" s="1"/>
  <c r="AG1064" i="1" s="1"/>
  <c r="AG1065" i="1" s="1"/>
  <c r="AG1066" i="1" s="1"/>
  <c r="AG1067" i="1" s="1"/>
  <c r="AG1068" i="1" s="1"/>
  <c r="AG1069" i="1" s="1"/>
  <c r="AG1070" i="1" s="1"/>
  <c r="AG1071" i="1" s="1"/>
  <c r="AG1072" i="1" s="1"/>
  <c r="AG1073" i="1" s="1"/>
  <c r="AG1074" i="1" s="1"/>
  <c r="AH1075" i="1" l="1"/>
  <c r="AG1075" i="1"/>
  <c r="AG1076" i="1" s="1"/>
  <c r="AG1077" i="1" s="1"/>
  <c r="AG1078" i="1" s="1"/>
  <c r="AG1079" i="1" s="1"/>
  <c r="AG1080" i="1" s="1"/>
  <c r="AG1081" i="1" s="1"/>
  <c r="AG1082" i="1" s="1"/>
  <c r="AG1083" i="1" s="1"/>
  <c r="AG1084" i="1" s="1"/>
  <c r="AG1085" i="1" s="1"/>
  <c r="AG1086" i="1" s="1"/>
  <c r="AG1087" i="1" s="1"/>
  <c r="AG1088" i="1" s="1"/>
  <c r="AG1089" i="1" s="1"/>
  <c r="AN1037" i="1"/>
  <c r="AO1037" i="1" s="1"/>
  <c r="AO1038" i="1" s="1"/>
  <c r="AO1039" i="1" s="1"/>
  <c r="AO1040" i="1" s="1"/>
  <c r="AO1041" i="1" s="1"/>
  <c r="AO1042" i="1" s="1"/>
  <c r="AO1043" i="1" s="1"/>
  <c r="AO1044" i="1" s="1"/>
  <c r="AO1045" i="1" s="1"/>
  <c r="AO1046" i="1" s="1"/>
  <c r="AO1047" i="1" s="1"/>
  <c r="AO1048" i="1" s="1"/>
  <c r="AO1049" i="1" s="1"/>
  <c r="AO1050" i="1" s="1"/>
  <c r="AO1051" i="1" s="1"/>
  <c r="AO1052" i="1" s="1"/>
  <c r="AO1053" i="1" s="1"/>
  <c r="AO1054" i="1" s="1"/>
  <c r="AO1055" i="1" s="1"/>
  <c r="AO1056" i="1" s="1"/>
  <c r="AO1057" i="1" s="1"/>
  <c r="AO1058" i="1" s="1"/>
  <c r="AO1059" i="1" s="1"/>
  <c r="AO1060" i="1" s="1"/>
  <c r="AO1061" i="1" s="1"/>
  <c r="AO1062" i="1" s="1"/>
  <c r="AO1063" i="1" s="1"/>
  <c r="AO1064" i="1" s="1"/>
  <c r="AO1065" i="1" s="1"/>
  <c r="AO1066" i="1" s="1"/>
  <c r="AO1067" i="1" s="1"/>
  <c r="AO1068" i="1" s="1"/>
  <c r="AO1069" i="1" s="1"/>
  <c r="AO1070" i="1" s="1"/>
  <c r="AO1071" i="1" s="1"/>
  <c r="AO1072" i="1" s="1"/>
  <c r="AO1073" i="1" s="1"/>
  <c r="AO1074" i="1" s="1"/>
  <c r="AI1037" i="1"/>
  <c r="AI1038" i="1" s="1"/>
  <c r="AI1039" i="1" s="1"/>
  <c r="AI1040" i="1" s="1"/>
  <c r="AI1041" i="1" s="1"/>
  <c r="AI1042" i="1" s="1"/>
  <c r="AI1043" i="1" s="1"/>
  <c r="AI1044" i="1" s="1"/>
  <c r="AI1045" i="1" s="1"/>
  <c r="AI1046" i="1" s="1"/>
  <c r="AI1047" i="1" s="1"/>
  <c r="AI1048" i="1" s="1"/>
  <c r="AI1049" i="1" s="1"/>
  <c r="AI1050" i="1" s="1"/>
  <c r="AI1051" i="1" s="1"/>
  <c r="AI1052" i="1" s="1"/>
  <c r="AI1053" i="1" s="1"/>
  <c r="AI1054" i="1" s="1"/>
  <c r="AI1055" i="1" s="1"/>
  <c r="AI1056" i="1" s="1"/>
  <c r="AI1057" i="1" s="1"/>
  <c r="AI1058" i="1" s="1"/>
  <c r="AI1059" i="1" s="1"/>
  <c r="AI1060" i="1" s="1"/>
  <c r="AI1061" i="1" s="1"/>
  <c r="AI1062" i="1" s="1"/>
  <c r="AI1063" i="1" s="1"/>
  <c r="AI1064" i="1" s="1"/>
  <c r="AI1065" i="1" s="1"/>
  <c r="AI1066" i="1" s="1"/>
  <c r="AI1067" i="1" s="1"/>
  <c r="AI1068" i="1" s="1"/>
  <c r="AI1069" i="1" s="1"/>
  <c r="AI1070" i="1" s="1"/>
  <c r="AI1071" i="1" s="1"/>
  <c r="AI1072" i="1" s="1"/>
  <c r="AI1073" i="1" s="1"/>
  <c r="AI1074" i="1" s="1"/>
  <c r="AH1090" i="1" l="1"/>
  <c r="AN1090" i="1" s="1"/>
  <c r="AI1075" i="1"/>
  <c r="AI1076" i="1" s="1"/>
  <c r="AI1077" i="1" s="1"/>
  <c r="AI1078" i="1" s="1"/>
  <c r="AI1079" i="1" s="1"/>
  <c r="AI1080" i="1" s="1"/>
  <c r="AI1081" i="1" s="1"/>
  <c r="AI1082" i="1" s="1"/>
  <c r="AI1083" i="1" s="1"/>
  <c r="AI1084" i="1" s="1"/>
  <c r="AI1085" i="1" s="1"/>
  <c r="AI1086" i="1" s="1"/>
  <c r="AI1087" i="1" s="1"/>
  <c r="AI1088" i="1" s="1"/>
  <c r="AI1089" i="1" s="1"/>
  <c r="AI1090" i="1" s="1"/>
  <c r="AN1075" i="1"/>
  <c r="AO1075" i="1" s="1"/>
  <c r="AO1076" i="1" s="1"/>
  <c r="AO1077" i="1" s="1"/>
  <c r="AO1078" i="1" s="1"/>
  <c r="AO1079" i="1" s="1"/>
  <c r="AO1080" i="1" s="1"/>
  <c r="AO1081" i="1" s="1"/>
  <c r="AO1082" i="1" s="1"/>
  <c r="AO1083" i="1" s="1"/>
  <c r="AO1084" i="1" s="1"/>
  <c r="AO1085" i="1" s="1"/>
  <c r="AO1086" i="1" s="1"/>
  <c r="AO1087" i="1" s="1"/>
  <c r="AO1088" i="1" s="1"/>
  <c r="AO1089" i="1" s="1"/>
  <c r="AO1090" i="1" s="1"/>
  <c r="AG1090" i="1" l="1"/>
  <c r="AH1091" i="1" l="1"/>
  <c r="AG1091" i="1"/>
  <c r="AG1092" i="1" s="1"/>
  <c r="AG1093" i="1" s="1"/>
  <c r="AG1094" i="1" s="1"/>
  <c r="AG1095" i="1" s="1"/>
  <c r="AG1096" i="1" s="1"/>
  <c r="AG1097" i="1" s="1"/>
  <c r="AG1098" i="1" s="1"/>
  <c r="AG1099" i="1" s="1"/>
  <c r="AG1100" i="1" s="1"/>
  <c r="AG1101" i="1" s="1"/>
  <c r="AG1102" i="1" s="1"/>
  <c r="AG1103" i="1" s="1"/>
  <c r="AG1104" i="1" s="1"/>
  <c r="AG1105" i="1" s="1"/>
  <c r="AH1106" i="1" l="1"/>
  <c r="AG1106" i="1"/>
  <c r="AG1107" i="1" s="1"/>
  <c r="AG1108" i="1" s="1"/>
  <c r="AG1109" i="1" s="1"/>
  <c r="AG1110" i="1" s="1"/>
  <c r="AG1111" i="1" s="1"/>
  <c r="AG1112" i="1" s="1"/>
  <c r="AG1113" i="1" s="1"/>
  <c r="AG1114" i="1" s="1"/>
  <c r="AI1091" i="1"/>
  <c r="AI1092" i="1" s="1"/>
  <c r="AI1093" i="1" s="1"/>
  <c r="AI1094" i="1" s="1"/>
  <c r="AI1095" i="1" s="1"/>
  <c r="AI1096" i="1" s="1"/>
  <c r="AI1097" i="1" s="1"/>
  <c r="AI1098" i="1" s="1"/>
  <c r="AI1099" i="1" s="1"/>
  <c r="AI1100" i="1" s="1"/>
  <c r="AI1101" i="1" s="1"/>
  <c r="AI1102" i="1" s="1"/>
  <c r="AI1103" i="1" s="1"/>
  <c r="AI1104" i="1" s="1"/>
  <c r="AI1105" i="1" s="1"/>
  <c r="AN1091" i="1"/>
  <c r="AO1091" i="1" s="1"/>
  <c r="AO1092" i="1" s="1"/>
  <c r="AO1093" i="1" s="1"/>
  <c r="AO1094" i="1" s="1"/>
  <c r="AO1095" i="1" s="1"/>
  <c r="AO1096" i="1" s="1"/>
  <c r="AO1097" i="1" s="1"/>
  <c r="AO1098" i="1" s="1"/>
  <c r="AO1099" i="1" s="1"/>
  <c r="AO1100" i="1" s="1"/>
  <c r="AO1101" i="1" s="1"/>
  <c r="AO1102" i="1" s="1"/>
  <c r="AO1103" i="1" s="1"/>
  <c r="AO1104" i="1" s="1"/>
  <c r="AO1105" i="1" s="1"/>
  <c r="AH1115" i="1" l="1"/>
  <c r="AG1115" i="1"/>
  <c r="AG1116" i="1" s="1"/>
  <c r="AG1117" i="1" s="1"/>
  <c r="AG1118" i="1" s="1"/>
  <c r="AG1119" i="1" s="1"/>
  <c r="AG1120" i="1" s="1"/>
  <c r="AG1121" i="1" s="1"/>
  <c r="AG1122" i="1" s="1"/>
  <c r="AG1123" i="1" s="1"/>
  <c r="AI1106" i="1"/>
  <c r="AI1107" i="1" s="1"/>
  <c r="AI1108" i="1" s="1"/>
  <c r="AI1109" i="1" s="1"/>
  <c r="AI1110" i="1" s="1"/>
  <c r="AI1111" i="1" s="1"/>
  <c r="AI1112" i="1" s="1"/>
  <c r="AI1113" i="1" s="1"/>
  <c r="AI1114" i="1" s="1"/>
  <c r="AN1106" i="1"/>
  <c r="AO1106" i="1" s="1"/>
  <c r="AO1107" i="1" s="1"/>
  <c r="AO1108" i="1" s="1"/>
  <c r="AO1109" i="1" s="1"/>
  <c r="AO1110" i="1" s="1"/>
  <c r="AO1111" i="1" s="1"/>
  <c r="AO1112" i="1" s="1"/>
  <c r="AO1113" i="1" s="1"/>
  <c r="AO1114" i="1" s="1"/>
  <c r="AH1124" i="1" l="1"/>
  <c r="AN1124" i="1" s="1"/>
  <c r="AN1115" i="1"/>
  <c r="AO1115" i="1" s="1"/>
  <c r="AO1116" i="1" s="1"/>
  <c r="AO1117" i="1" s="1"/>
  <c r="AO1118" i="1" s="1"/>
  <c r="AO1119" i="1" s="1"/>
  <c r="AO1120" i="1" s="1"/>
  <c r="AO1121" i="1" s="1"/>
  <c r="AO1122" i="1" s="1"/>
  <c r="AO1123" i="1" s="1"/>
  <c r="AO1124" i="1" s="1"/>
  <c r="AI1115" i="1"/>
  <c r="AI1116" i="1" s="1"/>
  <c r="AI1117" i="1" s="1"/>
  <c r="AI1118" i="1" s="1"/>
  <c r="AI1119" i="1" s="1"/>
  <c r="AI1120" i="1" s="1"/>
  <c r="AI1121" i="1" s="1"/>
  <c r="AI1122" i="1" s="1"/>
  <c r="AI1123" i="1" s="1"/>
  <c r="AI1124" i="1" s="1"/>
  <c r="AG1124" i="1" l="1"/>
  <c r="AN1370" i="1"/>
  <c r="AH1125" i="1" l="1"/>
  <c r="AG1125" i="1"/>
  <c r="AG1126" i="1" s="1"/>
  <c r="AG1127" i="1" s="1"/>
  <c r="AG1128" i="1" s="1"/>
  <c r="AG1129" i="1" s="1"/>
  <c r="AG1130" i="1" s="1"/>
  <c r="AG1131" i="1" s="1"/>
  <c r="AG1132" i="1" s="1"/>
  <c r="AG1133" i="1" s="1"/>
  <c r="AG1134" i="1" s="1"/>
  <c r="AG1135" i="1" s="1"/>
  <c r="AG1136" i="1" s="1"/>
  <c r="AG1137" i="1" s="1"/>
  <c r="AG1138" i="1" s="1"/>
  <c r="AG1139" i="1" s="1"/>
  <c r="AG1140" i="1" s="1"/>
  <c r="AG1141" i="1" s="1"/>
  <c r="AG1142" i="1" s="1"/>
  <c r="AG1143" i="1" s="1"/>
  <c r="AG1144" i="1" s="1"/>
  <c r="AG1145" i="1" s="1"/>
  <c r="AG1146" i="1" s="1"/>
  <c r="AG1147" i="1" s="1"/>
  <c r="AG1148" i="1" s="1"/>
  <c r="AG1149" i="1" s="1"/>
  <c r="AG1150" i="1" s="1"/>
  <c r="AG1151" i="1" s="1"/>
  <c r="AG1152" i="1" s="1"/>
  <c r="AG1153" i="1" s="1"/>
  <c r="AG1154" i="1" s="1"/>
  <c r="AG1155" i="1" s="1"/>
  <c r="AG1156" i="1" s="1"/>
  <c r="AG1157" i="1" s="1"/>
  <c r="AG1158" i="1" s="1"/>
  <c r="AG1159" i="1" s="1"/>
  <c r="AH1160" i="1" l="1"/>
  <c r="AG1160" i="1"/>
  <c r="AG1161" i="1" s="1"/>
  <c r="AG1162" i="1" s="1"/>
  <c r="AG1163" i="1" s="1"/>
  <c r="AG1164" i="1" s="1"/>
  <c r="AG1165" i="1" s="1"/>
  <c r="AG1166" i="1" s="1"/>
  <c r="AG1167" i="1" s="1"/>
  <c r="AG1168" i="1" s="1"/>
  <c r="AG1169" i="1" s="1"/>
  <c r="AG1170" i="1" s="1"/>
  <c r="AG1171" i="1" s="1"/>
  <c r="AG1172" i="1" s="1"/>
  <c r="AG1173" i="1" s="1"/>
  <c r="AG1174" i="1" s="1"/>
  <c r="AG1175" i="1" s="1"/>
  <c r="AG1176" i="1" s="1"/>
  <c r="AG1177" i="1" s="1"/>
  <c r="AG1178" i="1" s="1"/>
  <c r="AG1179" i="1" s="1"/>
  <c r="AG1180" i="1" s="1"/>
  <c r="AG1181" i="1" s="1"/>
  <c r="AG1182" i="1" s="1"/>
  <c r="AG1183" i="1" s="1"/>
  <c r="AG1184" i="1" s="1"/>
  <c r="AG1185" i="1" s="1"/>
  <c r="AG1186" i="1" s="1"/>
  <c r="AG1187" i="1" s="1"/>
  <c r="AG1188" i="1" s="1"/>
  <c r="AG1189" i="1" s="1"/>
  <c r="AG1190" i="1" s="1"/>
  <c r="AG1191" i="1" s="1"/>
  <c r="AG1192" i="1" s="1"/>
  <c r="AG1193" i="1" s="1"/>
  <c r="AG1194" i="1" s="1"/>
  <c r="AG1195" i="1" s="1"/>
  <c r="AG1196" i="1" s="1"/>
  <c r="AG1197" i="1" s="1"/>
  <c r="AG1198" i="1" s="1"/>
  <c r="AG1199" i="1" s="1"/>
  <c r="AG1200" i="1" s="1"/>
  <c r="AG1201" i="1" s="1"/>
  <c r="AG1202" i="1" s="1"/>
  <c r="AG1203" i="1" s="1"/>
  <c r="AG1204" i="1" s="1"/>
  <c r="AG1205" i="1" s="1"/>
  <c r="AG1206" i="1" s="1"/>
  <c r="AG1207" i="1" s="1"/>
  <c r="AG1208" i="1" s="1"/>
  <c r="AG1209" i="1" s="1"/>
  <c r="AG1210" i="1" s="1"/>
  <c r="AG1211" i="1" s="1"/>
  <c r="AG1212" i="1" s="1"/>
  <c r="AG1213" i="1" s="1"/>
  <c r="AG1214" i="1" s="1"/>
  <c r="AG1215" i="1" s="1"/>
  <c r="AG1216" i="1" s="1"/>
  <c r="AG1217" i="1" s="1"/>
  <c r="AG1218" i="1" s="1"/>
  <c r="AG1219" i="1" s="1"/>
  <c r="AG1220" i="1" s="1"/>
  <c r="AG1221" i="1" s="1"/>
  <c r="AG1222" i="1" s="1"/>
  <c r="AG1223" i="1" s="1"/>
  <c r="AG1224" i="1" s="1"/>
  <c r="AG1225" i="1" s="1"/>
  <c r="AG1226" i="1" s="1"/>
  <c r="AG1227" i="1" s="1"/>
  <c r="AG1228" i="1" s="1"/>
  <c r="AG1229" i="1" s="1"/>
  <c r="AG1230" i="1" s="1"/>
  <c r="AG1231" i="1" s="1"/>
  <c r="AG1232" i="1" s="1"/>
  <c r="AG1233" i="1" s="1"/>
  <c r="AG1234" i="1" s="1"/>
  <c r="AG1235" i="1" s="1"/>
  <c r="AG1236" i="1" s="1"/>
  <c r="AG1237" i="1" s="1"/>
  <c r="AG1238" i="1" s="1"/>
  <c r="AG1239" i="1" s="1"/>
  <c r="AG1240" i="1" s="1"/>
  <c r="AG1241" i="1" s="1"/>
  <c r="AG1242" i="1" s="1"/>
  <c r="AG1243" i="1" s="1"/>
  <c r="AG1244" i="1" s="1"/>
  <c r="AG1245" i="1" s="1"/>
  <c r="AG1246" i="1" s="1"/>
  <c r="AG1247" i="1" s="1"/>
  <c r="AG1248" i="1" s="1"/>
  <c r="AG1249" i="1" s="1"/>
  <c r="AG1250" i="1" s="1"/>
  <c r="AG1251" i="1" s="1"/>
  <c r="AG1252" i="1" s="1"/>
  <c r="AG1253" i="1" s="1"/>
  <c r="AG1254" i="1" s="1"/>
  <c r="AG1255" i="1" s="1"/>
  <c r="AG1256" i="1" s="1"/>
  <c r="AG1257" i="1" s="1"/>
  <c r="AG1258" i="1" s="1"/>
  <c r="AG1259" i="1" s="1"/>
  <c r="AG1260" i="1" s="1"/>
  <c r="AG1261" i="1" s="1"/>
  <c r="AG1262" i="1" s="1"/>
  <c r="AG1263" i="1" s="1"/>
  <c r="AG1264" i="1" s="1"/>
  <c r="AG1265" i="1" s="1"/>
  <c r="AG1266" i="1" s="1"/>
  <c r="AG1267" i="1" s="1"/>
  <c r="AG1268" i="1" s="1"/>
  <c r="AG1269" i="1" s="1"/>
  <c r="AG1270" i="1" s="1"/>
  <c r="AG1271" i="1" s="1"/>
  <c r="AG1272" i="1" s="1"/>
  <c r="AG1273" i="1" s="1"/>
  <c r="AG1274" i="1" s="1"/>
  <c r="AG1275" i="1" s="1"/>
  <c r="AG1276" i="1" s="1"/>
  <c r="AG1277" i="1" s="1"/>
  <c r="AG1278" i="1" s="1"/>
  <c r="AG1279" i="1" s="1"/>
  <c r="AG1280" i="1" s="1"/>
  <c r="AG1281" i="1" s="1"/>
  <c r="AG1282" i="1" s="1"/>
  <c r="AG1283" i="1" s="1"/>
  <c r="AG1284" i="1" s="1"/>
  <c r="AG1285" i="1" s="1"/>
  <c r="AG1286" i="1" s="1"/>
  <c r="AG1287" i="1" s="1"/>
  <c r="AG1288" i="1" s="1"/>
  <c r="AG1289" i="1" s="1"/>
  <c r="AG1290" i="1" s="1"/>
  <c r="AG1291" i="1" s="1"/>
  <c r="AG1292" i="1" s="1"/>
  <c r="AG1293" i="1" s="1"/>
  <c r="AG1294" i="1" s="1"/>
  <c r="AG1295" i="1" s="1"/>
  <c r="AG1296" i="1" s="1"/>
  <c r="AG1297" i="1" s="1"/>
  <c r="AG1298" i="1" s="1"/>
  <c r="AG1299" i="1" s="1"/>
  <c r="AG1300" i="1" s="1"/>
  <c r="AG1301" i="1" s="1"/>
  <c r="AG1302" i="1" s="1"/>
  <c r="AG1303" i="1" s="1"/>
  <c r="AG1304" i="1" s="1"/>
  <c r="AG1305" i="1" s="1"/>
  <c r="AG1306" i="1" s="1"/>
  <c r="AG1307" i="1" s="1"/>
  <c r="AG1308" i="1" s="1"/>
  <c r="AG1309" i="1" s="1"/>
  <c r="AG1310" i="1" s="1"/>
  <c r="AG1311" i="1" s="1"/>
  <c r="AG1312" i="1" s="1"/>
  <c r="AG1313" i="1" s="1"/>
  <c r="AG1314" i="1" s="1"/>
  <c r="AG1315" i="1" s="1"/>
  <c r="AG1316" i="1" s="1"/>
  <c r="AG1317" i="1" s="1"/>
  <c r="AG1318" i="1" s="1"/>
  <c r="AG1319" i="1" s="1"/>
  <c r="AG1320" i="1" s="1"/>
  <c r="AG1321" i="1" s="1"/>
  <c r="AG1322" i="1" s="1"/>
  <c r="AG1323" i="1" s="1"/>
  <c r="AG1324" i="1" s="1"/>
  <c r="AG1325" i="1" s="1"/>
  <c r="AG1326" i="1" s="1"/>
  <c r="AG1327" i="1" s="1"/>
  <c r="AG1328" i="1" s="1"/>
  <c r="AG1329" i="1" s="1"/>
  <c r="AG1330" i="1" s="1"/>
  <c r="AG1331" i="1" s="1"/>
  <c r="AG1332" i="1" s="1"/>
  <c r="AG1333" i="1" s="1"/>
  <c r="AG1334" i="1" s="1"/>
  <c r="AG1335" i="1" s="1"/>
  <c r="AG1336" i="1" s="1"/>
  <c r="AG1337" i="1" s="1"/>
  <c r="AG1338" i="1" s="1"/>
  <c r="AG1339" i="1" s="1"/>
  <c r="AG1340" i="1" s="1"/>
  <c r="AG1341" i="1" s="1"/>
  <c r="AG1342" i="1" s="1"/>
  <c r="AG1343" i="1" s="1"/>
  <c r="AG1344" i="1" s="1"/>
  <c r="AG1345" i="1" s="1"/>
  <c r="AG1346" i="1" s="1"/>
  <c r="AG1347" i="1" s="1"/>
  <c r="AG1348" i="1" s="1"/>
  <c r="AG1349" i="1" s="1"/>
  <c r="AG1350" i="1" s="1"/>
  <c r="AG1351" i="1" s="1"/>
  <c r="AG1352" i="1" s="1"/>
  <c r="AG1353" i="1" s="1"/>
  <c r="AG1354" i="1" s="1"/>
  <c r="AG1355" i="1" s="1"/>
  <c r="AG1356" i="1" s="1"/>
  <c r="AG1357" i="1" s="1"/>
  <c r="AG1358" i="1" s="1"/>
  <c r="AG1359" i="1" s="1"/>
  <c r="AG1360" i="1" s="1"/>
  <c r="AG1361" i="1" s="1"/>
  <c r="AG1362" i="1" s="1"/>
  <c r="AG1363" i="1" s="1"/>
  <c r="AG1364" i="1" s="1"/>
  <c r="AG1365" i="1" s="1"/>
  <c r="AG1366" i="1" s="1"/>
  <c r="AG1367" i="1" s="1"/>
  <c r="AN1125" i="1"/>
  <c r="AO1125" i="1" s="1"/>
  <c r="AO1126" i="1" s="1"/>
  <c r="AO1127" i="1" s="1"/>
  <c r="AO1128" i="1" s="1"/>
  <c r="AO1129" i="1" s="1"/>
  <c r="AO1130" i="1" s="1"/>
  <c r="AO1131" i="1" s="1"/>
  <c r="AO1132" i="1" s="1"/>
  <c r="AO1133" i="1" s="1"/>
  <c r="AO1134" i="1" s="1"/>
  <c r="AO1135" i="1" s="1"/>
  <c r="AO1136" i="1" s="1"/>
  <c r="AO1137" i="1" s="1"/>
  <c r="AO1138" i="1" s="1"/>
  <c r="AO1139" i="1" s="1"/>
  <c r="AO1140" i="1" s="1"/>
  <c r="AO1141" i="1" s="1"/>
  <c r="AO1142" i="1" s="1"/>
  <c r="AO1143" i="1" s="1"/>
  <c r="AO1144" i="1" s="1"/>
  <c r="AO1145" i="1" s="1"/>
  <c r="AO1146" i="1" s="1"/>
  <c r="AO1147" i="1" s="1"/>
  <c r="AO1148" i="1" s="1"/>
  <c r="AO1149" i="1" s="1"/>
  <c r="AO1150" i="1" s="1"/>
  <c r="AO1151" i="1" s="1"/>
  <c r="AO1152" i="1" s="1"/>
  <c r="AO1153" i="1" s="1"/>
  <c r="AO1154" i="1" s="1"/>
  <c r="AO1155" i="1" s="1"/>
  <c r="AO1156" i="1" s="1"/>
  <c r="AO1157" i="1" s="1"/>
  <c r="AO1158" i="1" s="1"/>
  <c r="AO1159" i="1" s="1"/>
  <c r="AI1125" i="1"/>
  <c r="AI1126" i="1" s="1"/>
  <c r="AI1127" i="1" s="1"/>
  <c r="AI1128" i="1" s="1"/>
  <c r="AI1129" i="1" s="1"/>
  <c r="AI1130" i="1" s="1"/>
  <c r="AI1131" i="1" s="1"/>
  <c r="AI1132" i="1" s="1"/>
  <c r="AI1133" i="1" s="1"/>
  <c r="AI1134" i="1" s="1"/>
  <c r="AI1135" i="1" s="1"/>
  <c r="AI1136" i="1" s="1"/>
  <c r="AI1137" i="1" s="1"/>
  <c r="AI1138" i="1" s="1"/>
  <c r="AI1139" i="1" s="1"/>
  <c r="AI1140" i="1" s="1"/>
  <c r="AI1141" i="1" s="1"/>
  <c r="AI1142" i="1" s="1"/>
  <c r="AI1143" i="1" s="1"/>
  <c r="AI1144" i="1" s="1"/>
  <c r="AI1145" i="1" s="1"/>
  <c r="AI1146" i="1" s="1"/>
  <c r="AI1147" i="1" s="1"/>
  <c r="AI1148" i="1" s="1"/>
  <c r="AI1149" i="1" s="1"/>
  <c r="AI1150" i="1" s="1"/>
  <c r="AI1151" i="1" s="1"/>
  <c r="AI1152" i="1" s="1"/>
  <c r="AI1153" i="1" s="1"/>
  <c r="AI1154" i="1" s="1"/>
  <c r="AI1155" i="1" s="1"/>
  <c r="AI1156" i="1" s="1"/>
  <c r="AI1157" i="1" s="1"/>
  <c r="AI1158" i="1" s="1"/>
  <c r="AI1159" i="1" s="1"/>
  <c r="AH1368" i="1" l="1"/>
  <c r="AG1368" i="1"/>
  <c r="AG1369" i="1" s="1"/>
  <c r="AG1370" i="1" s="1"/>
  <c r="AG1371" i="1" s="1"/>
  <c r="AG1372" i="1" s="1"/>
  <c r="AG1373" i="1" s="1"/>
  <c r="AG1374" i="1" s="1"/>
  <c r="AH1375" i="1" s="1"/>
  <c r="AI1160" i="1"/>
  <c r="AI1161" i="1" s="1"/>
  <c r="AI1162" i="1" s="1"/>
  <c r="AI1163" i="1" s="1"/>
  <c r="AI1164" i="1" s="1"/>
  <c r="AI1165" i="1" s="1"/>
  <c r="AI1166" i="1" s="1"/>
  <c r="AI1167" i="1" s="1"/>
  <c r="AI1168" i="1" s="1"/>
  <c r="AI1169" i="1" s="1"/>
  <c r="AI1170" i="1" s="1"/>
  <c r="AI1171" i="1" s="1"/>
  <c r="AI1172" i="1" s="1"/>
  <c r="AI1173" i="1" s="1"/>
  <c r="AI1174" i="1" s="1"/>
  <c r="AI1175" i="1" s="1"/>
  <c r="AI1176" i="1" s="1"/>
  <c r="AI1177" i="1" s="1"/>
  <c r="AI1178" i="1" s="1"/>
  <c r="AI1179" i="1" s="1"/>
  <c r="AI1180" i="1" s="1"/>
  <c r="AI1181" i="1" s="1"/>
  <c r="AI1182" i="1" s="1"/>
  <c r="AI1183" i="1" s="1"/>
  <c r="AI1184" i="1" s="1"/>
  <c r="AI1185" i="1" s="1"/>
  <c r="AI1186" i="1" s="1"/>
  <c r="AI1187" i="1" s="1"/>
  <c r="AI1188" i="1" s="1"/>
  <c r="AI1189" i="1" s="1"/>
  <c r="AI1190" i="1" s="1"/>
  <c r="AI1191" i="1" s="1"/>
  <c r="AI1192" i="1" s="1"/>
  <c r="AI1193" i="1" s="1"/>
  <c r="AI1194" i="1" s="1"/>
  <c r="AI1195" i="1" s="1"/>
  <c r="AI1196" i="1" s="1"/>
  <c r="AI1197" i="1" s="1"/>
  <c r="AI1198" i="1" s="1"/>
  <c r="AI1199" i="1" s="1"/>
  <c r="AI1200" i="1" s="1"/>
  <c r="AI1201" i="1" s="1"/>
  <c r="AI1202" i="1" s="1"/>
  <c r="AI1203" i="1" s="1"/>
  <c r="AI1204" i="1" s="1"/>
  <c r="AI1205" i="1" s="1"/>
  <c r="AI1206" i="1" s="1"/>
  <c r="AI1207" i="1" s="1"/>
  <c r="AI1208" i="1" s="1"/>
  <c r="AI1209" i="1" s="1"/>
  <c r="AI1210" i="1" s="1"/>
  <c r="AI1211" i="1" s="1"/>
  <c r="AI1212" i="1" s="1"/>
  <c r="AI1213" i="1" s="1"/>
  <c r="AI1214" i="1" s="1"/>
  <c r="AI1215" i="1" s="1"/>
  <c r="AI1216" i="1" s="1"/>
  <c r="AI1217" i="1" s="1"/>
  <c r="AI1218" i="1" s="1"/>
  <c r="AI1219" i="1" s="1"/>
  <c r="AI1220" i="1" s="1"/>
  <c r="AI1221" i="1" s="1"/>
  <c r="AI1222" i="1" s="1"/>
  <c r="AI1223" i="1" s="1"/>
  <c r="AI1224" i="1" s="1"/>
  <c r="AI1225" i="1" s="1"/>
  <c r="AI1226" i="1" s="1"/>
  <c r="AI1227" i="1" s="1"/>
  <c r="AI1228" i="1" s="1"/>
  <c r="AI1229" i="1" s="1"/>
  <c r="AI1230" i="1" s="1"/>
  <c r="AI1231" i="1" s="1"/>
  <c r="AI1232" i="1" s="1"/>
  <c r="AI1233" i="1" s="1"/>
  <c r="AI1234" i="1" s="1"/>
  <c r="AI1235" i="1" s="1"/>
  <c r="AI1236" i="1" s="1"/>
  <c r="AI1237" i="1" s="1"/>
  <c r="AI1238" i="1" s="1"/>
  <c r="AI1239" i="1" s="1"/>
  <c r="AI1240" i="1" s="1"/>
  <c r="AI1241" i="1" s="1"/>
  <c r="AI1242" i="1" s="1"/>
  <c r="AI1243" i="1" s="1"/>
  <c r="AI1244" i="1" s="1"/>
  <c r="AI1245" i="1" s="1"/>
  <c r="AI1246" i="1" s="1"/>
  <c r="AI1247" i="1" s="1"/>
  <c r="AI1248" i="1" s="1"/>
  <c r="AI1249" i="1" s="1"/>
  <c r="AI1250" i="1" s="1"/>
  <c r="AI1251" i="1" s="1"/>
  <c r="AI1252" i="1" s="1"/>
  <c r="AI1253" i="1" s="1"/>
  <c r="AI1254" i="1" s="1"/>
  <c r="AI1255" i="1" s="1"/>
  <c r="AI1256" i="1" s="1"/>
  <c r="AI1257" i="1" s="1"/>
  <c r="AI1258" i="1" s="1"/>
  <c r="AI1259" i="1" s="1"/>
  <c r="AI1260" i="1" s="1"/>
  <c r="AI1261" i="1" s="1"/>
  <c r="AI1262" i="1" s="1"/>
  <c r="AI1263" i="1" s="1"/>
  <c r="AI1264" i="1" s="1"/>
  <c r="AI1265" i="1" s="1"/>
  <c r="AI1266" i="1" s="1"/>
  <c r="AI1267" i="1" s="1"/>
  <c r="AI1268" i="1" s="1"/>
  <c r="AI1269" i="1" s="1"/>
  <c r="AI1270" i="1" s="1"/>
  <c r="AI1271" i="1" s="1"/>
  <c r="AI1272" i="1" s="1"/>
  <c r="AI1273" i="1" s="1"/>
  <c r="AI1274" i="1" s="1"/>
  <c r="AI1275" i="1" s="1"/>
  <c r="AI1276" i="1" s="1"/>
  <c r="AI1277" i="1" s="1"/>
  <c r="AI1278" i="1" s="1"/>
  <c r="AI1279" i="1" s="1"/>
  <c r="AI1280" i="1" s="1"/>
  <c r="AI1281" i="1" s="1"/>
  <c r="AI1282" i="1" s="1"/>
  <c r="AI1283" i="1" s="1"/>
  <c r="AI1284" i="1" s="1"/>
  <c r="AI1285" i="1" s="1"/>
  <c r="AI1286" i="1" s="1"/>
  <c r="AI1287" i="1" s="1"/>
  <c r="AI1288" i="1" s="1"/>
  <c r="AI1289" i="1" s="1"/>
  <c r="AI1290" i="1" s="1"/>
  <c r="AI1291" i="1" s="1"/>
  <c r="AI1292" i="1" s="1"/>
  <c r="AI1293" i="1" s="1"/>
  <c r="AI1294" i="1" s="1"/>
  <c r="AI1295" i="1" s="1"/>
  <c r="AI1296" i="1" s="1"/>
  <c r="AI1297" i="1" s="1"/>
  <c r="AI1298" i="1" s="1"/>
  <c r="AI1299" i="1" s="1"/>
  <c r="AI1300" i="1" s="1"/>
  <c r="AI1301" i="1" s="1"/>
  <c r="AI1302" i="1" s="1"/>
  <c r="AI1303" i="1" s="1"/>
  <c r="AI1304" i="1" s="1"/>
  <c r="AI1305" i="1" s="1"/>
  <c r="AI1306" i="1" s="1"/>
  <c r="AI1307" i="1" s="1"/>
  <c r="AI1308" i="1" s="1"/>
  <c r="AI1309" i="1" s="1"/>
  <c r="AI1310" i="1" s="1"/>
  <c r="AI1311" i="1" s="1"/>
  <c r="AI1312" i="1" s="1"/>
  <c r="AI1313" i="1" s="1"/>
  <c r="AI1314" i="1" s="1"/>
  <c r="AI1315" i="1" s="1"/>
  <c r="AI1316" i="1" s="1"/>
  <c r="AI1317" i="1" s="1"/>
  <c r="AI1318" i="1" s="1"/>
  <c r="AI1319" i="1" s="1"/>
  <c r="AI1320" i="1" s="1"/>
  <c r="AI1321" i="1" s="1"/>
  <c r="AI1322" i="1" s="1"/>
  <c r="AI1323" i="1" s="1"/>
  <c r="AI1324" i="1" s="1"/>
  <c r="AI1325" i="1" s="1"/>
  <c r="AI1326" i="1" s="1"/>
  <c r="AI1327" i="1" s="1"/>
  <c r="AI1328" i="1" s="1"/>
  <c r="AI1329" i="1" s="1"/>
  <c r="AI1330" i="1" s="1"/>
  <c r="AI1331" i="1" s="1"/>
  <c r="AI1332" i="1" s="1"/>
  <c r="AI1333" i="1" s="1"/>
  <c r="AI1334" i="1" s="1"/>
  <c r="AI1335" i="1" s="1"/>
  <c r="AI1336" i="1" s="1"/>
  <c r="AI1337" i="1" s="1"/>
  <c r="AI1338" i="1" s="1"/>
  <c r="AI1339" i="1" s="1"/>
  <c r="AI1340" i="1" s="1"/>
  <c r="AI1341" i="1" s="1"/>
  <c r="AI1342" i="1" s="1"/>
  <c r="AI1343" i="1" s="1"/>
  <c r="AI1344" i="1" s="1"/>
  <c r="AI1345" i="1" s="1"/>
  <c r="AI1346" i="1" s="1"/>
  <c r="AI1347" i="1" s="1"/>
  <c r="AI1348" i="1" s="1"/>
  <c r="AI1349" i="1" s="1"/>
  <c r="AI1350" i="1" s="1"/>
  <c r="AI1351" i="1" s="1"/>
  <c r="AI1352" i="1" s="1"/>
  <c r="AI1353" i="1" s="1"/>
  <c r="AI1354" i="1" s="1"/>
  <c r="AI1355" i="1" s="1"/>
  <c r="AI1356" i="1" s="1"/>
  <c r="AI1357" i="1" s="1"/>
  <c r="AI1358" i="1" s="1"/>
  <c r="AI1359" i="1" s="1"/>
  <c r="AI1360" i="1" s="1"/>
  <c r="AI1361" i="1" s="1"/>
  <c r="AI1362" i="1" s="1"/>
  <c r="AI1363" i="1" s="1"/>
  <c r="AI1364" i="1" s="1"/>
  <c r="AI1365" i="1" s="1"/>
  <c r="AI1366" i="1" s="1"/>
  <c r="AI1367" i="1" s="1"/>
  <c r="AN1160" i="1"/>
  <c r="AO1160" i="1" s="1"/>
  <c r="AO1161" i="1" s="1"/>
  <c r="AO1162" i="1" s="1"/>
  <c r="AO1163" i="1" s="1"/>
  <c r="AO1164" i="1" s="1"/>
  <c r="AO1165" i="1" s="1"/>
  <c r="AO1166" i="1" s="1"/>
  <c r="AO1167" i="1" s="1"/>
  <c r="AO1168" i="1" s="1"/>
  <c r="AO1169" i="1" s="1"/>
  <c r="AO1170" i="1" s="1"/>
  <c r="AO1171" i="1" s="1"/>
  <c r="AO1172" i="1" s="1"/>
  <c r="AO1173" i="1" s="1"/>
  <c r="AO1174" i="1" s="1"/>
  <c r="AO1175" i="1" s="1"/>
  <c r="AO1176" i="1" s="1"/>
  <c r="AO1177" i="1" s="1"/>
  <c r="AO1178" i="1" s="1"/>
  <c r="AO1179" i="1" s="1"/>
  <c r="AO1180" i="1" s="1"/>
  <c r="AO1181" i="1" s="1"/>
  <c r="AO1182" i="1" s="1"/>
  <c r="AO1183" i="1" s="1"/>
  <c r="AO1184" i="1" s="1"/>
  <c r="AO1185" i="1" s="1"/>
  <c r="AO1186" i="1" s="1"/>
  <c r="AO1187" i="1" s="1"/>
  <c r="AO1188" i="1" s="1"/>
  <c r="AO1189" i="1" s="1"/>
  <c r="AO1190" i="1" s="1"/>
  <c r="AO1191" i="1" s="1"/>
  <c r="AO1192" i="1" s="1"/>
  <c r="AO1193" i="1" s="1"/>
  <c r="AO1194" i="1" s="1"/>
  <c r="AO1195" i="1" s="1"/>
  <c r="AO1196" i="1" s="1"/>
  <c r="AO1197" i="1" s="1"/>
  <c r="AO1198" i="1" s="1"/>
  <c r="AO1199" i="1" s="1"/>
  <c r="AO1200" i="1" s="1"/>
  <c r="AO1201" i="1" s="1"/>
  <c r="AO1202" i="1" s="1"/>
  <c r="AO1203" i="1" s="1"/>
  <c r="AO1204" i="1" s="1"/>
  <c r="AO1205" i="1" s="1"/>
  <c r="AO1206" i="1" s="1"/>
  <c r="AO1207" i="1" s="1"/>
  <c r="AO1208" i="1" s="1"/>
  <c r="AO1209" i="1" s="1"/>
  <c r="AO1210" i="1" s="1"/>
  <c r="AO1211" i="1" s="1"/>
  <c r="AO1212" i="1" s="1"/>
  <c r="AO1213" i="1" s="1"/>
  <c r="AO1214" i="1" s="1"/>
  <c r="AO1215" i="1" s="1"/>
  <c r="AO1216" i="1" s="1"/>
  <c r="AO1217" i="1" s="1"/>
  <c r="AO1218" i="1" s="1"/>
  <c r="AO1219" i="1" s="1"/>
  <c r="AO1220" i="1" s="1"/>
  <c r="AO1221" i="1" s="1"/>
  <c r="AO1222" i="1" s="1"/>
  <c r="AO1223" i="1" s="1"/>
  <c r="AO1224" i="1" s="1"/>
  <c r="AO1225" i="1" s="1"/>
  <c r="AO1226" i="1" s="1"/>
  <c r="AO1227" i="1" s="1"/>
  <c r="AO1228" i="1" s="1"/>
  <c r="AO1229" i="1" s="1"/>
  <c r="AO1230" i="1" s="1"/>
  <c r="AO1231" i="1" s="1"/>
  <c r="AO1232" i="1" s="1"/>
  <c r="AO1233" i="1" s="1"/>
  <c r="AO1234" i="1" s="1"/>
  <c r="AO1235" i="1" s="1"/>
  <c r="AO1236" i="1" s="1"/>
  <c r="AO1237" i="1" s="1"/>
  <c r="AO1238" i="1" s="1"/>
  <c r="AO1239" i="1" s="1"/>
  <c r="AO1240" i="1" s="1"/>
  <c r="AO1241" i="1" s="1"/>
  <c r="AO1242" i="1" s="1"/>
  <c r="AO1243" i="1" s="1"/>
  <c r="AO1244" i="1" s="1"/>
  <c r="AO1245" i="1" s="1"/>
  <c r="AO1246" i="1" s="1"/>
  <c r="AO1247" i="1" s="1"/>
  <c r="AO1248" i="1" s="1"/>
  <c r="AO1249" i="1" s="1"/>
  <c r="AO1250" i="1" s="1"/>
  <c r="AO1251" i="1" s="1"/>
  <c r="AO1252" i="1" s="1"/>
  <c r="AO1253" i="1" s="1"/>
  <c r="AO1254" i="1" s="1"/>
  <c r="AO1255" i="1" s="1"/>
  <c r="AO1256" i="1" s="1"/>
  <c r="AO1257" i="1" s="1"/>
  <c r="AO1258" i="1" s="1"/>
  <c r="AO1259" i="1" s="1"/>
  <c r="AO1260" i="1" s="1"/>
  <c r="AO1261" i="1" s="1"/>
  <c r="AO1262" i="1" s="1"/>
  <c r="AO1263" i="1" s="1"/>
  <c r="AO1264" i="1" s="1"/>
  <c r="AO1265" i="1" s="1"/>
  <c r="AO1266" i="1" s="1"/>
  <c r="AO1267" i="1" s="1"/>
  <c r="AO1268" i="1" s="1"/>
  <c r="AO1269" i="1" s="1"/>
  <c r="AO1270" i="1" s="1"/>
  <c r="AO1271" i="1" s="1"/>
  <c r="AO1272" i="1" s="1"/>
  <c r="AO1273" i="1" s="1"/>
  <c r="AO1274" i="1" s="1"/>
  <c r="AO1275" i="1" s="1"/>
  <c r="AO1276" i="1" s="1"/>
  <c r="AO1277" i="1" s="1"/>
  <c r="AO1278" i="1" s="1"/>
  <c r="AO1279" i="1" s="1"/>
  <c r="AO1280" i="1" s="1"/>
  <c r="AO1281" i="1" s="1"/>
  <c r="AO1282" i="1" s="1"/>
  <c r="AO1283" i="1" s="1"/>
  <c r="AO1284" i="1" s="1"/>
  <c r="AO1285" i="1" s="1"/>
  <c r="AO1286" i="1" s="1"/>
  <c r="AO1287" i="1" s="1"/>
  <c r="AO1288" i="1" s="1"/>
  <c r="AO1289" i="1" s="1"/>
  <c r="AO1290" i="1" s="1"/>
  <c r="AO1291" i="1" s="1"/>
  <c r="AO1292" i="1" s="1"/>
  <c r="AO1293" i="1" s="1"/>
  <c r="AO1294" i="1" s="1"/>
  <c r="AO1295" i="1" s="1"/>
  <c r="AO1296" i="1" s="1"/>
  <c r="AO1297" i="1" s="1"/>
  <c r="AO1298" i="1" s="1"/>
  <c r="AO1299" i="1" s="1"/>
  <c r="AO1300" i="1" s="1"/>
  <c r="AO1301" i="1" s="1"/>
  <c r="AO1302" i="1" s="1"/>
  <c r="AO1303" i="1" s="1"/>
  <c r="AO1304" i="1" s="1"/>
  <c r="AO1305" i="1" s="1"/>
  <c r="AO1306" i="1" s="1"/>
  <c r="AO1307" i="1" s="1"/>
  <c r="AO1308" i="1" s="1"/>
  <c r="AO1309" i="1" s="1"/>
  <c r="AO1310" i="1" s="1"/>
  <c r="AO1311" i="1" s="1"/>
  <c r="AO1312" i="1" s="1"/>
  <c r="AO1313" i="1" s="1"/>
  <c r="AO1314" i="1" s="1"/>
  <c r="AO1315" i="1" s="1"/>
  <c r="AO1316" i="1" s="1"/>
  <c r="AO1317" i="1" s="1"/>
  <c r="AO1318" i="1" s="1"/>
  <c r="AO1319" i="1" s="1"/>
  <c r="AO1320" i="1" s="1"/>
  <c r="AO1321" i="1" s="1"/>
  <c r="AO1322" i="1" s="1"/>
  <c r="AO1323" i="1" s="1"/>
  <c r="AO1324" i="1" s="1"/>
  <c r="AO1325" i="1" s="1"/>
  <c r="AO1326" i="1" s="1"/>
  <c r="AO1327" i="1" s="1"/>
  <c r="AO1328" i="1" s="1"/>
  <c r="AO1329" i="1" s="1"/>
  <c r="AO1330" i="1" s="1"/>
  <c r="AO1331" i="1" s="1"/>
  <c r="AO1332" i="1" s="1"/>
  <c r="AO1333" i="1" s="1"/>
  <c r="AO1334" i="1" s="1"/>
  <c r="AO1335" i="1" s="1"/>
  <c r="AO1336" i="1" s="1"/>
  <c r="AO1337" i="1" s="1"/>
  <c r="AO1338" i="1" s="1"/>
  <c r="AO1339" i="1" s="1"/>
  <c r="AO1340" i="1" s="1"/>
  <c r="AO1341" i="1" s="1"/>
  <c r="AO1342" i="1" s="1"/>
  <c r="AO1343" i="1" s="1"/>
  <c r="AO1344" i="1" s="1"/>
  <c r="AO1345" i="1" s="1"/>
  <c r="AO1346" i="1" s="1"/>
  <c r="AO1347" i="1" s="1"/>
  <c r="AO1348" i="1" s="1"/>
  <c r="AO1349" i="1" s="1"/>
  <c r="AO1350" i="1" s="1"/>
  <c r="AO1351" i="1" s="1"/>
  <c r="AO1352" i="1" s="1"/>
  <c r="AO1353" i="1" s="1"/>
  <c r="AO1354" i="1" s="1"/>
  <c r="AO1355" i="1" s="1"/>
  <c r="AO1356" i="1" s="1"/>
  <c r="AO1357" i="1" s="1"/>
  <c r="AO1358" i="1" s="1"/>
  <c r="AO1359" i="1" s="1"/>
  <c r="AO1360" i="1" s="1"/>
  <c r="AO1361" i="1" s="1"/>
  <c r="AO1362" i="1" s="1"/>
  <c r="AO1363" i="1" s="1"/>
  <c r="AO1364" i="1" s="1"/>
  <c r="AO1365" i="1" s="1"/>
  <c r="AO1366" i="1" s="1"/>
  <c r="AO1367" i="1" s="1"/>
  <c r="AG1375" i="1"/>
  <c r="AN1375" i="1" l="1"/>
  <c r="AN1368" i="1"/>
  <c r="AO1368" i="1" s="1"/>
  <c r="AO1369" i="1" s="1"/>
  <c r="AO1370" i="1" s="1"/>
  <c r="AO1371" i="1" s="1"/>
  <c r="AO1372" i="1" s="1"/>
  <c r="AO1373" i="1" s="1"/>
  <c r="AO1374" i="1" s="1"/>
  <c r="AI1368" i="1"/>
  <c r="AI1369" i="1" s="1"/>
  <c r="AI1370" i="1" s="1"/>
  <c r="AI1371" i="1" s="1"/>
  <c r="AI1372" i="1" s="1"/>
  <c r="AI1373" i="1" s="1"/>
  <c r="AI1374" i="1" s="1"/>
  <c r="AI1375" i="1" s="1"/>
  <c r="AH1376" i="1"/>
  <c r="AG1376" i="1" s="1"/>
  <c r="AG1377" i="1" s="1"/>
  <c r="AG1378" i="1" s="1"/>
  <c r="AG1379" i="1" s="1"/>
  <c r="AG1380" i="1" s="1"/>
  <c r="AG1381" i="1" s="1"/>
  <c r="AG1382" i="1" s="1"/>
  <c r="AG1383" i="1" s="1"/>
  <c r="AG1384" i="1" s="1"/>
  <c r="AG1385" i="1" s="1"/>
  <c r="AG1386" i="1" s="1"/>
  <c r="AG1387" i="1" s="1"/>
  <c r="AG1388" i="1" s="1"/>
  <c r="AG1389" i="1" s="1"/>
  <c r="AG1390" i="1" s="1"/>
  <c r="AH1391" i="1" s="1"/>
  <c r="AO1375" i="1" l="1"/>
  <c r="AG1391" i="1"/>
  <c r="AG1392" i="1" s="1"/>
  <c r="AG1393" i="1" s="1"/>
  <c r="AG1394" i="1" s="1"/>
  <c r="AG1395" i="1" s="1"/>
  <c r="AG1396" i="1" s="1"/>
  <c r="AG1397" i="1" s="1"/>
  <c r="AG1398" i="1" s="1"/>
  <c r="AG1399" i="1" s="1"/>
  <c r="AG1400" i="1" s="1"/>
  <c r="AG1401" i="1" s="1"/>
  <c r="AG1402" i="1" s="1"/>
  <c r="AG1403" i="1" s="1"/>
  <c r="AG1404" i="1" s="1"/>
  <c r="AG1405" i="1" s="1"/>
  <c r="AG1406" i="1" s="1"/>
  <c r="AG1407" i="1" s="1"/>
  <c r="AG1408" i="1" s="1"/>
  <c r="AG1409" i="1" s="1"/>
  <c r="AG1410" i="1" s="1"/>
  <c r="AG1411" i="1" s="1"/>
  <c r="AG1412" i="1" s="1"/>
  <c r="AG1413" i="1" s="1"/>
  <c r="AG1414" i="1" s="1"/>
  <c r="AG1415" i="1" s="1"/>
  <c r="AG1416" i="1" s="1"/>
  <c r="AG1417" i="1" s="1"/>
  <c r="AG1418" i="1" s="1"/>
  <c r="AG1419" i="1" s="1"/>
  <c r="AH1420" i="1" s="1"/>
  <c r="AN1391" i="1"/>
  <c r="AI1376" i="1"/>
  <c r="AI1377" i="1" s="1"/>
  <c r="AI1378" i="1" s="1"/>
  <c r="AI1379" i="1" s="1"/>
  <c r="AI1380" i="1" s="1"/>
  <c r="AI1381" i="1" s="1"/>
  <c r="AI1382" i="1" s="1"/>
  <c r="AI1383" i="1" s="1"/>
  <c r="AI1384" i="1" s="1"/>
  <c r="AI1385" i="1" s="1"/>
  <c r="AI1386" i="1" s="1"/>
  <c r="AI1387" i="1" s="1"/>
  <c r="AI1388" i="1" s="1"/>
  <c r="AI1389" i="1" s="1"/>
  <c r="AI1390" i="1" s="1"/>
  <c r="AI1391" i="1" s="1"/>
  <c r="AI1392" i="1" s="1"/>
  <c r="AI1393" i="1" s="1"/>
  <c r="AI1394" i="1" s="1"/>
  <c r="AI1395" i="1" s="1"/>
  <c r="AI1396" i="1" s="1"/>
  <c r="AI1397" i="1" s="1"/>
  <c r="AI1398" i="1" s="1"/>
  <c r="AI1399" i="1" s="1"/>
  <c r="AI1400" i="1" s="1"/>
  <c r="AI1401" i="1" s="1"/>
  <c r="AI1402" i="1" s="1"/>
  <c r="AI1403" i="1" s="1"/>
  <c r="AI1404" i="1" s="1"/>
  <c r="AI1405" i="1" s="1"/>
  <c r="AI1406" i="1" s="1"/>
  <c r="AI1407" i="1" s="1"/>
  <c r="AI1408" i="1" s="1"/>
  <c r="AI1409" i="1" s="1"/>
  <c r="AI1410" i="1" s="1"/>
  <c r="AI1411" i="1" s="1"/>
  <c r="AI1412" i="1" s="1"/>
  <c r="AI1413" i="1" s="1"/>
  <c r="AI1414" i="1" s="1"/>
  <c r="AI1415" i="1" s="1"/>
  <c r="AI1416" i="1" s="1"/>
  <c r="AI1417" i="1" s="1"/>
  <c r="AI1418" i="1" s="1"/>
  <c r="AI1419" i="1" s="1"/>
  <c r="AN1376" i="1"/>
  <c r="AO1376" i="1" s="1"/>
  <c r="AO1377" i="1" s="1"/>
  <c r="AO1378" i="1" s="1"/>
  <c r="AO1379" i="1" s="1"/>
  <c r="AO1380" i="1" s="1"/>
  <c r="AO1381" i="1" s="1"/>
  <c r="AO1382" i="1" s="1"/>
  <c r="AO1383" i="1" s="1"/>
  <c r="AO1384" i="1" s="1"/>
  <c r="AO1385" i="1" s="1"/>
  <c r="AO1386" i="1" s="1"/>
  <c r="AO1387" i="1" s="1"/>
  <c r="AO1388" i="1" s="1"/>
  <c r="AO1389" i="1" s="1"/>
  <c r="AO1390" i="1" s="1"/>
  <c r="AO1391" i="1" l="1"/>
  <c r="AO1392" i="1" s="1"/>
  <c r="AO1393" i="1" s="1"/>
  <c r="AO1394" i="1" s="1"/>
  <c r="AO1395" i="1" s="1"/>
  <c r="AO1396" i="1" s="1"/>
  <c r="AO1397" i="1" s="1"/>
  <c r="AO1398" i="1" s="1"/>
  <c r="AO1399" i="1" s="1"/>
  <c r="AO1400" i="1" s="1"/>
  <c r="AO1401" i="1" s="1"/>
  <c r="AO1402" i="1" s="1"/>
  <c r="AO1403" i="1" s="1"/>
  <c r="AO1404" i="1" s="1"/>
  <c r="AO1405" i="1" s="1"/>
  <c r="AO1406" i="1" s="1"/>
  <c r="AO1407" i="1" s="1"/>
  <c r="AO1408" i="1" s="1"/>
  <c r="AO1409" i="1" s="1"/>
  <c r="AO1410" i="1" s="1"/>
  <c r="AO1411" i="1" s="1"/>
  <c r="AO1412" i="1" s="1"/>
  <c r="AO1413" i="1" s="1"/>
  <c r="AO1414" i="1" s="1"/>
  <c r="AO1415" i="1" s="1"/>
  <c r="AO1416" i="1" s="1"/>
  <c r="AO1417" i="1" s="1"/>
  <c r="AO1418" i="1" s="1"/>
  <c r="AO1419" i="1" s="1"/>
  <c r="AI1420" i="1"/>
  <c r="AI1421" i="1" s="1"/>
  <c r="AI1422" i="1" s="1"/>
  <c r="AI1423" i="1" s="1"/>
  <c r="AI1424" i="1" s="1"/>
  <c r="AI1425" i="1" s="1"/>
  <c r="AI1426" i="1" s="1"/>
  <c r="AI1427" i="1" s="1"/>
  <c r="AI1428" i="1" s="1"/>
  <c r="AN1420" i="1"/>
  <c r="AG1420" i="1"/>
  <c r="AG1421" i="1" s="1"/>
  <c r="AG1422" i="1" s="1"/>
  <c r="AG1423" i="1" s="1"/>
  <c r="AG1424" i="1" s="1"/>
  <c r="AG1425" i="1" s="1"/>
  <c r="AG1426" i="1" s="1"/>
  <c r="AG1427" i="1" s="1"/>
  <c r="AG1428" i="1" s="1"/>
  <c r="AO1420" i="1" l="1"/>
  <c r="AO1421" i="1" s="1"/>
  <c r="AO1422" i="1" s="1"/>
  <c r="AO1423" i="1" s="1"/>
  <c r="AO1424" i="1" s="1"/>
  <c r="AO1425" i="1" s="1"/>
  <c r="AO1426" i="1" s="1"/>
  <c r="AO1427" i="1" s="1"/>
  <c r="AO1428" i="1" s="1"/>
  <c r="AH1429" i="1"/>
  <c r="AI1429" i="1" l="1"/>
  <c r="AI1430" i="1" s="1"/>
  <c r="AI1431" i="1" s="1"/>
  <c r="AI1432" i="1" s="1"/>
  <c r="AI1433" i="1" s="1"/>
  <c r="AI1434" i="1" s="1"/>
  <c r="AI1435" i="1" s="1"/>
  <c r="AI1436" i="1" s="1"/>
  <c r="AI1437" i="1" s="1"/>
  <c r="AI1438" i="1" s="1"/>
  <c r="AI1439" i="1" s="1"/>
  <c r="AI1440" i="1" s="1"/>
  <c r="AI1441" i="1" s="1"/>
  <c r="AI1442" i="1" s="1"/>
  <c r="AI1443" i="1" s="1"/>
  <c r="AI1444" i="1" s="1"/>
  <c r="AI1445" i="1" s="1"/>
  <c r="AI1446" i="1" s="1"/>
  <c r="AI1447" i="1" s="1"/>
  <c r="AI1448" i="1" s="1"/>
  <c r="AI1449" i="1" s="1"/>
  <c r="AI1450" i="1" s="1"/>
  <c r="AI1451" i="1" s="1"/>
  <c r="AI1452" i="1" s="1"/>
  <c r="AI1453" i="1" s="1"/>
  <c r="AI1454" i="1" s="1"/>
  <c r="AI1455" i="1" s="1"/>
  <c r="AI1456" i="1" s="1"/>
  <c r="AI1457" i="1" s="1"/>
  <c r="AI1458" i="1" s="1"/>
  <c r="AI1459" i="1" s="1"/>
  <c r="AI1460" i="1" s="1"/>
  <c r="AI1461" i="1" s="1"/>
  <c r="AI1462" i="1" s="1"/>
  <c r="AI1463" i="1" s="1"/>
  <c r="AI1464" i="1" s="1"/>
  <c r="AI1465" i="1" s="1"/>
  <c r="AI1466" i="1" s="1"/>
  <c r="AI1467" i="1" s="1"/>
  <c r="AI1468" i="1" s="1"/>
  <c r="AI1469" i="1" s="1"/>
  <c r="AI1470" i="1" s="1"/>
  <c r="AI1471" i="1" s="1"/>
  <c r="AI1472" i="1" s="1"/>
  <c r="AI1473" i="1" s="1"/>
  <c r="AI1474" i="1" s="1"/>
  <c r="AI1475" i="1" s="1"/>
  <c r="AI1476" i="1" s="1"/>
  <c r="AI1477" i="1" s="1"/>
  <c r="AI1478" i="1" s="1"/>
  <c r="AI1479" i="1" s="1"/>
  <c r="AI1480" i="1" s="1"/>
  <c r="AI1481" i="1" s="1"/>
  <c r="AI1482" i="1" s="1"/>
  <c r="AI1483" i="1" s="1"/>
  <c r="AI1484" i="1" s="1"/>
  <c r="AI1485" i="1" s="1"/>
  <c r="AI1486" i="1" s="1"/>
  <c r="AI1487" i="1" s="1"/>
  <c r="AI1488" i="1" s="1"/>
  <c r="AI1489" i="1" s="1"/>
  <c r="AI1490" i="1" s="1"/>
  <c r="AI1491" i="1" s="1"/>
  <c r="AN1429" i="1"/>
  <c r="AO1429" i="1" s="1"/>
  <c r="AO1430" i="1" s="1"/>
  <c r="AO1431" i="1" s="1"/>
  <c r="AO1432" i="1" s="1"/>
  <c r="AO1433" i="1" s="1"/>
  <c r="AO1434" i="1" s="1"/>
  <c r="AO1435" i="1" s="1"/>
  <c r="AO1436" i="1" s="1"/>
  <c r="AO1437" i="1" s="1"/>
  <c r="AO1438" i="1" s="1"/>
  <c r="AO1439" i="1" s="1"/>
  <c r="AO1440" i="1" s="1"/>
  <c r="AO1441" i="1" s="1"/>
  <c r="AO1442" i="1" s="1"/>
  <c r="AO1443" i="1" s="1"/>
  <c r="AO1444" i="1" s="1"/>
  <c r="AO1445" i="1" s="1"/>
  <c r="AO1446" i="1" s="1"/>
  <c r="AO1447" i="1" s="1"/>
  <c r="AO1448" i="1" s="1"/>
  <c r="AO1449" i="1" s="1"/>
  <c r="AO1450" i="1" s="1"/>
  <c r="AO1451" i="1" s="1"/>
  <c r="AO1452" i="1" s="1"/>
  <c r="AO1453" i="1" s="1"/>
  <c r="AO1454" i="1" s="1"/>
  <c r="AO1455" i="1" s="1"/>
  <c r="AO1456" i="1" s="1"/>
  <c r="AO1457" i="1" s="1"/>
  <c r="AO1458" i="1" s="1"/>
  <c r="AO1459" i="1" s="1"/>
  <c r="AO1460" i="1" s="1"/>
  <c r="AO1461" i="1" s="1"/>
  <c r="AO1462" i="1" s="1"/>
  <c r="AO1463" i="1" s="1"/>
  <c r="AO1464" i="1" s="1"/>
  <c r="AO1465" i="1" s="1"/>
  <c r="AO1466" i="1" s="1"/>
  <c r="AO1467" i="1" s="1"/>
  <c r="AO1468" i="1" s="1"/>
  <c r="AO1469" i="1" s="1"/>
  <c r="AO1470" i="1" s="1"/>
  <c r="AO1471" i="1" s="1"/>
  <c r="AO1472" i="1" s="1"/>
  <c r="AO1473" i="1" s="1"/>
  <c r="AO1474" i="1" s="1"/>
  <c r="AO1475" i="1" s="1"/>
  <c r="AO1476" i="1" s="1"/>
  <c r="AO1477" i="1" s="1"/>
  <c r="AO1478" i="1" s="1"/>
  <c r="AO1479" i="1" s="1"/>
  <c r="AO1480" i="1" s="1"/>
  <c r="AO1481" i="1" s="1"/>
  <c r="AO1482" i="1" s="1"/>
  <c r="AO1483" i="1" s="1"/>
  <c r="AO1484" i="1" s="1"/>
  <c r="AO1485" i="1" s="1"/>
  <c r="AO1486" i="1" s="1"/>
  <c r="AO1487" i="1" s="1"/>
  <c r="AO1488" i="1" s="1"/>
  <c r="AO1489" i="1" s="1"/>
  <c r="AO1490" i="1" s="1"/>
  <c r="AO1491" i="1" s="1"/>
  <c r="AG1429" i="1"/>
  <c r="AG1430" i="1" s="1"/>
  <c r="AG1431" i="1" s="1"/>
  <c r="AG1432" i="1" s="1"/>
  <c r="AG1433" i="1" s="1"/>
  <c r="AG1434" i="1" s="1"/>
  <c r="AG1435" i="1" s="1"/>
  <c r="AG1436" i="1" s="1"/>
  <c r="AG1437" i="1" s="1"/>
  <c r="AG1438" i="1" s="1"/>
  <c r="AG1439" i="1" s="1"/>
  <c r="AG1440" i="1" s="1"/>
  <c r="AG1441" i="1" s="1"/>
  <c r="AG1442" i="1" s="1"/>
  <c r="AG1443" i="1" s="1"/>
  <c r="AG1444" i="1" s="1"/>
  <c r="AG1445" i="1" s="1"/>
  <c r="AG1446" i="1" s="1"/>
  <c r="AG1447" i="1" s="1"/>
  <c r="AG1448" i="1" s="1"/>
  <c r="AG1449" i="1" s="1"/>
  <c r="AG1450" i="1" s="1"/>
  <c r="AG1451" i="1" s="1"/>
  <c r="AG1452" i="1" s="1"/>
  <c r="AG1453" i="1" s="1"/>
  <c r="AG1454" i="1" s="1"/>
  <c r="AG1455" i="1" s="1"/>
  <c r="AG1456" i="1" s="1"/>
  <c r="AG1457" i="1" s="1"/>
  <c r="AG1458" i="1" s="1"/>
  <c r="AG1459" i="1" s="1"/>
  <c r="AG1460" i="1" s="1"/>
  <c r="AG1461" i="1" s="1"/>
  <c r="AG1462" i="1" s="1"/>
  <c r="AG1463" i="1" s="1"/>
  <c r="AG1464" i="1" s="1"/>
  <c r="AG1465" i="1" s="1"/>
  <c r="AG1466" i="1" s="1"/>
  <c r="AG1467" i="1" s="1"/>
  <c r="AG1468" i="1" s="1"/>
  <c r="AG1469" i="1" s="1"/>
  <c r="AG1470" i="1" s="1"/>
  <c r="AG1471" i="1" s="1"/>
  <c r="AG1472" i="1" s="1"/>
  <c r="AG1473" i="1" s="1"/>
  <c r="AG1474" i="1" s="1"/>
  <c r="AG1475" i="1" s="1"/>
  <c r="AG1476" i="1" s="1"/>
  <c r="AG1477" i="1" s="1"/>
  <c r="AG1478" i="1" s="1"/>
  <c r="AG1479" i="1" s="1"/>
  <c r="AG1480" i="1" s="1"/>
  <c r="AG1481" i="1" s="1"/>
  <c r="AG1482" i="1" s="1"/>
  <c r="AG1483" i="1" s="1"/>
  <c r="AG1484" i="1" s="1"/>
  <c r="AG1485" i="1" s="1"/>
  <c r="AG1486" i="1" s="1"/>
  <c r="AG1487" i="1" s="1"/>
  <c r="AG1488" i="1" s="1"/>
  <c r="AG1489" i="1" s="1"/>
  <c r="AG1490" i="1" s="1"/>
  <c r="AG1491" i="1" s="1"/>
  <c r="AH1492" i="1" l="1"/>
  <c r="AI1492" i="1" l="1"/>
  <c r="AI1493" i="1" s="1"/>
  <c r="AI1494" i="1" s="1"/>
  <c r="AI1495" i="1" s="1"/>
  <c r="AI1496" i="1" s="1"/>
  <c r="AI1497" i="1" s="1"/>
  <c r="AI1498" i="1" s="1"/>
  <c r="AI1499" i="1" s="1"/>
  <c r="AI1500" i="1" s="1"/>
  <c r="AI1501" i="1" s="1"/>
  <c r="AI1502" i="1" s="1"/>
  <c r="AI1503" i="1" s="1"/>
  <c r="AI1504" i="1" s="1"/>
  <c r="AI1505" i="1" s="1"/>
  <c r="AI1506" i="1" s="1"/>
  <c r="AI1507" i="1" s="1"/>
  <c r="AI1508" i="1" s="1"/>
  <c r="AI1509" i="1" s="1"/>
  <c r="AI1510" i="1" s="1"/>
  <c r="AI1511" i="1" s="1"/>
  <c r="AI1512" i="1" s="1"/>
  <c r="AI1513" i="1" s="1"/>
  <c r="AI1514" i="1" s="1"/>
  <c r="AI1515" i="1" s="1"/>
  <c r="AI1516" i="1" s="1"/>
  <c r="AI1517" i="1" s="1"/>
  <c r="AI1518" i="1" s="1"/>
  <c r="AI1519" i="1" s="1"/>
  <c r="AI1520" i="1" s="1"/>
  <c r="AI1521" i="1" s="1"/>
  <c r="AI1522" i="1" s="1"/>
  <c r="AI1523" i="1" s="1"/>
  <c r="AI1524" i="1" s="1"/>
  <c r="AI1525" i="1" s="1"/>
  <c r="AI1526" i="1" s="1"/>
  <c r="AI1527" i="1" s="1"/>
  <c r="AI1528" i="1" s="1"/>
  <c r="AI1529" i="1" s="1"/>
  <c r="AI1530" i="1" s="1"/>
  <c r="AI1531" i="1" s="1"/>
  <c r="AI1532" i="1" s="1"/>
  <c r="AI1533" i="1" s="1"/>
  <c r="AI1534" i="1" s="1"/>
  <c r="AI1535" i="1" s="1"/>
  <c r="AI1536" i="1" s="1"/>
  <c r="AI1537" i="1" s="1"/>
  <c r="AN1492" i="1"/>
  <c r="AO1492" i="1" s="1"/>
  <c r="AO1493" i="1" s="1"/>
  <c r="AO1494" i="1" s="1"/>
  <c r="AO1495" i="1" s="1"/>
  <c r="AO1496" i="1" s="1"/>
  <c r="AO1497" i="1" s="1"/>
  <c r="AO1498" i="1" s="1"/>
  <c r="AO1499" i="1" s="1"/>
  <c r="AO1500" i="1" s="1"/>
  <c r="AO1501" i="1" s="1"/>
  <c r="AO1502" i="1" s="1"/>
  <c r="AO1503" i="1" s="1"/>
  <c r="AO1504" i="1" s="1"/>
  <c r="AO1505" i="1" s="1"/>
  <c r="AO1506" i="1" s="1"/>
  <c r="AO1507" i="1" s="1"/>
  <c r="AO1508" i="1" s="1"/>
  <c r="AO1509" i="1" s="1"/>
  <c r="AO1510" i="1" s="1"/>
  <c r="AO1511" i="1" s="1"/>
  <c r="AO1512" i="1" s="1"/>
  <c r="AO1513" i="1" s="1"/>
  <c r="AO1514" i="1" s="1"/>
  <c r="AO1515" i="1" s="1"/>
  <c r="AO1516" i="1" s="1"/>
  <c r="AO1517" i="1" s="1"/>
  <c r="AO1518" i="1" s="1"/>
  <c r="AO1519" i="1" s="1"/>
  <c r="AO1520" i="1" s="1"/>
  <c r="AO1521" i="1" s="1"/>
  <c r="AO1522" i="1" s="1"/>
  <c r="AO1523" i="1" s="1"/>
  <c r="AO1524" i="1" s="1"/>
  <c r="AO1525" i="1" s="1"/>
  <c r="AO1526" i="1" s="1"/>
  <c r="AO1527" i="1" s="1"/>
  <c r="AO1528" i="1" s="1"/>
  <c r="AO1529" i="1" s="1"/>
  <c r="AO1530" i="1" s="1"/>
  <c r="AO1531" i="1" s="1"/>
  <c r="AO1532" i="1" s="1"/>
  <c r="AO1533" i="1" s="1"/>
  <c r="AO1534" i="1" s="1"/>
  <c r="AO1535" i="1" s="1"/>
  <c r="AO1536" i="1" s="1"/>
  <c r="AO1537" i="1" s="1"/>
  <c r="AG1492" i="1"/>
  <c r="AG1493" i="1" s="1"/>
  <c r="AG1494" i="1" s="1"/>
  <c r="AG1495" i="1" s="1"/>
  <c r="AG1496" i="1" s="1"/>
  <c r="AG1497" i="1" s="1"/>
  <c r="AG1498" i="1" s="1"/>
  <c r="AG1499" i="1" s="1"/>
  <c r="AG1500" i="1" s="1"/>
  <c r="AG1501" i="1" s="1"/>
  <c r="AG1502" i="1" s="1"/>
  <c r="AG1503" i="1" s="1"/>
  <c r="AG1504" i="1" s="1"/>
  <c r="AG1505" i="1" s="1"/>
  <c r="AG1506" i="1" s="1"/>
  <c r="AG1507" i="1" s="1"/>
  <c r="AG1508" i="1" s="1"/>
  <c r="AG1509" i="1" s="1"/>
  <c r="AG1510" i="1" s="1"/>
  <c r="AG1511" i="1" s="1"/>
  <c r="AG1512" i="1" s="1"/>
  <c r="AG1513" i="1" s="1"/>
  <c r="AG1514" i="1" s="1"/>
  <c r="AG1515" i="1" s="1"/>
  <c r="AG1516" i="1" s="1"/>
  <c r="AG1517" i="1" s="1"/>
  <c r="AG1518" i="1" s="1"/>
  <c r="AG1519" i="1" s="1"/>
  <c r="AG1520" i="1" s="1"/>
  <c r="AG1521" i="1" s="1"/>
  <c r="AG1522" i="1" s="1"/>
  <c r="AG1523" i="1" s="1"/>
  <c r="AG1524" i="1" s="1"/>
  <c r="AG1525" i="1" s="1"/>
  <c r="AG1526" i="1" s="1"/>
  <c r="AG1527" i="1" s="1"/>
  <c r="AG1528" i="1" s="1"/>
  <c r="AG1529" i="1" s="1"/>
  <c r="AG1530" i="1" s="1"/>
  <c r="AG1531" i="1" s="1"/>
  <c r="AG1532" i="1" s="1"/>
  <c r="AG1533" i="1" s="1"/>
  <c r="AG1534" i="1" s="1"/>
  <c r="AG1535" i="1" s="1"/>
  <c r="AG1536" i="1" s="1"/>
  <c r="AG1537" i="1" s="1"/>
  <c r="AH1538" i="1" l="1"/>
  <c r="AN1538" i="1" s="1"/>
  <c r="AO1538" i="1" s="1"/>
  <c r="AI1538" i="1"/>
  <c r="AG1538" i="1" l="1"/>
  <c r="AH1539" i="1" s="1"/>
  <c r="AI1539" i="1"/>
  <c r="AI1540" i="1" s="1"/>
  <c r="AI1541" i="1" s="1"/>
  <c r="AI1542" i="1" s="1"/>
  <c r="AI1543" i="1" s="1"/>
  <c r="AI1544" i="1" s="1"/>
  <c r="AI1545" i="1" s="1"/>
  <c r="AI1546" i="1" s="1"/>
  <c r="AI1547" i="1" s="1"/>
  <c r="AI1548" i="1" s="1"/>
  <c r="AI1549" i="1" s="1"/>
  <c r="AI1550" i="1" s="1"/>
  <c r="AI1551" i="1" s="1"/>
  <c r="AI1552" i="1" s="1"/>
  <c r="AI1553" i="1" s="1"/>
  <c r="AI1554" i="1" s="1"/>
  <c r="AI1555" i="1" s="1"/>
  <c r="AI1556" i="1" s="1"/>
  <c r="AI1557" i="1" s="1"/>
  <c r="AI1558" i="1" s="1"/>
  <c r="AI1559" i="1" s="1"/>
  <c r="AI1560" i="1" s="1"/>
  <c r="AI1561" i="1" s="1"/>
  <c r="AI1562" i="1" s="1"/>
  <c r="AI1563" i="1" s="1"/>
  <c r="AI1564" i="1" s="1"/>
  <c r="AI1565" i="1" s="1"/>
  <c r="AI1566" i="1" s="1"/>
  <c r="AI1567" i="1" s="1"/>
  <c r="AI1568" i="1" s="1"/>
  <c r="AI1569" i="1" s="1"/>
  <c r="AI1570" i="1" s="1"/>
  <c r="AI1571" i="1" s="1"/>
  <c r="AI1572" i="1" s="1"/>
  <c r="AI1573" i="1" s="1"/>
  <c r="AI1574" i="1" s="1"/>
  <c r="AI1575" i="1" s="1"/>
  <c r="AI1576" i="1" s="1"/>
  <c r="AI1577" i="1" s="1"/>
  <c r="AI1578" i="1" s="1"/>
  <c r="AI1579" i="1" s="1"/>
  <c r="AI1580" i="1" s="1"/>
  <c r="AI1581" i="1" s="1"/>
  <c r="AI1582" i="1" s="1"/>
  <c r="AI1583" i="1" s="1"/>
  <c r="AI1584" i="1" s="1"/>
  <c r="AI1585" i="1" s="1"/>
  <c r="AI1586" i="1" s="1"/>
  <c r="AI1587" i="1" s="1"/>
  <c r="AI1588" i="1" s="1"/>
  <c r="AI1589" i="1" s="1"/>
  <c r="AI1590" i="1" s="1"/>
  <c r="AI1591" i="1" s="1"/>
  <c r="AI1592" i="1" s="1"/>
  <c r="AI1593" i="1" s="1"/>
  <c r="AI1594" i="1" s="1"/>
  <c r="AI1595" i="1" s="1"/>
  <c r="AI1596" i="1" s="1"/>
  <c r="AI1597" i="1" s="1"/>
  <c r="AI1598" i="1" s="1"/>
  <c r="AI1599" i="1" s="1"/>
  <c r="AI1600" i="1" s="1"/>
  <c r="AI1601" i="1" s="1"/>
  <c r="AI1602" i="1" s="1"/>
  <c r="AI1603" i="1" s="1"/>
  <c r="AI1604" i="1" s="1"/>
  <c r="AI1605" i="1" s="1"/>
  <c r="AI1606" i="1" s="1"/>
  <c r="AI1607" i="1" s="1"/>
  <c r="AI1608" i="1" s="1"/>
  <c r="AI1609" i="1" s="1"/>
  <c r="AI1610" i="1" s="1"/>
  <c r="AI1611" i="1" s="1"/>
  <c r="AI1612" i="1" s="1"/>
  <c r="AI1613" i="1" s="1"/>
  <c r="AI1614" i="1" s="1"/>
  <c r="AI1615" i="1" s="1"/>
  <c r="AI1616" i="1" s="1"/>
  <c r="AI1617" i="1" s="1"/>
  <c r="AI1618" i="1" s="1"/>
  <c r="AI1619" i="1" s="1"/>
  <c r="AI1620" i="1" s="1"/>
  <c r="AI1621" i="1" s="1"/>
  <c r="AI1622" i="1" s="1"/>
  <c r="AI1623" i="1" s="1"/>
  <c r="AI1624" i="1" s="1"/>
  <c r="AI1625" i="1" s="1"/>
  <c r="AI1626" i="1" s="1"/>
  <c r="AI1627" i="1" s="1"/>
  <c r="AI1628" i="1" s="1"/>
  <c r="AI1629" i="1" s="1"/>
  <c r="AI1630" i="1" s="1"/>
  <c r="AI1631" i="1" s="1"/>
  <c r="AI1632" i="1" s="1"/>
  <c r="AI1633" i="1" s="1"/>
  <c r="AI1634" i="1" s="1"/>
  <c r="AI1635" i="1" s="1"/>
  <c r="AN1539" i="1"/>
  <c r="AO1539" i="1" s="1"/>
  <c r="AO1540" i="1" s="1"/>
  <c r="AO1541" i="1" s="1"/>
  <c r="AO1542" i="1" s="1"/>
  <c r="AO1543" i="1" s="1"/>
  <c r="AO1544" i="1" s="1"/>
  <c r="AO1545" i="1" s="1"/>
  <c r="AO1546" i="1" s="1"/>
  <c r="AO1547" i="1" s="1"/>
  <c r="AO1548" i="1" s="1"/>
  <c r="AO1549" i="1" s="1"/>
  <c r="AO1550" i="1" s="1"/>
  <c r="AO1551" i="1" s="1"/>
  <c r="AO1552" i="1" s="1"/>
  <c r="AO1553" i="1" s="1"/>
  <c r="AO1554" i="1" s="1"/>
  <c r="AO1555" i="1" s="1"/>
  <c r="AO1556" i="1" s="1"/>
  <c r="AO1557" i="1" s="1"/>
  <c r="AO1558" i="1" s="1"/>
  <c r="AO1559" i="1" s="1"/>
  <c r="AO1560" i="1" s="1"/>
  <c r="AO1561" i="1" s="1"/>
  <c r="AO1562" i="1" s="1"/>
  <c r="AO1563" i="1" s="1"/>
  <c r="AO1564" i="1" s="1"/>
  <c r="AO1565" i="1" s="1"/>
  <c r="AO1566" i="1" s="1"/>
  <c r="AO1567" i="1" s="1"/>
  <c r="AO1568" i="1" s="1"/>
  <c r="AO1569" i="1" s="1"/>
  <c r="AO1570" i="1" s="1"/>
  <c r="AO1571" i="1" s="1"/>
  <c r="AO1572" i="1" s="1"/>
  <c r="AO1573" i="1" s="1"/>
  <c r="AO1574" i="1" s="1"/>
  <c r="AO1575" i="1" s="1"/>
  <c r="AO1576" i="1" s="1"/>
  <c r="AO1577" i="1" s="1"/>
  <c r="AO1578" i="1" s="1"/>
  <c r="AO1579" i="1" s="1"/>
  <c r="AO1580" i="1" s="1"/>
  <c r="AO1581" i="1" s="1"/>
  <c r="AO1582" i="1" s="1"/>
  <c r="AO1583" i="1" s="1"/>
  <c r="AO1584" i="1" s="1"/>
  <c r="AO1585" i="1" s="1"/>
  <c r="AO1586" i="1" s="1"/>
  <c r="AO1587" i="1" s="1"/>
  <c r="AO1588" i="1" s="1"/>
  <c r="AO1589" i="1" s="1"/>
  <c r="AO1590" i="1" s="1"/>
  <c r="AO1591" i="1" s="1"/>
  <c r="AO1592" i="1" s="1"/>
  <c r="AO1593" i="1" s="1"/>
  <c r="AO1594" i="1" s="1"/>
  <c r="AO1595" i="1" s="1"/>
  <c r="AO1596" i="1" s="1"/>
  <c r="AO1597" i="1" s="1"/>
  <c r="AO1598" i="1" s="1"/>
  <c r="AO1599" i="1" s="1"/>
  <c r="AO1600" i="1" s="1"/>
  <c r="AO1601" i="1" s="1"/>
  <c r="AO1602" i="1" s="1"/>
  <c r="AO1603" i="1" s="1"/>
  <c r="AO1604" i="1" s="1"/>
  <c r="AO1605" i="1" s="1"/>
  <c r="AO1606" i="1" s="1"/>
  <c r="AO1607" i="1" s="1"/>
  <c r="AO1608" i="1" s="1"/>
  <c r="AO1609" i="1" s="1"/>
  <c r="AO1610" i="1" s="1"/>
  <c r="AO1611" i="1" s="1"/>
  <c r="AO1612" i="1" s="1"/>
  <c r="AO1613" i="1" s="1"/>
  <c r="AO1614" i="1" s="1"/>
  <c r="AO1615" i="1" s="1"/>
  <c r="AO1616" i="1" s="1"/>
  <c r="AO1617" i="1" s="1"/>
  <c r="AO1618" i="1" s="1"/>
  <c r="AO1619" i="1" s="1"/>
  <c r="AO1620" i="1" s="1"/>
  <c r="AO1621" i="1" s="1"/>
  <c r="AO1622" i="1" s="1"/>
  <c r="AO1623" i="1" s="1"/>
  <c r="AO1624" i="1" s="1"/>
  <c r="AO1625" i="1" s="1"/>
  <c r="AO1626" i="1" s="1"/>
  <c r="AO1627" i="1" s="1"/>
  <c r="AO1628" i="1" s="1"/>
  <c r="AO1629" i="1" s="1"/>
  <c r="AO1630" i="1" s="1"/>
  <c r="AO1631" i="1" s="1"/>
  <c r="AO1632" i="1" s="1"/>
  <c r="AO1633" i="1" s="1"/>
  <c r="AO1634" i="1" s="1"/>
  <c r="AO1635" i="1" s="1"/>
  <c r="AG1539" i="1"/>
  <c r="AG1540" i="1" s="1"/>
  <c r="AG1541" i="1" s="1"/>
  <c r="AG1542" i="1" s="1"/>
  <c r="AG1543" i="1" s="1"/>
  <c r="AG1544" i="1" s="1"/>
  <c r="AG1545" i="1" s="1"/>
  <c r="AG1546" i="1" s="1"/>
  <c r="AG1547" i="1" s="1"/>
  <c r="AG1548" i="1" s="1"/>
  <c r="AG1549" i="1" s="1"/>
  <c r="AG1550" i="1" s="1"/>
  <c r="AG1551" i="1" s="1"/>
  <c r="AG1552" i="1" s="1"/>
  <c r="AG1553" i="1" s="1"/>
  <c r="AG1554" i="1" s="1"/>
  <c r="AG1555" i="1" s="1"/>
  <c r="AG1556" i="1" s="1"/>
  <c r="AG1557" i="1" s="1"/>
  <c r="AG1558" i="1" s="1"/>
  <c r="AG1559" i="1" s="1"/>
  <c r="AG1560" i="1" s="1"/>
  <c r="AG1561" i="1" s="1"/>
  <c r="AG1562" i="1" s="1"/>
  <c r="AG1563" i="1" s="1"/>
  <c r="AG1564" i="1" s="1"/>
  <c r="AG1565" i="1" s="1"/>
  <c r="AG1566" i="1" s="1"/>
  <c r="AG1567" i="1" s="1"/>
  <c r="AG1568" i="1" s="1"/>
  <c r="AG1569" i="1" s="1"/>
  <c r="AG1570" i="1" s="1"/>
  <c r="AG1571" i="1" s="1"/>
  <c r="AG1572" i="1" s="1"/>
  <c r="AG1573" i="1" s="1"/>
  <c r="AG1574" i="1" s="1"/>
  <c r="AG1575" i="1" s="1"/>
  <c r="AG1576" i="1" s="1"/>
  <c r="AG1577" i="1" s="1"/>
  <c r="AG1578" i="1" s="1"/>
  <c r="AG1579" i="1" s="1"/>
  <c r="AG1580" i="1" s="1"/>
  <c r="AG1581" i="1" s="1"/>
  <c r="AG1582" i="1" s="1"/>
  <c r="AG1583" i="1" s="1"/>
  <c r="AG1584" i="1" s="1"/>
  <c r="AG1585" i="1" s="1"/>
  <c r="AG1586" i="1" s="1"/>
  <c r="AG1587" i="1" s="1"/>
  <c r="AG1588" i="1" s="1"/>
  <c r="AG1589" i="1" s="1"/>
  <c r="AG1590" i="1" s="1"/>
  <c r="AG1591" i="1" s="1"/>
  <c r="AG1592" i="1" s="1"/>
  <c r="AG1593" i="1" s="1"/>
  <c r="AG1594" i="1" s="1"/>
  <c r="AG1595" i="1" s="1"/>
  <c r="AG1596" i="1" s="1"/>
  <c r="AG1597" i="1" s="1"/>
  <c r="AG1598" i="1" s="1"/>
  <c r="AG1599" i="1" s="1"/>
  <c r="AG1600" i="1" s="1"/>
  <c r="AG1601" i="1" s="1"/>
  <c r="AG1602" i="1" s="1"/>
  <c r="AG1603" i="1" s="1"/>
  <c r="AG1604" i="1" s="1"/>
  <c r="AG1605" i="1" s="1"/>
  <c r="AG1606" i="1" s="1"/>
  <c r="AG1607" i="1" s="1"/>
  <c r="AG1608" i="1" s="1"/>
  <c r="AG1609" i="1" s="1"/>
  <c r="AG1610" i="1" s="1"/>
  <c r="AG1611" i="1" s="1"/>
  <c r="AG1612" i="1" s="1"/>
  <c r="AG1613" i="1" s="1"/>
  <c r="AG1614" i="1" s="1"/>
  <c r="AG1615" i="1" s="1"/>
  <c r="AG1616" i="1" s="1"/>
  <c r="AG1617" i="1" s="1"/>
  <c r="AG1618" i="1" s="1"/>
  <c r="AG1619" i="1" s="1"/>
  <c r="AG1620" i="1" s="1"/>
  <c r="AG1621" i="1" s="1"/>
  <c r="AG1622" i="1" s="1"/>
  <c r="AG1623" i="1" s="1"/>
  <c r="AG1624" i="1" s="1"/>
  <c r="AG1625" i="1" s="1"/>
  <c r="AG1626" i="1" s="1"/>
  <c r="AG1627" i="1" s="1"/>
  <c r="AG1628" i="1" s="1"/>
  <c r="AG1629" i="1" s="1"/>
  <c r="AG1630" i="1" s="1"/>
  <c r="AG1631" i="1" s="1"/>
  <c r="AG1632" i="1" s="1"/>
  <c r="AG1633" i="1" s="1"/>
  <c r="AG1634" i="1" s="1"/>
  <c r="AG1635" i="1" s="1"/>
  <c r="AI1636" i="1" l="1"/>
  <c r="AI1637" i="1" s="1"/>
  <c r="AI1638" i="1" s="1"/>
  <c r="AI1639" i="1" s="1"/>
  <c r="AI1640" i="1" s="1"/>
  <c r="AI1641" i="1" s="1"/>
  <c r="AI1642" i="1" s="1"/>
  <c r="AI1643" i="1" s="1"/>
  <c r="AI1644" i="1" s="1"/>
  <c r="AI1645" i="1" s="1"/>
  <c r="AI1646" i="1" s="1"/>
  <c r="AI1647" i="1" s="1"/>
  <c r="AI1648" i="1" s="1"/>
  <c r="AI1649" i="1" s="1"/>
  <c r="AI1650" i="1" s="1"/>
  <c r="AI1651" i="1" s="1"/>
  <c r="AI1652" i="1" s="1"/>
  <c r="AI1653" i="1" s="1"/>
  <c r="AI1654" i="1" s="1"/>
  <c r="AI1655" i="1" s="1"/>
  <c r="AI1656" i="1" s="1"/>
  <c r="AI1657" i="1" s="1"/>
  <c r="AI1658" i="1" s="1"/>
  <c r="AI1659" i="1" s="1"/>
  <c r="AI1660" i="1" s="1"/>
  <c r="AI1661" i="1" s="1"/>
  <c r="AI1662" i="1" s="1"/>
  <c r="AI1663" i="1" s="1"/>
  <c r="AI1664" i="1" s="1"/>
  <c r="AI1665" i="1" s="1"/>
  <c r="AI1666" i="1" s="1"/>
  <c r="AI1667" i="1" s="1"/>
  <c r="AI1668" i="1" s="1"/>
  <c r="AI1669" i="1" s="1"/>
  <c r="AI1670" i="1" s="1"/>
  <c r="AI1671" i="1" s="1"/>
  <c r="AI1672" i="1" s="1"/>
  <c r="AI1673" i="1" s="1"/>
  <c r="AI1674" i="1" s="1"/>
  <c r="AI1675" i="1" s="1"/>
  <c r="AI1676" i="1" s="1"/>
  <c r="AI1677" i="1" s="1"/>
  <c r="AI1678" i="1" s="1"/>
  <c r="AI1679" i="1" s="1"/>
  <c r="AI1680" i="1" s="1"/>
  <c r="AI1681" i="1" s="1"/>
  <c r="AI1682" i="1" s="1"/>
  <c r="AI1683" i="1" s="1"/>
  <c r="AI1684" i="1" s="1"/>
  <c r="AI1685" i="1" s="1"/>
  <c r="AI1686" i="1" s="1"/>
  <c r="AI1687" i="1" s="1"/>
  <c r="AI1688" i="1" s="1"/>
  <c r="AI1689" i="1" s="1"/>
  <c r="AI1690" i="1" s="1"/>
  <c r="AI1691" i="1" s="1"/>
  <c r="AI1692" i="1" s="1"/>
  <c r="AI1693" i="1" s="1"/>
  <c r="AI1694" i="1" s="1"/>
  <c r="AI1695" i="1" s="1"/>
  <c r="AI1696" i="1" s="1"/>
  <c r="AI1697" i="1" s="1"/>
  <c r="AI1698" i="1" s="1"/>
  <c r="AI1699" i="1" s="1"/>
  <c r="AI1700" i="1" s="1"/>
  <c r="AI1701" i="1" s="1"/>
  <c r="AI1702" i="1" s="1"/>
  <c r="AI1703" i="1" s="1"/>
  <c r="AI1704" i="1" s="1"/>
  <c r="AI1705" i="1" s="1"/>
  <c r="AI1706" i="1" s="1"/>
  <c r="AI1707" i="1" s="1"/>
  <c r="AI1708" i="1" s="1"/>
  <c r="AI1709" i="1" s="1"/>
  <c r="AI1710" i="1" s="1"/>
  <c r="AI1711" i="1" s="1"/>
  <c r="AI1712" i="1" s="1"/>
  <c r="AI1713" i="1" s="1"/>
  <c r="AI1714" i="1" s="1"/>
  <c r="AI1715" i="1" s="1"/>
  <c r="AI1716" i="1" s="1"/>
  <c r="AI1717" i="1" s="1"/>
  <c r="AI1718" i="1" s="1"/>
  <c r="AI1719" i="1" s="1"/>
  <c r="AI1720" i="1" s="1"/>
  <c r="AI1721" i="1" s="1"/>
  <c r="AI1722" i="1" s="1"/>
  <c r="AI1723" i="1" s="1"/>
  <c r="AI1724" i="1" s="1"/>
  <c r="AI1725" i="1" s="1"/>
  <c r="AI1726" i="1" s="1"/>
  <c r="AI1727" i="1" s="1"/>
  <c r="AI1728" i="1" s="1"/>
  <c r="AI1729" i="1" s="1"/>
  <c r="AI1730" i="1" s="1"/>
  <c r="AI1731" i="1" s="1"/>
  <c r="AI1732" i="1" s="1"/>
  <c r="AI1733" i="1" s="1"/>
  <c r="AI1734" i="1" s="1"/>
  <c r="AI1735" i="1" s="1"/>
  <c r="AI1736" i="1" s="1"/>
  <c r="AI1737" i="1" s="1"/>
  <c r="AI1738" i="1" s="1"/>
  <c r="AI1739" i="1" s="1"/>
  <c r="AI1740" i="1" s="1"/>
  <c r="AI1741" i="1" s="1"/>
  <c r="AI1742" i="1" s="1"/>
  <c r="AI1743" i="1" s="1"/>
  <c r="AI1744" i="1" s="1"/>
  <c r="AI1745" i="1" s="1"/>
  <c r="AI1746" i="1" s="1"/>
  <c r="AI1747" i="1" s="1"/>
  <c r="AI1748" i="1" s="1"/>
  <c r="AI1749" i="1" s="1"/>
  <c r="AN1636" i="1"/>
  <c r="AO1636" i="1" s="1"/>
  <c r="AO1637" i="1" s="1"/>
  <c r="AO1638" i="1" s="1"/>
  <c r="AO1639" i="1" s="1"/>
  <c r="AO1640" i="1" s="1"/>
  <c r="AO1641" i="1" s="1"/>
  <c r="AO1642" i="1" s="1"/>
  <c r="AO1643" i="1" s="1"/>
  <c r="AO1644" i="1" s="1"/>
  <c r="AO1645" i="1" s="1"/>
  <c r="AO1646" i="1" s="1"/>
  <c r="AO1647" i="1" s="1"/>
  <c r="AO1648" i="1" s="1"/>
  <c r="AO1649" i="1" s="1"/>
  <c r="AO1650" i="1" s="1"/>
  <c r="AO1651" i="1" s="1"/>
  <c r="AO1652" i="1" s="1"/>
  <c r="AO1653" i="1" s="1"/>
  <c r="AO1654" i="1" s="1"/>
  <c r="AO1655" i="1" s="1"/>
  <c r="AO1656" i="1" s="1"/>
  <c r="AO1657" i="1" s="1"/>
  <c r="AO1658" i="1" s="1"/>
  <c r="AO1659" i="1" s="1"/>
  <c r="AO1660" i="1" s="1"/>
  <c r="AO1661" i="1" s="1"/>
  <c r="AO1662" i="1" s="1"/>
  <c r="AO1663" i="1" s="1"/>
  <c r="AO1664" i="1" s="1"/>
  <c r="AO1665" i="1" s="1"/>
  <c r="AO1666" i="1" s="1"/>
  <c r="AO1667" i="1" s="1"/>
  <c r="AO1668" i="1" s="1"/>
  <c r="AO1669" i="1" s="1"/>
  <c r="AO1670" i="1" s="1"/>
  <c r="AO1671" i="1" s="1"/>
  <c r="AO1672" i="1" s="1"/>
  <c r="AO1673" i="1" s="1"/>
  <c r="AO1674" i="1" s="1"/>
  <c r="AO1675" i="1" s="1"/>
  <c r="AO1676" i="1" s="1"/>
  <c r="AO1677" i="1" s="1"/>
  <c r="AO1678" i="1" s="1"/>
  <c r="AO1679" i="1" s="1"/>
  <c r="AO1680" i="1" s="1"/>
  <c r="AO1681" i="1" s="1"/>
  <c r="AO1682" i="1" s="1"/>
  <c r="AO1683" i="1" s="1"/>
  <c r="AO1684" i="1" s="1"/>
  <c r="AO1685" i="1" s="1"/>
  <c r="AO1686" i="1" s="1"/>
  <c r="AO1687" i="1" s="1"/>
  <c r="AO1688" i="1" s="1"/>
  <c r="AO1689" i="1" s="1"/>
  <c r="AO1690" i="1" s="1"/>
  <c r="AO1691" i="1" s="1"/>
  <c r="AO1692" i="1" s="1"/>
  <c r="AO1693" i="1" s="1"/>
  <c r="AO1694" i="1" s="1"/>
  <c r="AO1695" i="1" s="1"/>
  <c r="AO1696" i="1" s="1"/>
  <c r="AO1697" i="1" s="1"/>
  <c r="AO1698" i="1" s="1"/>
  <c r="AO1699" i="1" s="1"/>
  <c r="AO1700" i="1" s="1"/>
  <c r="AO1701" i="1" s="1"/>
  <c r="AO1702" i="1" s="1"/>
  <c r="AO1703" i="1" s="1"/>
  <c r="AO1704" i="1" s="1"/>
  <c r="AO1705" i="1" s="1"/>
  <c r="AO1706" i="1" s="1"/>
  <c r="AO1707" i="1" s="1"/>
  <c r="AO1708" i="1" s="1"/>
  <c r="AO1709" i="1" s="1"/>
  <c r="AO1710" i="1" s="1"/>
  <c r="AO1711" i="1" s="1"/>
  <c r="AO1712" i="1" s="1"/>
  <c r="AO1713" i="1" s="1"/>
  <c r="AO1714" i="1" s="1"/>
  <c r="AO1715" i="1" s="1"/>
  <c r="AO1716" i="1" s="1"/>
  <c r="AO1717" i="1" s="1"/>
  <c r="AO1718" i="1" s="1"/>
  <c r="AO1719" i="1" s="1"/>
  <c r="AO1720" i="1" s="1"/>
  <c r="AO1721" i="1" s="1"/>
  <c r="AO1722" i="1" s="1"/>
  <c r="AO1723" i="1" s="1"/>
  <c r="AO1724" i="1" s="1"/>
  <c r="AO1725" i="1" s="1"/>
  <c r="AO1726" i="1" s="1"/>
  <c r="AO1727" i="1" s="1"/>
  <c r="AO1728" i="1" s="1"/>
  <c r="AO1729" i="1" s="1"/>
  <c r="AO1730" i="1" s="1"/>
  <c r="AO1731" i="1" s="1"/>
  <c r="AO1732" i="1" s="1"/>
  <c r="AO1733" i="1" s="1"/>
  <c r="AO1734" i="1" s="1"/>
  <c r="AO1735" i="1" s="1"/>
  <c r="AO1736" i="1" s="1"/>
  <c r="AO1737" i="1" s="1"/>
  <c r="AO1738" i="1" s="1"/>
  <c r="AO1739" i="1" s="1"/>
  <c r="AO1740" i="1" s="1"/>
  <c r="AO1741" i="1" s="1"/>
  <c r="AO1742" i="1" s="1"/>
  <c r="AO1743" i="1" s="1"/>
  <c r="AO1744" i="1" s="1"/>
  <c r="AO1745" i="1" s="1"/>
  <c r="AO1746" i="1" s="1"/>
  <c r="AO1747" i="1" s="1"/>
  <c r="AO1748" i="1" s="1"/>
  <c r="AO1749" i="1" s="1"/>
  <c r="AG1636" i="1"/>
  <c r="AG1637" i="1" s="1"/>
  <c r="AG1638" i="1" s="1"/>
  <c r="AG1639" i="1" s="1"/>
  <c r="AG1640" i="1" s="1"/>
  <c r="AG1641" i="1" s="1"/>
  <c r="AG1642" i="1" s="1"/>
  <c r="AG1643" i="1" s="1"/>
  <c r="AG1644" i="1" s="1"/>
  <c r="AG1645" i="1" s="1"/>
  <c r="AG1646" i="1" s="1"/>
  <c r="AG1647" i="1" s="1"/>
  <c r="AG1648" i="1" s="1"/>
  <c r="AG1649" i="1" s="1"/>
  <c r="AG1650" i="1" s="1"/>
  <c r="AG1651" i="1" s="1"/>
  <c r="AG1652" i="1" s="1"/>
  <c r="AG1653" i="1" s="1"/>
  <c r="AG1654" i="1" s="1"/>
  <c r="AG1655" i="1" s="1"/>
  <c r="AG1656" i="1" s="1"/>
  <c r="AG1657" i="1" s="1"/>
  <c r="AG1658" i="1" s="1"/>
  <c r="AG1659" i="1" s="1"/>
  <c r="AG1660" i="1" s="1"/>
  <c r="AG1661" i="1" s="1"/>
  <c r="AG1662" i="1" s="1"/>
  <c r="AG1663" i="1" s="1"/>
  <c r="AG1664" i="1" s="1"/>
  <c r="AG1665" i="1" s="1"/>
  <c r="AG1666" i="1" s="1"/>
  <c r="AG1667" i="1" s="1"/>
  <c r="AG1668" i="1" s="1"/>
  <c r="AG1669" i="1" s="1"/>
  <c r="AG1670" i="1" s="1"/>
  <c r="AG1671" i="1" s="1"/>
  <c r="AG1672" i="1" s="1"/>
  <c r="AG1673" i="1" s="1"/>
  <c r="AG1674" i="1" s="1"/>
  <c r="AG1675" i="1" s="1"/>
  <c r="AG1676" i="1" s="1"/>
  <c r="AG1677" i="1" s="1"/>
  <c r="AG1678" i="1" s="1"/>
  <c r="AG1679" i="1" s="1"/>
  <c r="AG1680" i="1" s="1"/>
  <c r="AG1681" i="1" s="1"/>
  <c r="AG1682" i="1" s="1"/>
  <c r="AG1683" i="1" s="1"/>
  <c r="AG1684" i="1" s="1"/>
  <c r="AG1685" i="1" s="1"/>
  <c r="AG1686" i="1" s="1"/>
  <c r="AG1687" i="1" s="1"/>
  <c r="AG1688" i="1" s="1"/>
  <c r="AG1689" i="1" s="1"/>
  <c r="AG1690" i="1" s="1"/>
  <c r="AG1691" i="1" s="1"/>
  <c r="AG1692" i="1" s="1"/>
  <c r="AG1693" i="1" s="1"/>
  <c r="AG1694" i="1" s="1"/>
  <c r="AG1695" i="1" s="1"/>
  <c r="AG1696" i="1" s="1"/>
  <c r="AG1697" i="1" s="1"/>
  <c r="AG1698" i="1" s="1"/>
  <c r="AG1699" i="1" s="1"/>
  <c r="AG1700" i="1" s="1"/>
  <c r="AG1701" i="1" s="1"/>
  <c r="AG1702" i="1" s="1"/>
  <c r="AG1703" i="1" s="1"/>
  <c r="AG1704" i="1" s="1"/>
  <c r="AG1705" i="1" s="1"/>
  <c r="AG1706" i="1" s="1"/>
  <c r="AG1707" i="1" s="1"/>
  <c r="AG1708" i="1" s="1"/>
  <c r="AG1709" i="1" s="1"/>
  <c r="AG1710" i="1" s="1"/>
  <c r="AG1711" i="1" s="1"/>
  <c r="AG1712" i="1" s="1"/>
  <c r="AG1713" i="1" s="1"/>
  <c r="AG1714" i="1" s="1"/>
  <c r="AG1715" i="1" s="1"/>
  <c r="AG1716" i="1" s="1"/>
  <c r="AG1717" i="1" s="1"/>
  <c r="AG1718" i="1" s="1"/>
  <c r="AG1719" i="1" s="1"/>
  <c r="AG1720" i="1" s="1"/>
  <c r="AG1721" i="1" s="1"/>
  <c r="AG1722" i="1" s="1"/>
  <c r="AG1723" i="1" s="1"/>
  <c r="AG1724" i="1" s="1"/>
  <c r="AG1725" i="1" s="1"/>
  <c r="AG1726" i="1" s="1"/>
  <c r="AG1727" i="1" s="1"/>
  <c r="AG1728" i="1" s="1"/>
  <c r="AG1729" i="1" s="1"/>
  <c r="AG1730" i="1" s="1"/>
  <c r="AG1731" i="1" s="1"/>
  <c r="AG1732" i="1" s="1"/>
  <c r="AG1733" i="1" s="1"/>
  <c r="AG1734" i="1" s="1"/>
  <c r="AG1735" i="1" s="1"/>
  <c r="AG1736" i="1" s="1"/>
  <c r="AG1737" i="1" s="1"/>
  <c r="AG1738" i="1" s="1"/>
  <c r="AG1739" i="1" s="1"/>
  <c r="AG1740" i="1" s="1"/>
  <c r="AG1741" i="1" s="1"/>
  <c r="AG1742" i="1" s="1"/>
  <c r="AG1743" i="1" s="1"/>
  <c r="AG1744" i="1" s="1"/>
  <c r="AG1745" i="1" s="1"/>
  <c r="AG1746" i="1" s="1"/>
  <c r="AG1747" i="1" s="1"/>
  <c r="AG1748" i="1" s="1"/>
  <c r="AG1749" i="1" s="1"/>
  <c r="AH1750" i="1" l="1"/>
  <c r="AN1750" i="1" s="1"/>
  <c r="AO1750" i="1"/>
  <c r="AO1751" i="1" s="1"/>
  <c r="AO1752" i="1" s="1"/>
  <c r="AO1753" i="1" s="1"/>
  <c r="AO1754" i="1" s="1"/>
  <c r="AO1755" i="1" s="1"/>
  <c r="AO1756" i="1" s="1"/>
  <c r="AO1757" i="1" s="1"/>
  <c r="AO1758" i="1" s="1"/>
  <c r="AO1759" i="1" s="1"/>
  <c r="AI1750" i="1"/>
  <c r="AI1751" i="1" s="1"/>
  <c r="AI1752" i="1" s="1"/>
  <c r="AI1753" i="1" s="1"/>
  <c r="AI1754" i="1" s="1"/>
  <c r="AI1755" i="1" s="1"/>
  <c r="AI1756" i="1" s="1"/>
  <c r="AI1757" i="1" s="1"/>
  <c r="AI1758" i="1" s="1"/>
  <c r="AI1759" i="1" s="1"/>
  <c r="AI1760" i="1"/>
  <c r="AI1761" i="1" s="1"/>
  <c r="AI1762" i="1" s="1"/>
  <c r="AI1763" i="1" s="1"/>
  <c r="AI1764" i="1" s="1"/>
  <c r="AI1765" i="1" s="1"/>
  <c r="AI1766" i="1" s="1"/>
  <c r="AI1767" i="1" s="1"/>
  <c r="AI1768" i="1" s="1"/>
  <c r="AI1769" i="1" s="1"/>
  <c r="AI1770" i="1" s="1"/>
  <c r="AI1771" i="1" s="1"/>
  <c r="AI1772" i="1" s="1"/>
  <c r="AI1773" i="1" s="1"/>
  <c r="AI1774" i="1" s="1"/>
  <c r="AI1775" i="1" s="1"/>
  <c r="AI1776" i="1" s="1"/>
  <c r="AI1777" i="1" s="1"/>
  <c r="AI1778" i="1" s="1"/>
  <c r="AI1779" i="1" s="1"/>
  <c r="AI1780" i="1" s="1"/>
  <c r="AI1781" i="1" s="1"/>
  <c r="AI1782" i="1" s="1"/>
  <c r="AI1783" i="1" s="1"/>
  <c r="AI1784" i="1" s="1"/>
  <c r="AI1785" i="1" s="1"/>
  <c r="AI1786" i="1" s="1"/>
  <c r="AI1787" i="1" s="1"/>
  <c r="AI1788" i="1" s="1"/>
  <c r="AI1789" i="1" s="1"/>
  <c r="AI1790" i="1" s="1"/>
  <c r="AI1791" i="1" s="1"/>
  <c r="AI1792" i="1" s="1"/>
  <c r="AI1793" i="1" s="1"/>
  <c r="AI1794" i="1" s="1"/>
  <c r="AI1795" i="1" s="1"/>
  <c r="AI1796" i="1" s="1"/>
  <c r="AI1797" i="1" s="1"/>
  <c r="AI1798" i="1" s="1"/>
  <c r="AI1799" i="1" s="1"/>
  <c r="AI1800" i="1" s="1"/>
  <c r="AI1801" i="1" s="1"/>
  <c r="AI1802" i="1" s="1"/>
  <c r="AI1803" i="1" s="1"/>
  <c r="AN1760" i="1"/>
  <c r="AO1760" i="1" l="1"/>
  <c r="AO1761" i="1" s="1"/>
  <c r="AO1762" i="1" s="1"/>
  <c r="AO1763" i="1" s="1"/>
  <c r="AO1764" i="1" s="1"/>
  <c r="AO1765" i="1" s="1"/>
  <c r="AO1766" i="1" s="1"/>
  <c r="AO1767" i="1" s="1"/>
  <c r="AO1768" i="1" s="1"/>
  <c r="AO1769" i="1" s="1"/>
  <c r="AO1770" i="1" s="1"/>
  <c r="AO1771" i="1" s="1"/>
  <c r="AO1772" i="1" s="1"/>
  <c r="AO1773" i="1" s="1"/>
  <c r="AO1774" i="1" s="1"/>
  <c r="AO1775" i="1" s="1"/>
  <c r="AO1776" i="1" s="1"/>
  <c r="AO1777" i="1" s="1"/>
  <c r="AO1778" i="1" s="1"/>
  <c r="AO1779" i="1" s="1"/>
  <c r="AO1780" i="1" s="1"/>
  <c r="AO1781" i="1" s="1"/>
  <c r="AO1782" i="1" s="1"/>
  <c r="AO1783" i="1" s="1"/>
  <c r="AO1784" i="1" s="1"/>
  <c r="AO1785" i="1" s="1"/>
  <c r="AO1786" i="1" s="1"/>
  <c r="AO1787" i="1" s="1"/>
  <c r="AO1788" i="1" s="1"/>
  <c r="AO1789" i="1" s="1"/>
  <c r="AO1790" i="1" s="1"/>
  <c r="AO1791" i="1" s="1"/>
  <c r="AO1792" i="1" s="1"/>
  <c r="AO1793" i="1" s="1"/>
  <c r="AO1794" i="1" s="1"/>
  <c r="AO1795" i="1" s="1"/>
  <c r="AO1796" i="1" s="1"/>
  <c r="AO1797" i="1" s="1"/>
  <c r="AO1798" i="1" s="1"/>
  <c r="AO1799" i="1" s="1"/>
  <c r="AO1800" i="1" s="1"/>
  <c r="AO1801" i="1" s="1"/>
  <c r="AO1802" i="1" s="1"/>
  <c r="AO1803" i="1" s="1"/>
  <c r="AS5" i="1" s="1"/>
  <c r="AG1750" i="1"/>
  <c r="AG1751" i="1" s="1"/>
  <c r="AG1752" i="1" s="1"/>
  <c r="AG1753" i="1" s="1"/>
  <c r="AG1754" i="1" s="1"/>
  <c r="AG1755" i="1" s="1"/>
  <c r="AG1756" i="1" s="1"/>
  <c r="AG1757" i="1" s="1"/>
  <c r="AG1758" i="1" s="1"/>
  <c r="AG1759" i="1" s="1"/>
  <c r="AG1760" i="1" s="1"/>
  <c r="AG1761" i="1" s="1"/>
  <c r="AG1762" i="1" s="1"/>
  <c r="AG1763" i="1" s="1"/>
  <c r="AG1764" i="1" s="1"/>
  <c r="AG1765" i="1" s="1"/>
  <c r="AG1766" i="1" s="1"/>
  <c r="AG1767" i="1" s="1"/>
  <c r="AG1768" i="1" s="1"/>
  <c r="AG1769" i="1" s="1"/>
  <c r="AG1770" i="1" s="1"/>
  <c r="AG1771" i="1" s="1"/>
  <c r="AG1772" i="1" s="1"/>
  <c r="AG1773" i="1" s="1"/>
  <c r="AG1774" i="1" s="1"/>
  <c r="AG1775" i="1" s="1"/>
  <c r="AG1776" i="1" s="1"/>
  <c r="AG1777" i="1" s="1"/>
  <c r="AG1778" i="1" s="1"/>
  <c r="AG1779" i="1" s="1"/>
  <c r="AG1780" i="1" s="1"/>
  <c r="AG1781" i="1" s="1"/>
  <c r="AG1782" i="1" s="1"/>
  <c r="AG1783" i="1" s="1"/>
  <c r="AG1784" i="1" s="1"/>
  <c r="AG1785" i="1" s="1"/>
  <c r="AG1786" i="1" s="1"/>
  <c r="AG1787" i="1" s="1"/>
  <c r="AG1788" i="1" s="1"/>
  <c r="AG1789" i="1" s="1"/>
  <c r="AG1790" i="1" s="1"/>
  <c r="AG1791" i="1" s="1"/>
  <c r="AG1792" i="1" s="1"/>
  <c r="AG1793" i="1" s="1"/>
  <c r="AG1794" i="1" s="1"/>
  <c r="AG1795" i="1" s="1"/>
  <c r="AG1796" i="1" s="1"/>
  <c r="AG1797" i="1" s="1"/>
  <c r="AG1798" i="1" s="1"/>
  <c r="AG1799" i="1" s="1"/>
  <c r="AG1800" i="1" s="1"/>
  <c r="AG1801" i="1" s="1"/>
  <c r="AG1802" i="1" s="1"/>
  <c r="AG1803" i="1" s="1"/>
</calcChain>
</file>

<file path=xl/sharedStrings.xml><?xml version="1.0" encoding="utf-8"?>
<sst xmlns="http://schemas.openxmlformats.org/spreadsheetml/2006/main" count="1876" uniqueCount="59">
  <si>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</si>
  <si>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</si>
  <si>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</si>
  <si>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</si>
  <si>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</si>
  <si>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</si>
  <si>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</si>
  <si>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</si>
  <si>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</si>
  <si>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</si>
  <si>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</si>
  <si>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</si>
  <si>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</si>
  <si>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Velocity</t>
  </si>
  <si>
    <t>m/s</t>
  </si>
  <si>
    <t xml:space="preserve"> Acceleration</t>
  </si>
  <si>
    <t>Rolling Resistance</t>
  </si>
  <si>
    <t>Aerodynamic Drag</t>
  </si>
  <si>
    <t xml:space="preserve"> Acceleration </t>
  </si>
  <si>
    <t xml:space="preserve">Tractive Force </t>
  </si>
  <si>
    <t>Power</t>
  </si>
  <si>
    <t>N</t>
  </si>
  <si>
    <t>W</t>
  </si>
  <si>
    <t>Test Mass</t>
  </si>
  <si>
    <t>Coefficient Drag</t>
  </si>
  <si>
    <t>Coefficient RR</t>
  </si>
  <si>
    <t>Frontal Area</t>
  </si>
  <si>
    <t xml:space="preserve">air pressure </t>
  </si>
  <si>
    <t>Drivetrain Losses</t>
  </si>
  <si>
    <t>J</t>
  </si>
  <si>
    <t>Tractive Energy</t>
  </si>
  <si>
    <t>supplying power</t>
  </si>
  <si>
    <t>Natural system</t>
  </si>
  <si>
    <t>Removing power</t>
  </si>
  <si>
    <t>WLTP CLASS 3</t>
  </si>
  <si>
    <t>Cumultaive Power</t>
  </si>
  <si>
    <t>KW</t>
  </si>
  <si>
    <t>Power each period</t>
  </si>
  <si>
    <t>KERS</t>
  </si>
  <si>
    <t>Power Regained</t>
  </si>
  <si>
    <t>Input</t>
  </si>
  <si>
    <t>Removed</t>
  </si>
  <si>
    <t>Dynamic Charecteristics</t>
  </si>
  <si>
    <t>KERS Efficiency</t>
  </si>
  <si>
    <t>Deployable Power</t>
  </si>
  <si>
    <t xml:space="preserve">Engine </t>
  </si>
  <si>
    <t>Brakes</t>
  </si>
  <si>
    <t>Zoomed In Section to review energy recovery</t>
  </si>
  <si>
    <t>Original</t>
  </si>
  <si>
    <t xml:space="preserve">Power Deployed                         (per second, Cumulative) </t>
  </si>
  <si>
    <t>Total Engine  Power Supplied</t>
  </si>
  <si>
    <t>System</t>
  </si>
  <si>
    <t>max energy stored</t>
  </si>
  <si>
    <t>peak charge rate</t>
  </si>
  <si>
    <t>potential</t>
  </si>
  <si>
    <t>Times efficiency</t>
  </si>
  <si>
    <t xml:space="preserve"> Engine Input with KERS         Per Second,   Cumulative</t>
  </si>
  <si>
    <t>Original Engine Input</t>
  </si>
  <si>
    <t>deployable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</si>
</sst>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0" fillId="0" borderId="1" xfId="0" applyBorder="1"/>
    <xf numFmtId="0" fontId="0" fillId="7" borderId="1" xfId="0" applyFill="1" applyBorder="1"/>
    <xf numFmtId="0" fontId="0" fillId="12" borderId="1" xfId="0" applyFill="1" applyBorder="1"/>
    <xf numFmtId="0" fontId="3" fillId="13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4" borderId="1" xfId="0" applyFill="1" applyBorder="1"/>
    <xf numFmtId="0" fontId="4" fillId="13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0" fillId="15" borderId="1" xfId="0" applyFill="1" applyBorder="1"/>
    <xf numFmtId="0" fontId="5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2" fontId="0" fillId="13" borderId="1" xfId="0" applyNumberFormat="1" applyFill="1" applyBorder="1" applyAlignment="1">
      <alignment horizontal="center" vertical="center"/>
    </xf>
    <xf numFmtId="2" fontId="0" fillId="13" borderId="1" xfId="0" applyNumberFormat="1" applyFill="1" applyBorder="1" applyAlignment="1">
      <alignment horizontal="center"/>
    </xf>
    <xf numFmtId="0" fontId="0" fillId="1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13" borderId="0" xfId="0" applyFill="1" applyBorder="1" applyAlignment="1">
      <alignment horizontal="center" vertical="center" wrapText="1"/>
    </xf>
    <xf numFmtId="0" fontId="1" fillId="13" borderId="0" xfId="0" applyFont="1" applyFill="1" applyBorder="1" applyAlignment="1">
      <alignment horizontal="center"/>
    </xf>
    <xf numFmtId="2" fontId="0" fillId="13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3" borderId="0" xfId="0" applyFill="1" applyBorder="1" applyAlignment="1">
      <alignment horizontal="center" vertical="center"/>
    </xf>
    <xf numFmtId="2" fontId="0" fillId="13" borderId="0" xfId="0" applyNumberFormat="1" applyFill="1" applyBorder="1" applyAlignment="1">
      <alignment horizontal="center" vertical="center" wrapText="1"/>
    </xf>
    <xf numFmtId="2" fontId="0" fillId="13" borderId="6" xfId="0" applyNumberForma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0" fontId="0" fillId="13" borderId="1" xfId="0" applyFill="1" applyBorder="1" applyAlignment="1">
      <alignment horizontal="center" vertical="center"/>
    </xf>
    <xf numFmtId="2" fontId="0" fillId="12" borderId="1" xfId="0" applyNumberFormat="1" applyFill="1" applyBorder="1" applyAlignment="1">
      <alignment horizontal="center" vertical="center"/>
    </xf>
    <xf numFmtId="2" fontId="0" fillId="15" borderId="1" xfId="0" applyNumberFormat="1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 vertical="center"/>
    </xf>
    <xf numFmtId="2" fontId="3" fillId="7" borderId="1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3" fillId="12" borderId="1" xfId="0" applyNumberFormat="1" applyFont="1" applyFill="1" applyBorder="1" applyAlignment="1">
      <alignment horizontal="center" vertical="center"/>
    </xf>
    <xf numFmtId="2" fontId="3" fillId="15" borderId="1" xfId="0" applyNumberFormat="1" applyFont="1" applyFill="1" applyBorder="1" applyAlignment="1">
      <alignment horizontal="center" vertical="center"/>
    </xf>
    <xf numFmtId="2" fontId="3" fillId="14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2" fontId="0" fillId="11" borderId="1" xfId="0" applyNumberForma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2" fontId="0" fillId="13" borderId="8" xfId="0" applyNumberFormat="1" applyFill="1" applyBorder="1" applyAlignment="1">
      <alignment horizontal="center" vertical="center"/>
    </xf>
    <xf numFmtId="2" fontId="0" fillId="13" borderId="3" xfId="0" applyNumberForma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13" borderId="1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2" fontId="2" fillId="7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2" fontId="2" fillId="9" borderId="1" xfId="0" applyNumberFormat="1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2" fontId="2" fillId="10" borderId="1" xfId="0" applyNumberFormat="1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2" fontId="2" fillId="11" borderId="1" xfId="0" applyNumberFormat="1" applyFont="1" applyFill="1" applyBorder="1" applyAlignment="1">
      <alignment horizontal="center" vertical="center"/>
    </xf>
    <xf numFmtId="2" fontId="0" fillId="13" borderId="8" xfId="0" applyNumberFormat="1" applyFill="1" applyBorder="1" applyAlignment="1">
      <alignment horizontal="center" vertical="center" wrapText="1"/>
    </xf>
    <xf numFmtId="2" fontId="0" fillId="13" borderId="7" xfId="0" applyNumberFormat="1" applyFill="1" applyBorder="1" applyAlignment="1">
      <alignment horizontal="center" vertical="center" wrapText="1"/>
    </xf>
    <xf numFmtId="2" fontId="0" fillId="13" borderId="9" xfId="0" applyNumberFormat="1" applyFill="1" applyBorder="1" applyAlignment="1">
      <alignment horizontal="center" vertical="center" wrapText="1"/>
    </xf>
    <xf numFmtId="2" fontId="0" fillId="13" borderId="2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3" fillId="16" borderId="1" xfId="0" applyNumberFormat="1" applyFont="1" applyFill="1" applyBorder="1" applyAlignment="1">
      <alignment horizontal="center" vertical="center"/>
    </xf>
    <xf numFmtId="2" fontId="0" fillId="16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CC99FF"/>
      <color rgb="FFFF99CC"/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</a:t>
            </a:r>
            <a:r>
              <a:rPr lang="en-US" baseline="0"/>
              <a:t> - Full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Tables!$H$245:$H$1803</c:f>
              <c:numCache>
                <c:formatCode>0.00</c:formatCode>
                <c:ptCount val="1559"/>
                <c:pt idx="0">
                  <c:v>10.972222222222221</c:v>
                </c:pt>
                <c:pt idx="1">
                  <c:v>10.277777777777777</c:v>
                </c:pt>
                <c:pt idx="2">
                  <c:v>9.6111111111111107</c:v>
                </c:pt>
                <c:pt idx="3">
                  <c:v>8.9722222222222214</c:v>
                </c:pt>
                <c:pt idx="4">
                  <c:v>8.0555555555555554</c:v>
                </c:pt>
                <c:pt idx="5">
                  <c:v>6.9722222222222223</c:v>
                </c:pt>
                <c:pt idx="6">
                  <c:v>6.1666666666666661</c:v>
                </c:pt>
                <c:pt idx="7">
                  <c:v>5.8055555555555554</c:v>
                </c:pt>
                <c:pt idx="8">
                  <c:v>5.6666666666666661</c:v>
                </c:pt>
                <c:pt idx="9">
                  <c:v>5.416666666666667</c:v>
                </c:pt>
                <c:pt idx="10">
                  <c:v>5.1111111111111107</c:v>
                </c:pt>
                <c:pt idx="11">
                  <c:v>4.9444444444444446</c:v>
                </c:pt>
                <c:pt idx="12">
                  <c:v>4.9444444444444446</c:v>
                </c:pt>
                <c:pt idx="13">
                  <c:v>4.833333333333333</c:v>
                </c:pt>
                <c:pt idx="14">
                  <c:v>4.3611111111111107</c:v>
                </c:pt>
                <c:pt idx="15">
                  <c:v>4.0277777777777777</c:v>
                </c:pt>
                <c:pt idx="16">
                  <c:v>4.2777777777777777</c:v>
                </c:pt>
                <c:pt idx="17">
                  <c:v>4.9722222222222214</c:v>
                </c:pt>
                <c:pt idx="18">
                  <c:v>5.7222222222222223</c:v>
                </c:pt>
                <c:pt idx="19">
                  <c:v>6.4444444444444438</c:v>
                </c:pt>
                <c:pt idx="20">
                  <c:v>7.1388888888888884</c:v>
                </c:pt>
                <c:pt idx="21">
                  <c:v>7.9722222222222214</c:v>
                </c:pt>
                <c:pt idx="22">
                  <c:v>9.0277777777777768</c:v>
                </c:pt>
                <c:pt idx="23">
                  <c:v>10.027777777777779</c:v>
                </c:pt>
                <c:pt idx="24">
                  <c:v>10.833333333333334</c:v>
                </c:pt>
                <c:pt idx="25">
                  <c:v>11.333333333333332</c:v>
                </c:pt>
                <c:pt idx="26">
                  <c:v>11.916666666666666</c:v>
                </c:pt>
                <c:pt idx="27">
                  <c:v>12.333333333333332</c:v>
                </c:pt>
                <c:pt idx="28">
                  <c:v>12.75</c:v>
                </c:pt>
                <c:pt idx="29">
                  <c:v>12.777777777777777</c:v>
                </c:pt>
                <c:pt idx="30">
                  <c:v>12.666666666666666</c:v>
                </c:pt>
                <c:pt idx="31">
                  <c:v>12.583333333333332</c:v>
                </c:pt>
                <c:pt idx="32">
                  <c:v>12.138888888888889</c:v>
                </c:pt>
                <c:pt idx="33">
                  <c:v>11.333333333333332</c:v>
                </c:pt>
                <c:pt idx="34">
                  <c:v>10.555555555555555</c:v>
                </c:pt>
                <c:pt idx="35">
                  <c:v>9.5555555555555554</c:v>
                </c:pt>
                <c:pt idx="36">
                  <c:v>8.5833333333333321</c:v>
                </c:pt>
                <c:pt idx="37">
                  <c:v>7.083333333333333</c:v>
                </c:pt>
                <c:pt idx="38">
                  <c:v>5.9444444444444438</c:v>
                </c:pt>
                <c:pt idx="39">
                  <c:v>5.6111111111111107</c:v>
                </c:pt>
                <c:pt idx="40">
                  <c:v>6.3611111111111107</c:v>
                </c:pt>
                <c:pt idx="41">
                  <c:v>7.3888888888888893</c:v>
                </c:pt>
                <c:pt idx="42">
                  <c:v>8.3888888888888893</c:v>
                </c:pt>
                <c:pt idx="43">
                  <c:v>9.4722222222222232</c:v>
                </c:pt>
                <c:pt idx="44">
                  <c:v>10.388888888888888</c:v>
                </c:pt>
                <c:pt idx="45">
                  <c:v>11.305555555555555</c:v>
                </c:pt>
                <c:pt idx="46">
                  <c:v>12.222222222222221</c:v>
                </c:pt>
                <c:pt idx="47">
                  <c:v>13.138888888888888</c:v>
                </c:pt>
                <c:pt idx="48">
                  <c:v>13.666666666666668</c:v>
                </c:pt>
                <c:pt idx="49">
                  <c:v>13.833333333333332</c:v>
                </c:pt>
                <c:pt idx="50">
                  <c:v>13.666666666666668</c:v>
                </c:pt>
                <c:pt idx="51">
                  <c:v>13.361111111111111</c:v>
                </c:pt>
                <c:pt idx="52">
                  <c:v>13.138888888888888</c:v>
                </c:pt>
                <c:pt idx="53">
                  <c:v>12.999999999999998</c:v>
                </c:pt>
                <c:pt idx="54">
                  <c:v>12.972222222222223</c:v>
                </c:pt>
                <c:pt idx="55">
                  <c:v>12.999999999999998</c:v>
                </c:pt>
                <c:pt idx="56">
                  <c:v>13.083333333333334</c:v>
                </c:pt>
                <c:pt idx="57">
                  <c:v>13.138888888888888</c:v>
                </c:pt>
                <c:pt idx="58">
                  <c:v>13.138888888888888</c:v>
                </c:pt>
                <c:pt idx="59">
                  <c:v>13.083333333333334</c:v>
                </c:pt>
                <c:pt idx="60">
                  <c:v>12.944444444444445</c:v>
                </c:pt>
                <c:pt idx="61">
                  <c:v>12.722222222222221</c:v>
                </c:pt>
                <c:pt idx="62">
                  <c:v>12.444444444444443</c:v>
                </c:pt>
                <c:pt idx="63">
                  <c:v>12.027777777777777</c:v>
                </c:pt>
                <c:pt idx="64">
                  <c:v>11.611111111111111</c:v>
                </c:pt>
                <c:pt idx="65">
                  <c:v>11.333333333333332</c:v>
                </c:pt>
                <c:pt idx="66">
                  <c:v>11.194444444444443</c:v>
                </c:pt>
                <c:pt idx="67">
                  <c:v>11.138888888888889</c:v>
                </c:pt>
                <c:pt idx="68">
                  <c:v>11.027777777777779</c:v>
                </c:pt>
                <c:pt idx="69">
                  <c:v>10.888888888888889</c:v>
                </c:pt>
                <c:pt idx="70">
                  <c:v>10.694444444444445</c:v>
                </c:pt>
                <c:pt idx="71">
                  <c:v>10.388888888888888</c:v>
                </c:pt>
                <c:pt idx="72">
                  <c:v>10</c:v>
                </c:pt>
                <c:pt idx="73">
                  <c:v>9.5555555555555554</c:v>
                </c:pt>
                <c:pt idx="74">
                  <c:v>9.1666666666666661</c:v>
                </c:pt>
                <c:pt idx="75">
                  <c:v>8.8055555555555554</c:v>
                </c:pt>
                <c:pt idx="76">
                  <c:v>8.3333333333333339</c:v>
                </c:pt>
                <c:pt idx="77">
                  <c:v>7.7777777777777777</c:v>
                </c:pt>
                <c:pt idx="78">
                  <c:v>7.25</c:v>
                </c:pt>
                <c:pt idx="79">
                  <c:v>7.1111111111111116</c:v>
                </c:pt>
                <c:pt idx="80">
                  <c:v>6.9166666666666661</c:v>
                </c:pt>
                <c:pt idx="81">
                  <c:v>6.9166666666666661</c:v>
                </c:pt>
                <c:pt idx="82">
                  <c:v>6.75</c:v>
                </c:pt>
                <c:pt idx="83">
                  <c:v>6.6388888888888884</c:v>
                </c:pt>
                <c:pt idx="84">
                  <c:v>6.6388888888888884</c:v>
                </c:pt>
                <c:pt idx="85">
                  <c:v>6.5555555555555554</c:v>
                </c:pt>
                <c:pt idx="86">
                  <c:v>6.4722222222222223</c:v>
                </c:pt>
                <c:pt idx="87">
                  <c:v>5.6944444444444446</c:v>
                </c:pt>
                <c:pt idx="88">
                  <c:v>4.8611111111111107</c:v>
                </c:pt>
                <c:pt idx="89">
                  <c:v>4.6944444444444438</c:v>
                </c:pt>
                <c:pt idx="90">
                  <c:v>4.6388888888888884</c:v>
                </c:pt>
                <c:pt idx="91">
                  <c:v>4.416666666666667</c:v>
                </c:pt>
                <c:pt idx="92">
                  <c:v>4.333333333333333</c:v>
                </c:pt>
                <c:pt idx="93">
                  <c:v>4.166666666666667</c:v>
                </c:pt>
                <c:pt idx="94">
                  <c:v>4.0277777777777777</c:v>
                </c:pt>
                <c:pt idx="95">
                  <c:v>3.9722222222222223</c:v>
                </c:pt>
                <c:pt idx="96">
                  <c:v>4.0277777777777777</c:v>
                </c:pt>
                <c:pt idx="97">
                  <c:v>4.2777777777777777</c:v>
                </c:pt>
                <c:pt idx="98">
                  <c:v>4.9444444444444446</c:v>
                </c:pt>
                <c:pt idx="99">
                  <c:v>5.8611111111111116</c:v>
                </c:pt>
                <c:pt idx="100">
                  <c:v>6.6944444444444446</c:v>
                </c:pt>
                <c:pt idx="101">
                  <c:v>6.9444444444444446</c:v>
                </c:pt>
                <c:pt idx="102">
                  <c:v>7.0277777777777777</c:v>
                </c:pt>
                <c:pt idx="103">
                  <c:v>7.083333333333333</c:v>
                </c:pt>
                <c:pt idx="104">
                  <c:v>7.333333333333333</c:v>
                </c:pt>
                <c:pt idx="105">
                  <c:v>7.3888888888888893</c:v>
                </c:pt>
                <c:pt idx="106">
                  <c:v>7.5277777777777777</c:v>
                </c:pt>
                <c:pt idx="107">
                  <c:v>7.6944444444444438</c:v>
                </c:pt>
                <c:pt idx="108">
                  <c:v>7.8055555555555554</c:v>
                </c:pt>
                <c:pt idx="109">
                  <c:v>7.833333333333333</c:v>
                </c:pt>
                <c:pt idx="110">
                  <c:v>7.8055555555555554</c:v>
                </c:pt>
                <c:pt idx="111">
                  <c:v>7.7777777777777777</c:v>
                </c:pt>
                <c:pt idx="112">
                  <c:v>7.7499999999999991</c:v>
                </c:pt>
                <c:pt idx="113">
                  <c:v>7.7499999999999991</c:v>
                </c:pt>
                <c:pt idx="114">
                  <c:v>7.8055555555555554</c:v>
                </c:pt>
                <c:pt idx="115">
                  <c:v>7.833333333333333</c:v>
                </c:pt>
                <c:pt idx="116">
                  <c:v>7.7777777777777777</c:v>
                </c:pt>
                <c:pt idx="117">
                  <c:v>7.4722222222222214</c:v>
                </c:pt>
                <c:pt idx="118">
                  <c:v>6.9444444444444446</c:v>
                </c:pt>
                <c:pt idx="119">
                  <c:v>6.4444444444444438</c:v>
                </c:pt>
                <c:pt idx="120">
                  <c:v>6.083333333333333</c:v>
                </c:pt>
                <c:pt idx="121">
                  <c:v>5.8611111111111116</c:v>
                </c:pt>
                <c:pt idx="122">
                  <c:v>5.75</c:v>
                </c:pt>
                <c:pt idx="123">
                  <c:v>5.75</c:v>
                </c:pt>
                <c:pt idx="124">
                  <c:v>5.7777777777777777</c:v>
                </c:pt>
                <c:pt idx="125">
                  <c:v>5.8888888888888884</c:v>
                </c:pt>
                <c:pt idx="126">
                  <c:v>6.1388888888888893</c:v>
                </c:pt>
                <c:pt idx="127">
                  <c:v>6.5277777777777777</c:v>
                </c:pt>
                <c:pt idx="128">
                  <c:v>6.75</c:v>
                </c:pt>
                <c:pt idx="129">
                  <c:v>6.8055555555555554</c:v>
                </c:pt>
                <c:pt idx="130">
                  <c:v>6.6111111111111107</c:v>
                </c:pt>
                <c:pt idx="131">
                  <c:v>5.916666666666667</c:v>
                </c:pt>
                <c:pt idx="132">
                  <c:v>4.9166666666666661</c:v>
                </c:pt>
                <c:pt idx="133">
                  <c:v>4</c:v>
                </c:pt>
                <c:pt idx="134">
                  <c:v>3.3055555555555554</c:v>
                </c:pt>
                <c:pt idx="135">
                  <c:v>2.833333333333333</c:v>
                </c:pt>
                <c:pt idx="136">
                  <c:v>2.4722222222222223</c:v>
                </c:pt>
                <c:pt idx="137">
                  <c:v>2.2222222222222223</c:v>
                </c:pt>
                <c:pt idx="138">
                  <c:v>2</c:v>
                </c:pt>
                <c:pt idx="139">
                  <c:v>1.6944444444444442</c:v>
                </c:pt>
                <c:pt idx="140">
                  <c:v>1.3611111111111112</c:v>
                </c:pt>
                <c:pt idx="141">
                  <c:v>1.0277777777777779</c:v>
                </c:pt>
                <c:pt idx="142">
                  <c:v>0.63888888888888884</c:v>
                </c:pt>
                <c:pt idx="143">
                  <c:v>0.25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0.1388888888888889</c:v>
                </c:pt>
                <c:pt idx="151">
                  <c:v>0.58333333333333337</c:v>
                </c:pt>
                <c:pt idx="152">
                  <c:v>1.3333333333333333</c:v>
                </c:pt>
                <c:pt idx="153">
                  <c:v>2.3055555555555558</c:v>
                </c:pt>
                <c:pt idx="154">
                  <c:v>3.416666666666667</c:v>
                </c:pt>
                <c:pt idx="155">
                  <c:v>4.6111111111111116</c:v>
                </c:pt>
                <c:pt idx="156">
                  <c:v>5.8055555555555554</c:v>
                </c:pt>
                <c:pt idx="157">
                  <c:v>6.7222222222222214</c:v>
                </c:pt>
                <c:pt idx="158">
                  <c:v>7.1111111111111116</c:v>
                </c:pt>
                <c:pt idx="159">
                  <c:v>7.1111111111111116</c:v>
                </c:pt>
                <c:pt idx="160">
                  <c:v>6.9166666666666661</c:v>
                </c:pt>
                <c:pt idx="161">
                  <c:v>6.4722222222222223</c:v>
                </c:pt>
                <c:pt idx="162">
                  <c:v>6</c:v>
                </c:pt>
                <c:pt idx="163">
                  <c:v>5.6111111111111107</c:v>
                </c:pt>
                <c:pt idx="164">
                  <c:v>5.1944444444444438</c:v>
                </c:pt>
                <c:pt idx="165">
                  <c:v>4.7222222222222223</c:v>
                </c:pt>
                <c:pt idx="166">
                  <c:v>4.25</c:v>
                </c:pt>
                <c:pt idx="167">
                  <c:v>3.9444444444444442</c:v>
                </c:pt>
                <c:pt idx="168">
                  <c:v>3.8611111111111112</c:v>
                </c:pt>
                <c:pt idx="169">
                  <c:v>3.8888888888888888</c:v>
                </c:pt>
                <c:pt idx="170">
                  <c:v>3.9444444444444442</c:v>
                </c:pt>
                <c:pt idx="171">
                  <c:v>4.0277777777777777</c:v>
                </c:pt>
                <c:pt idx="172">
                  <c:v>4.1388888888888893</c:v>
                </c:pt>
                <c:pt idx="173">
                  <c:v>4.416666666666667</c:v>
                </c:pt>
                <c:pt idx="174">
                  <c:v>4.833333333333333</c:v>
                </c:pt>
                <c:pt idx="175">
                  <c:v>5.1944444444444438</c:v>
                </c:pt>
                <c:pt idx="176">
                  <c:v>5.3055555555555562</c:v>
                </c:pt>
                <c:pt idx="177">
                  <c:v>5.2222222222222223</c:v>
                </c:pt>
                <c:pt idx="178">
                  <c:v>4.8888888888888893</c:v>
                </c:pt>
                <c:pt idx="179">
                  <c:v>4.6111111111111116</c:v>
                </c:pt>
                <c:pt idx="180">
                  <c:v>4.5</c:v>
                </c:pt>
                <c:pt idx="181">
                  <c:v>4.5555555555555554</c:v>
                </c:pt>
                <c:pt idx="182">
                  <c:v>4.7777777777777777</c:v>
                </c:pt>
                <c:pt idx="183">
                  <c:v>5.3055555555555562</c:v>
                </c:pt>
                <c:pt idx="184">
                  <c:v>6.2777777777777777</c:v>
                </c:pt>
                <c:pt idx="185">
                  <c:v>7.6111111111111107</c:v>
                </c:pt>
                <c:pt idx="186">
                  <c:v>8.7777777777777786</c:v>
                </c:pt>
                <c:pt idx="187">
                  <c:v>9.2777777777777768</c:v>
                </c:pt>
                <c:pt idx="188">
                  <c:v>9.3055555555555554</c:v>
                </c:pt>
                <c:pt idx="189">
                  <c:v>9.1111111111111107</c:v>
                </c:pt>
                <c:pt idx="190">
                  <c:v>8.8611111111111107</c:v>
                </c:pt>
                <c:pt idx="191">
                  <c:v>8.6944444444444446</c:v>
                </c:pt>
                <c:pt idx="192">
                  <c:v>8.6388888888888893</c:v>
                </c:pt>
                <c:pt idx="193">
                  <c:v>8.5</c:v>
                </c:pt>
                <c:pt idx="194">
                  <c:v>8.1111111111111107</c:v>
                </c:pt>
                <c:pt idx="195">
                  <c:v>7.4166666666666661</c:v>
                </c:pt>
                <c:pt idx="196">
                  <c:v>6.3888888888888884</c:v>
                </c:pt>
                <c:pt idx="197">
                  <c:v>5.0555555555555554</c:v>
                </c:pt>
                <c:pt idx="198">
                  <c:v>3.5833333333333335</c:v>
                </c:pt>
                <c:pt idx="199">
                  <c:v>2.1388888888888888</c:v>
                </c:pt>
                <c:pt idx="200">
                  <c:v>1.0555555555555556</c:v>
                </c:pt>
                <c:pt idx="201">
                  <c:v>0.3611111111111111</c:v>
                </c:pt>
                <c:pt idx="202">
                  <c:v>5.5555555555555559E-2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0.1388888888888889</c:v>
                </c:pt>
                <c:pt idx="271">
                  <c:v>0.69444444444444442</c:v>
                </c:pt>
                <c:pt idx="272">
                  <c:v>1.8333333333333333</c:v>
                </c:pt>
                <c:pt idx="273">
                  <c:v>3.2777777777777777</c:v>
                </c:pt>
                <c:pt idx="274">
                  <c:v>4.666666666666667</c:v>
                </c:pt>
                <c:pt idx="275">
                  <c:v>5.6944444444444446</c:v>
                </c:pt>
                <c:pt idx="276">
                  <c:v>6.083333333333333</c:v>
                </c:pt>
                <c:pt idx="277">
                  <c:v>6.083333333333333</c:v>
                </c:pt>
                <c:pt idx="278">
                  <c:v>5.916666666666667</c:v>
                </c:pt>
                <c:pt idx="279">
                  <c:v>5.6388888888888893</c:v>
                </c:pt>
                <c:pt idx="280">
                  <c:v>5.333333333333333</c:v>
                </c:pt>
                <c:pt idx="281">
                  <c:v>4.9444444444444446</c:v>
                </c:pt>
                <c:pt idx="282">
                  <c:v>4.3055555555555554</c:v>
                </c:pt>
                <c:pt idx="283">
                  <c:v>3.3055555555555554</c:v>
                </c:pt>
                <c:pt idx="284">
                  <c:v>2.1111111111111112</c:v>
                </c:pt>
                <c:pt idx="285">
                  <c:v>1.1111111111111112</c:v>
                </c:pt>
                <c:pt idx="286">
                  <c:v>0.55555555555555558</c:v>
                </c:pt>
                <c:pt idx="287">
                  <c:v>0.27777777777777779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5.5555555555555559E-2</c:v>
                </c:pt>
                <c:pt idx="292">
                  <c:v>0.33333333333333331</c:v>
                </c:pt>
                <c:pt idx="293">
                  <c:v>0.88888888888888895</c:v>
                </c:pt>
                <c:pt idx="294">
                  <c:v>1.4444444444444444</c:v>
                </c:pt>
                <c:pt idx="295">
                  <c:v>2.2777777777777777</c:v>
                </c:pt>
                <c:pt idx="296">
                  <c:v>3.6111111111111112</c:v>
                </c:pt>
                <c:pt idx="297">
                  <c:v>5.2222222222222223</c:v>
                </c:pt>
                <c:pt idx="298">
                  <c:v>6.416666666666667</c:v>
                </c:pt>
                <c:pt idx="299">
                  <c:v>6.8055555555555554</c:v>
                </c:pt>
                <c:pt idx="300">
                  <c:v>6.8055555555555554</c:v>
                </c:pt>
                <c:pt idx="301">
                  <c:v>6.75</c:v>
                </c:pt>
                <c:pt idx="302">
                  <c:v>6.5555555555555554</c:v>
                </c:pt>
                <c:pt idx="303">
                  <c:v>6.1944444444444446</c:v>
                </c:pt>
                <c:pt idx="304">
                  <c:v>5.5833333333333339</c:v>
                </c:pt>
                <c:pt idx="305">
                  <c:v>5.1388888888888884</c:v>
                </c:pt>
                <c:pt idx="306">
                  <c:v>4.7777777777777777</c:v>
                </c:pt>
                <c:pt idx="307">
                  <c:v>4.5277777777777777</c:v>
                </c:pt>
                <c:pt idx="308">
                  <c:v>4.2777777777777777</c:v>
                </c:pt>
                <c:pt idx="309">
                  <c:v>4.083333333333333</c:v>
                </c:pt>
                <c:pt idx="310">
                  <c:v>3.9722222222222223</c:v>
                </c:pt>
                <c:pt idx="311">
                  <c:v>3.8055555555555554</c:v>
                </c:pt>
                <c:pt idx="312">
                  <c:v>3.6944444444444446</c:v>
                </c:pt>
                <c:pt idx="313">
                  <c:v>3.6388888888888888</c:v>
                </c:pt>
                <c:pt idx="314">
                  <c:v>3.6388888888888888</c:v>
                </c:pt>
                <c:pt idx="315">
                  <c:v>3.6944444444444446</c:v>
                </c:pt>
                <c:pt idx="316">
                  <c:v>3.8333333333333335</c:v>
                </c:pt>
                <c:pt idx="317">
                  <c:v>4.0277777777777777</c:v>
                </c:pt>
                <c:pt idx="318">
                  <c:v>4.583333333333333</c:v>
                </c:pt>
                <c:pt idx="319">
                  <c:v>4.7222222222222223</c:v>
                </c:pt>
                <c:pt idx="320">
                  <c:v>4.7222222222222223</c:v>
                </c:pt>
                <c:pt idx="321">
                  <c:v>4.7222222222222223</c:v>
                </c:pt>
                <c:pt idx="322">
                  <c:v>4.2777777777777777</c:v>
                </c:pt>
                <c:pt idx="323">
                  <c:v>2.8055555555555554</c:v>
                </c:pt>
                <c:pt idx="324">
                  <c:v>1.3333333333333333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0.27777777777777779</c:v>
                </c:pt>
                <c:pt idx="360">
                  <c:v>0.58333333333333337</c:v>
                </c:pt>
                <c:pt idx="361">
                  <c:v>1.3333333333333333</c:v>
                </c:pt>
                <c:pt idx="362">
                  <c:v>2.5277777777777777</c:v>
                </c:pt>
                <c:pt idx="363">
                  <c:v>3.9444444444444442</c:v>
                </c:pt>
                <c:pt idx="364">
                  <c:v>5.5</c:v>
                </c:pt>
                <c:pt idx="365">
                  <c:v>7.083333333333333</c:v>
                </c:pt>
                <c:pt idx="366">
                  <c:v>8.4722222222222214</c:v>
                </c:pt>
                <c:pt idx="367">
                  <c:v>9.6666666666666661</c:v>
                </c:pt>
                <c:pt idx="368">
                  <c:v>10.777777777777777</c:v>
                </c:pt>
                <c:pt idx="369">
                  <c:v>11.916666666666666</c:v>
                </c:pt>
                <c:pt idx="370">
                  <c:v>12.888888888888888</c:v>
                </c:pt>
                <c:pt idx="371">
                  <c:v>13.416666666666666</c:v>
                </c:pt>
                <c:pt idx="372">
                  <c:v>13.527777777777779</c:v>
                </c:pt>
                <c:pt idx="373">
                  <c:v>13.472222222222221</c:v>
                </c:pt>
                <c:pt idx="374">
                  <c:v>13.444444444444443</c:v>
                </c:pt>
                <c:pt idx="375">
                  <c:v>13.388888888888889</c:v>
                </c:pt>
                <c:pt idx="376">
                  <c:v>13.277777777777777</c:v>
                </c:pt>
                <c:pt idx="377">
                  <c:v>13.055555555555555</c:v>
                </c:pt>
                <c:pt idx="378">
                  <c:v>12.75</c:v>
                </c:pt>
                <c:pt idx="379">
                  <c:v>12.472222222222221</c:v>
                </c:pt>
                <c:pt idx="380">
                  <c:v>12.333333333333332</c:v>
                </c:pt>
                <c:pt idx="381">
                  <c:v>12.305555555555554</c:v>
                </c:pt>
                <c:pt idx="382">
                  <c:v>12.361111111111111</c:v>
                </c:pt>
                <c:pt idx="383">
                  <c:v>12.527777777777779</c:v>
                </c:pt>
                <c:pt idx="384">
                  <c:v>12.694444444444445</c:v>
                </c:pt>
                <c:pt idx="385">
                  <c:v>12.777777777777777</c:v>
                </c:pt>
                <c:pt idx="386">
                  <c:v>12.777777777777777</c:v>
                </c:pt>
                <c:pt idx="387">
                  <c:v>12.777777777777777</c:v>
                </c:pt>
                <c:pt idx="388">
                  <c:v>12.805555555555555</c:v>
                </c:pt>
                <c:pt idx="389">
                  <c:v>12.972222222222223</c:v>
                </c:pt>
                <c:pt idx="390">
                  <c:v>13.25</c:v>
                </c:pt>
                <c:pt idx="391">
                  <c:v>13.583333333333332</c:v>
                </c:pt>
                <c:pt idx="392">
                  <c:v>13.972222222222221</c:v>
                </c:pt>
                <c:pt idx="393">
                  <c:v>14.333333333333334</c:v>
                </c:pt>
                <c:pt idx="394">
                  <c:v>14.611111111111111</c:v>
                </c:pt>
                <c:pt idx="395">
                  <c:v>14.722222222222221</c:v>
                </c:pt>
                <c:pt idx="396">
                  <c:v>14.722222222222221</c:v>
                </c:pt>
                <c:pt idx="397">
                  <c:v>14.694444444444443</c:v>
                </c:pt>
                <c:pt idx="398">
                  <c:v>14.638888888888889</c:v>
                </c:pt>
                <c:pt idx="399">
                  <c:v>14.611111111111111</c:v>
                </c:pt>
                <c:pt idx="400">
                  <c:v>14.75</c:v>
                </c:pt>
                <c:pt idx="401">
                  <c:v>15.083333333333332</c:v>
                </c:pt>
                <c:pt idx="402">
                  <c:v>15.333333333333334</c:v>
                </c:pt>
                <c:pt idx="403">
                  <c:v>15.416666666666666</c:v>
                </c:pt>
                <c:pt idx="404">
                  <c:v>15.527777777777777</c:v>
                </c:pt>
                <c:pt idx="405">
                  <c:v>15.638888888888888</c:v>
                </c:pt>
                <c:pt idx="406">
                  <c:v>15.75</c:v>
                </c:pt>
                <c:pt idx="407">
                  <c:v>15.805555555555555</c:v>
                </c:pt>
                <c:pt idx="408">
                  <c:v>15.777777777777777</c:v>
                </c:pt>
                <c:pt idx="409">
                  <c:v>15.555555555555555</c:v>
                </c:pt>
                <c:pt idx="410">
                  <c:v>15.055555555555555</c:v>
                </c:pt>
                <c:pt idx="411">
                  <c:v>14.472222222222221</c:v>
                </c:pt>
                <c:pt idx="412">
                  <c:v>13.916666666666666</c:v>
                </c:pt>
                <c:pt idx="413">
                  <c:v>13.111111111111111</c:v>
                </c:pt>
                <c:pt idx="414">
                  <c:v>12</c:v>
                </c:pt>
                <c:pt idx="415">
                  <c:v>10.888888888888889</c:v>
                </c:pt>
                <c:pt idx="416">
                  <c:v>10.138888888888889</c:v>
                </c:pt>
                <c:pt idx="417">
                  <c:v>9.5277777777777768</c:v>
                </c:pt>
                <c:pt idx="418">
                  <c:v>8.6111111111111107</c:v>
                </c:pt>
                <c:pt idx="419">
                  <c:v>7.2222222222222223</c:v>
                </c:pt>
                <c:pt idx="420">
                  <c:v>5.75</c:v>
                </c:pt>
                <c:pt idx="421">
                  <c:v>4.2777777777777777</c:v>
                </c:pt>
                <c:pt idx="422">
                  <c:v>3.6388888888888888</c:v>
                </c:pt>
                <c:pt idx="423">
                  <c:v>3.333333333333333</c:v>
                </c:pt>
                <c:pt idx="424">
                  <c:v>3.4722222222222223</c:v>
                </c:pt>
                <c:pt idx="425">
                  <c:v>3.8888888888888888</c:v>
                </c:pt>
                <c:pt idx="426">
                  <c:v>5.2777777777777777</c:v>
                </c:pt>
                <c:pt idx="427">
                  <c:v>6.4444444444444438</c:v>
                </c:pt>
                <c:pt idx="428">
                  <c:v>7.7777777777777777</c:v>
                </c:pt>
                <c:pt idx="429">
                  <c:v>8.8888888888888893</c:v>
                </c:pt>
                <c:pt idx="430">
                  <c:v>9.4444444444444446</c:v>
                </c:pt>
                <c:pt idx="431">
                  <c:v>10</c:v>
                </c:pt>
                <c:pt idx="432">
                  <c:v>10.555555555555555</c:v>
                </c:pt>
                <c:pt idx="433">
                  <c:v>11.111111111111111</c:v>
                </c:pt>
                <c:pt idx="434">
                  <c:v>11.194444444444443</c:v>
                </c:pt>
                <c:pt idx="435">
                  <c:v>11.25</c:v>
                </c:pt>
                <c:pt idx="436">
                  <c:v>10.833333333333334</c:v>
                </c:pt>
                <c:pt idx="437">
                  <c:v>9.9166666666666679</c:v>
                </c:pt>
                <c:pt idx="438">
                  <c:v>8.8333333333333339</c:v>
                </c:pt>
                <c:pt idx="439">
                  <c:v>7.5277777777777777</c:v>
                </c:pt>
                <c:pt idx="440">
                  <c:v>6.333333333333333</c:v>
                </c:pt>
                <c:pt idx="441">
                  <c:v>5.8611111111111116</c:v>
                </c:pt>
                <c:pt idx="442">
                  <c:v>5.2499999999999991</c:v>
                </c:pt>
                <c:pt idx="443">
                  <c:v>5.2499999999999991</c:v>
                </c:pt>
                <c:pt idx="444">
                  <c:v>5.916666666666667</c:v>
                </c:pt>
                <c:pt idx="445">
                  <c:v>6.6388888888888884</c:v>
                </c:pt>
                <c:pt idx="446">
                  <c:v>7.1944444444444438</c:v>
                </c:pt>
                <c:pt idx="447">
                  <c:v>7.8888888888888884</c:v>
                </c:pt>
                <c:pt idx="448">
                  <c:v>8.4166666666666661</c:v>
                </c:pt>
                <c:pt idx="449">
                  <c:v>8.5833333333333321</c:v>
                </c:pt>
                <c:pt idx="450">
                  <c:v>8.6388888888888893</c:v>
                </c:pt>
                <c:pt idx="451">
                  <c:v>8.8333333333333339</c:v>
                </c:pt>
                <c:pt idx="452">
                  <c:v>9.0833333333333339</c:v>
                </c:pt>
                <c:pt idx="453">
                  <c:v>9.2222222222222232</c:v>
                </c:pt>
                <c:pt idx="454">
                  <c:v>9</c:v>
                </c:pt>
                <c:pt idx="455">
                  <c:v>7.8611111111111107</c:v>
                </c:pt>
                <c:pt idx="456">
                  <c:v>7.166666666666667</c:v>
                </c:pt>
                <c:pt idx="457">
                  <c:v>6.416666666666667</c:v>
                </c:pt>
                <c:pt idx="458">
                  <c:v>6.0555555555555554</c:v>
                </c:pt>
                <c:pt idx="459">
                  <c:v>5.8888888888888884</c:v>
                </c:pt>
                <c:pt idx="460">
                  <c:v>5.833333333333333</c:v>
                </c:pt>
                <c:pt idx="461">
                  <c:v>5.833333333333333</c:v>
                </c:pt>
                <c:pt idx="462">
                  <c:v>5.8055555555555554</c:v>
                </c:pt>
                <c:pt idx="463">
                  <c:v>5.5277777777777777</c:v>
                </c:pt>
                <c:pt idx="464">
                  <c:v>4.9722222222222214</c:v>
                </c:pt>
                <c:pt idx="465">
                  <c:v>4.1944444444444446</c:v>
                </c:pt>
                <c:pt idx="466">
                  <c:v>3.5555555555555558</c:v>
                </c:pt>
                <c:pt idx="467">
                  <c:v>3.333333333333333</c:v>
                </c:pt>
                <c:pt idx="468">
                  <c:v>3.6666666666666665</c:v>
                </c:pt>
                <c:pt idx="469">
                  <c:v>4.75</c:v>
                </c:pt>
                <c:pt idx="470">
                  <c:v>5.8611111111111116</c:v>
                </c:pt>
                <c:pt idx="471">
                  <c:v>6.0555555555555554</c:v>
                </c:pt>
                <c:pt idx="472">
                  <c:v>5.8888888888888884</c:v>
                </c:pt>
                <c:pt idx="473">
                  <c:v>5.1388888888888884</c:v>
                </c:pt>
                <c:pt idx="474">
                  <c:v>3.8611111111111112</c:v>
                </c:pt>
                <c:pt idx="475">
                  <c:v>3.333333333333333</c:v>
                </c:pt>
                <c:pt idx="476">
                  <c:v>3.333333333333333</c:v>
                </c:pt>
                <c:pt idx="477">
                  <c:v>3.6111111111111112</c:v>
                </c:pt>
                <c:pt idx="478">
                  <c:v>4.4444444444444446</c:v>
                </c:pt>
                <c:pt idx="479">
                  <c:v>5.1388888888888884</c:v>
                </c:pt>
                <c:pt idx="480">
                  <c:v>5.7222222222222223</c:v>
                </c:pt>
                <c:pt idx="481">
                  <c:v>6.25</c:v>
                </c:pt>
                <c:pt idx="482">
                  <c:v>6.6666666666666661</c:v>
                </c:pt>
                <c:pt idx="483">
                  <c:v>7.3888888888888893</c:v>
                </c:pt>
                <c:pt idx="484">
                  <c:v>8.3055555555555554</c:v>
                </c:pt>
                <c:pt idx="485">
                  <c:v>9.6666666666666661</c:v>
                </c:pt>
                <c:pt idx="486">
                  <c:v>10.499999999999998</c:v>
                </c:pt>
                <c:pt idx="487">
                  <c:v>11.166666666666668</c:v>
                </c:pt>
                <c:pt idx="488">
                  <c:v>11.555555555555555</c:v>
                </c:pt>
                <c:pt idx="489">
                  <c:v>11.638888888888888</c:v>
                </c:pt>
                <c:pt idx="490">
                  <c:v>11.666666666666666</c:v>
                </c:pt>
                <c:pt idx="491">
                  <c:v>11.722222222222223</c:v>
                </c:pt>
                <c:pt idx="492">
                  <c:v>11.777777777777777</c:v>
                </c:pt>
                <c:pt idx="493">
                  <c:v>11.861111111111112</c:v>
                </c:pt>
                <c:pt idx="494">
                  <c:v>11.972222222222223</c:v>
                </c:pt>
                <c:pt idx="495">
                  <c:v>12.138888888888889</c:v>
                </c:pt>
                <c:pt idx="496">
                  <c:v>12.222222222222221</c:v>
                </c:pt>
                <c:pt idx="497">
                  <c:v>12.25</c:v>
                </c:pt>
                <c:pt idx="498">
                  <c:v>12.583333333333332</c:v>
                </c:pt>
                <c:pt idx="499">
                  <c:v>12.888888888888888</c:v>
                </c:pt>
                <c:pt idx="500">
                  <c:v>13.111111111111111</c:v>
                </c:pt>
                <c:pt idx="501">
                  <c:v>13.138888888888888</c:v>
                </c:pt>
                <c:pt idx="502">
                  <c:v>13.166666666666666</c:v>
                </c:pt>
                <c:pt idx="503">
                  <c:v>13.166666666666666</c:v>
                </c:pt>
                <c:pt idx="504">
                  <c:v>13.194444444444445</c:v>
                </c:pt>
                <c:pt idx="505">
                  <c:v>13.305555555555555</c:v>
                </c:pt>
                <c:pt idx="506">
                  <c:v>13.5</c:v>
                </c:pt>
                <c:pt idx="507">
                  <c:v>13.722222222222221</c:v>
                </c:pt>
                <c:pt idx="508">
                  <c:v>13.833333333333332</c:v>
                </c:pt>
                <c:pt idx="509">
                  <c:v>13.833333333333332</c:v>
                </c:pt>
                <c:pt idx="510">
                  <c:v>13.805555555555555</c:v>
                </c:pt>
                <c:pt idx="511">
                  <c:v>13.694444444444443</c:v>
                </c:pt>
                <c:pt idx="512">
                  <c:v>13.472222222222221</c:v>
                </c:pt>
                <c:pt idx="513">
                  <c:v>13.222222222222221</c:v>
                </c:pt>
                <c:pt idx="514">
                  <c:v>12.861111111111111</c:v>
                </c:pt>
                <c:pt idx="515">
                  <c:v>12.138888888888889</c:v>
                </c:pt>
                <c:pt idx="516">
                  <c:v>10.916666666666666</c:v>
                </c:pt>
                <c:pt idx="517">
                  <c:v>9.4722222222222232</c:v>
                </c:pt>
                <c:pt idx="518">
                  <c:v>8.0555555555555554</c:v>
                </c:pt>
                <c:pt idx="519">
                  <c:v>6.583333333333333</c:v>
                </c:pt>
                <c:pt idx="520">
                  <c:v>5.1111111111111107</c:v>
                </c:pt>
                <c:pt idx="521">
                  <c:v>3.9722222222222223</c:v>
                </c:pt>
                <c:pt idx="522">
                  <c:v>3.333333333333333</c:v>
                </c:pt>
                <c:pt idx="523">
                  <c:v>3.5555555555555558</c:v>
                </c:pt>
                <c:pt idx="524">
                  <c:v>4.4444444444444446</c:v>
                </c:pt>
                <c:pt idx="525">
                  <c:v>5.3055555555555562</c:v>
                </c:pt>
                <c:pt idx="526">
                  <c:v>6.2222222222222214</c:v>
                </c:pt>
                <c:pt idx="527">
                  <c:v>7.1111111111111116</c:v>
                </c:pt>
                <c:pt idx="528">
                  <c:v>8.3611111111111107</c:v>
                </c:pt>
                <c:pt idx="529">
                  <c:v>9.8055555555555554</c:v>
                </c:pt>
                <c:pt idx="530">
                  <c:v>11.083333333333332</c:v>
                </c:pt>
                <c:pt idx="531">
                  <c:v>12.361111111111111</c:v>
                </c:pt>
                <c:pt idx="532">
                  <c:v>13.194444444444445</c:v>
                </c:pt>
                <c:pt idx="533">
                  <c:v>14.138888888888888</c:v>
                </c:pt>
                <c:pt idx="534">
                  <c:v>15.027777777777779</c:v>
                </c:pt>
                <c:pt idx="535">
                  <c:v>15.638888888888888</c:v>
                </c:pt>
                <c:pt idx="536">
                  <c:v>16.138888888888889</c:v>
                </c:pt>
                <c:pt idx="537">
                  <c:v>16.611111111111111</c:v>
                </c:pt>
                <c:pt idx="538">
                  <c:v>16.972222222222221</c:v>
                </c:pt>
                <c:pt idx="539">
                  <c:v>17.25</c:v>
                </c:pt>
                <c:pt idx="540">
                  <c:v>17.444444444444443</c:v>
                </c:pt>
                <c:pt idx="541">
                  <c:v>17.583333333333332</c:v>
                </c:pt>
                <c:pt idx="542">
                  <c:v>17.666666666666668</c:v>
                </c:pt>
                <c:pt idx="543">
                  <c:v>17.777777777777779</c:v>
                </c:pt>
                <c:pt idx="544">
                  <c:v>17.972222222222221</c:v>
                </c:pt>
                <c:pt idx="545">
                  <c:v>18.111111111111111</c:v>
                </c:pt>
                <c:pt idx="546">
                  <c:v>18.138888888888889</c:v>
                </c:pt>
                <c:pt idx="547">
                  <c:v>18.138888888888889</c:v>
                </c:pt>
                <c:pt idx="548">
                  <c:v>18.166666666666668</c:v>
                </c:pt>
                <c:pt idx="549">
                  <c:v>18.25</c:v>
                </c:pt>
                <c:pt idx="550">
                  <c:v>18.333333333333332</c:v>
                </c:pt>
                <c:pt idx="551">
                  <c:v>18.222222222222221</c:v>
                </c:pt>
                <c:pt idx="552">
                  <c:v>17.638888888888889</c:v>
                </c:pt>
                <c:pt idx="553">
                  <c:v>16.583333333333332</c:v>
                </c:pt>
                <c:pt idx="554">
                  <c:v>15.166666666666666</c:v>
                </c:pt>
                <c:pt idx="555">
                  <c:v>13.694444444444443</c:v>
                </c:pt>
                <c:pt idx="556">
                  <c:v>12.472222222222221</c:v>
                </c:pt>
                <c:pt idx="557">
                  <c:v>11.749999999999998</c:v>
                </c:pt>
                <c:pt idx="558">
                  <c:v>11.5</c:v>
                </c:pt>
                <c:pt idx="559">
                  <c:v>11.472222222222221</c:v>
                </c:pt>
                <c:pt idx="560">
                  <c:v>11.694444444444445</c:v>
                </c:pt>
                <c:pt idx="561">
                  <c:v>12.416666666666668</c:v>
                </c:pt>
                <c:pt idx="562">
                  <c:v>13.444444444444443</c:v>
                </c:pt>
                <c:pt idx="563">
                  <c:v>14.277777777777777</c:v>
                </c:pt>
                <c:pt idx="564">
                  <c:v>14.638888888888889</c:v>
                </c:pt>
                <c:pt idx="565">
                  <c:v>14.722222222222221</c:v>
                </c:pt>
                <c:pt idx="566">
                  <c:v>14.583333333333332</c:v>
                </c:pt>
                <c:pt idx="567">
                  <c:v>14.249999999999998</c:v>
                </c:pt>
                <c:pt idx="568">
                  <c:v>13.805555555555555</c:v>
                </c:pt>
                <c:pt idx="569">
                  <c:v>13.166666666666666</c:v>
                </c:pt>
                <c:pt idx="570">
                  <c:v>12.138888888888889</c:v>
                </c:pt>
                <c:pt idx="571">
                  <c:v>11.027777777777779</c:v>
                </c:pt>
                <c:pt idx="572">
                  <c:v>9.8611111111111107</c:v>
                </c:pt>
                <c:pt idx="573">
                  <c:v>8.6388888888888893</c:v>
                </c:pt>
                <c:pt idx="574">
                  <c:v>7.3055555555555554</c:v>
                </c:pt>
                <c:pt idx="575">
                  <c:v>6.083333333333333</c:v>
                </c:pt>
                <c:pt idx="576">
                  <c:v>5</c:v>
                </c:pt>
                <c:pt idx="577">
                  <c:v>4.7222222222222223</c:v>
                </c:pt>
                <c:pt idx="578">
                  <c:v>5</c:v>
                </c:pt>
                <c:pt idx="579">
                  <c:v>5.9444444444444438</c:v>
                </c:pt>
                <c:pt idx="580">
                  <c:v>6.8888888888888893</c:v>
                </c:pt>
                <c:pt idx="581">
                  <c:v>7.7499999999999991</c:v>
                </c:pt>
                <c:pt idx="582">
                  <c:v>8.5555555555555554</c:v>
                </c:pt>
                <c:pt idx="583">
                  <c:v>9.1666666666666661</c:v>
                </c:pt>
                <c:pt idx="584">
                  <c:v>9.75</c:v>
                </c:pt>
                <c:pt idx="585">
                  <c:v>10.305555555555555</c:v>
                </c:pt>
                <c:pt idx="586">
                  <c:v>10.805555555555555</c:v>
                </c:pt>
                <c:pt idx="587">
                  <c:v>11.5</c:v>
                </c:pt>
                <c:pt idx="588">
                  <c:v>12.222222222222221</c:v>
                </c:pt>
                <c:pt idx="589">
                  <c:v>12.861111111111111</c:v>
                </c:pt>
                <c:pt idx="590">
                  <c:v>13.25</c:v>
                </c:pt>
                <c:pt idx="591">
                  <c:v>13.388888888888889</c:v>
                </c:pt>
                <c:pt idx="592">
                  <c:v>13.527777777777779</c:v>
                </c:pt>
                <c:pt idx="593">
                  <c:v>13.694444444444443</c:v>
                </c:pt>
                <c:pt idx="594">
                  <c:v>13.833333333333332</c:v>
                </c:pt>
                <c:pt idx="595">
                  <c:v>13.944444444444445</c:v>
                </c:pt>
                <c:pt idx="596">
                  <c:v>14.138888888888888</c:v>
                </c:pt>
                <c:pt idx="597">
                  <c:v>14.388888888888888</c:v>
                </c:pt>
                <c:pt idx="598">
                  <c:v>14.583333333333332</c:v>
                </c:pt>
                <c:pt idx="599">
                  <c:v>14.805555555555554</c:v>
                </c:pt>
                <c:pt idx="600">
                  <c:v>15.138888888888889</c:v>
                </c:pt>
                <c:pt idx="601">
                  <c:v>15.472222222222223</c:v>
                </c:pt>
                <c:pt idx="602">
                  <c:v>15.694444444444445</c:v>
                </c:pt>
                <c:pt idx="603">
                  <c:v>15.777777777777777</c:v>
                </c:pt>
                <c:pt idx="604">
                  <c:v>15.833333333333332</c:v>
                </c:pt>
                <c:pt idx="605">
                  <c:v>15.888888888888889</c:v>
                </c:pt>
                <c:pt idx="606">
                  <c:v>16.027777777777779</c:v>
                </c:pt>
                <c:pt idx="607">
                  <c:v>16.305555555555557</c:v>
                </c:pt>
                <c:pt idx="608">
                  <c:v>16.694444444444443</c:v>
                </c:pt>
                <c:pt idx="609">
                  <c:v>16.972222222222221</c:v>
                </c:pt>
                <c:pt idx="610">
                  <c:v>17.138888888888889</c:v>
                </c:pt>
                <c:pt idx="611">
                  <c:v>17.305555555555554</c:v>
                </c:pt>
                <c:pt idx="612">
                  <c:v>17.472222222222221</c:v>
                </c:pt>
                <c:pt idx="613">
                  <c:v>17.583333333333332</c:v>
                </c:pt>
                <c:pt idx="614">
                  <c:v>17.611111111111111</c:v>
                </c:pt>
                <c:pt idx="615">
                  <c:v>17.638888888888889</c:v>
                </c:pt>
                <c:pt idx="616">
                  <c:v>17.916666666666668</c:v>
                </c:pt>
                <c:pt idx="617">
                  <c:v>18.277777777777775</c:v>
                </c:pt>
                <c:pt idx="618">
                  <c:v>18.555555555555554</c:v>
                </c:pt>
                <c:pt idx="619">
                  <c:v>18.722222222222225</c:v>
                </c:pt>
                <c:pt idx="620">
                  <c:v>19.111111111111111</c:v>
                </c:pt>
                <c:pt idx="621">
                  <c:v>19.749999999999996</c:v>
                </c:pt>
                <c:pt idx="622">
                  <c:v>20.083333333333332</c:v>
                </c:pt>
                <c:pt idx="623">
                  <c:v>20.222222222222221</c:v>
                </c:pt>
                <c:pt idx="624">
                  <c:v>20.388888888888889</c:v>
                </c:pt>
                <c:pt idx="625">
                  <c:v>20.722222222222221</c:v>
                </c:pt>
                <c:pt idx="626">
                  <c:v>21.111111111111111</c:v>
                </c:pt>
                <c:pt idx="627">
                  <c:v>21.277777777777775</c:v>
                </c:pt>
                <c:pt idx="628">
                  <c:v>21.25</c:v>
                </c:pt>
                <c:pt idx="629">
                  <c:v>21.166666666666668</c:v>
                </c:pt>
                <c:pt idx="630">
                  <c:v>21.055555555555554</c:v>
                </c:pt>
                <c:pt idx="631">
                  <c:v>20.944444444444446</c:v>
                </c:pt>
                <c:pt idx="632">
                  <c:v>20.777777777777775</c:v>
                </c:pt>
                <c:pt idx="633">
                  <c:v>20.527777777777779</c:v>
                </c:pt>
                <c:pt idx="634">
                  <c:v>20.194444444444446</c:v>
                </c:pt>
                <c:pt idx="635">
                  <c:v>19.805555555555554</c:v>
                </c:pt>
                <c:pt idx="636">
                  <c:v>19.555555555555557</c:v>
                </c:pt>
                <c:pt idx="637">
                  <c:v>19.444444444444443</c:v>
                </c:pt>
                <c:pt idx="638">
                  <c:v>19.444444444444443</c:v>
                </c:pt>
                <c:pt idx="639">
                  <c:v>19.166666666666668</c:v>
                </c:pt>
                <c:pt idx="640">
                  <c:v>18.888888888888889</c:v>
                </c:pt>
                <c:pt idx="641">
                  <c:v>18.888888888888889</c:v>
                </c:pt>
                <c:pt idx="642">
                  <c:v>18.888888888888889</c:v>
                </c:pt>
                <c:pt idx="643">
                  <c:v>18.916666666666664</c:v>
                </c:pt>
                <c:pt idx="644">
                  <c:v>19</c:v>
                </c:pt>
                <c:pt idx="645">
                  <c:v>19.055555555555554</c:v>
                </c:pt>
                <c:pt idx="646">
                  <c:v>19.083333333333332</c:v>
                </c:pt>
                <c:pt idx="647">
                  <c:v>19.027777777777779</c:v>
                </c:pt>
                <c:pt idx="648">
                  <c:v>18.916666666666664</c:v>
                </c:pt>
                <c:pt idx="649">
                  <c:v>18.694444444444443</c:v>
                </c:pt>
                <c:pt idx="650">
                  <c:v>18.388888888888889</c:v>
                </c:pt>
                <c:pt idx="651">
                  <c:v>18</c:v>
                </c:pt>
                <c:pt idx="652">
                  <c:v>17.666666666666668</c:v>
                </c:pt>
                <c:pt idx="653">
                  <c:v>17.388888888888889</c:v>
                </c:pt>
                <c:pt idx="654">
                  <c:v>17.25</c:v>
                </c:pt>
                <c:pt idx="655">
                  <c:v>17.194444444444443</c:v>
                </c:pt>
                <c:pt idx="656">
                  <c:v>17.194444444444443</c:v>
                </c:pt>
                <c:pt idx="657">
                  <c:v>17.166666666666664</c:v>
                </c:pt>
                <c:pt idx="658">
                  <c:v>17.083333333333332</c:v>
                </c:pt>
                <c:pt idx="659">
                  <c:v>16.916666666666664</c:v>
                </c:pt>
                <c:pt idx="660">
                  <c:v>16.583333333333332</c:v>
                </c:pt>
                <c:pt idx="661">
                  <c:v>15.166666666666666</c:v>
                </c:pt>
                <c:pt idx="662">
                  <c:v>13.694444444444443</c:v>
                </c:pt>
                <c:pt idx="663">
                  <c:v>12.472222222222221</c:v>
                </c:pt>
                <c:pt idx="664">
                  <c:v>11.749999999999998</c:v>
                </c:pt>
                <c:pt idx="665">
                  <c:v>11.5</c:v>
                </c:pt>
                <c:pt idx="666">
                  <c:v>11.472222222222221</c:v>
                </c:pt>
                <c:pt idx="667">
                  <c:v>11.694444444444445</c:v>
                </c:pt>
                <c:pt idx="668">
                  <c:v>12.416666666666668</c:v>
                </c:pt>
                <c:pt idx="669">
                  <c:v>13.444444444444443</c:v>
                </c:pt>
                <c:pt idx="670">
                  <c:v>14.277777777777777</c:v>
                </c:pt>
                <c:pt idx="671">
                  <c:v>14.638888888888889</c:v>
                </c:pt>
                <c:pt idx="672">
                  <c:v>15</c:v>
                </c:pt>
                <c:pt idx="673">
                  <c:v>15.833333333333332</c:v>
                </c:pt>
                <c:pt idx="674">
                  <c:v>16.138888888888889</c:v>
                </c:pt>
                <c:pt idx="675">
                  <c:v>16.444444444444446</c:v>
                </c:pt>
                <c:pt idx="676">
                  <c:v>16.388888888888889</c:v>
                </c:pt>
                <c:pt idx="677">
                  <c:v>16.416666666666668</c:v>
                </c:pt>
                <c:pt idx="678">
                  <c:v>16.527777777777779</c:v>
                </c:pt>
                <c:pt idx="679">
                  <c:v>16.805555555555554</c:v>
                </c:pt>
                <c:pt idx="680">
                  <c:v>17.305555555555554</c:v>
                </c:pt>
                <c:pt idx="681">
                  <c:v>17.75</c:v>
                </c:pt>
                <c:pt idx="682">
                  <c:v>18.083333333333332</c:v>
                </c:pt>
                <c:pt idx="683">
                  <c:v>17.805555555555554</c:v>
                </c:pt>
                <c:pt idx="684">
                  <c:v>17.416666666666668</c:v>
                </c:pt>
                <c:pt idx="685">
                  <c:v>17.222222222222221</c:v>
                </c:pt>
                <c:pt idx="686">
                  <c:v>17.027777777777775</c:v>
                </c:pt>
                <c:pt idx="687">
                  <c:v>16.916666666666664</c:v>
                </c:pt>
                <c:pt idx="688">
                  <c:v>16.805555555555554</c:v>
                </c:pt>
                <c:pt idx="689">
                  <c:v>16.722222222222221</c:v>
                </c:pt>
                <c:pt idx="690">
                  <c:v>16.611111111111111</c:v>
                </c:pt>
                <c:pt idx="691">
                  <c:v>16.5</c:v>
                </c:pt>
                <c:pt idx="692">
                  <c:v>16.277777777777779</c:v>
                </c:pt>
                <c:pt idx="693">
                  <c:v>15.972222222222221</c:v>
                </c:pt>
                <c:pt idx="694">
                  <c:v>15.722222222222221</c:v>
                </c:pt>
                <c:pt idx="695">
                  <c:v>15.555555555555555</c:v>
                </c:pt>
                <c:pt idx="696">
                  <c:v>15.416666666666666</c:v>
                </c:pt>
                <c:pt idx="697">
                  <c:v>15.277777777777777</c:v>
                </c:pt>
                <c:pt idx="698">
                  <c:v>15.111111111111111</c:v>
                </c:pt>
                <c:pt idx="699">
                  <c:v>15.027777777777779</c:v>
                </c:pt>
                <c:pt idx="700">
                  <c:v>15</c:v>
                </c:pt>
                <c:pt idx="701">
                  <c:v>14.972222222222221</c:v>
                </c:pt>
                <c:pt idx="702">
                  <c:v>14.972222222222221</c:v>
                </c:pt>
                <c:pt idx="703">
                  <c:v>15</c:v>
                </c:pt>
                <c:pt idx="704">
                  <c:v>15.055555555555555</c:v>
                </c:pt>
                <c:pt idx="705">
                  <c:v>15.277777777777777</c:v>
                </c:pt>
                <c:pt idx="706">
                  <c:v>15.499999999999998</c:v>
                </c:pt>
                <c:pt idx="707">
                  <c:v>15.611111111111111</c:v>
                </c:pt>
                <c:pt idx="708">
                  <c:v>15.583333333333334</c:v>
                </c:pt>
                <c:pt idx="709">
                  <c:v>15.305555555555555</c:v>
                </c:pt>
                <c:pt idx="710">
                  <c:v>14.638888888888889</c:v>
                </c:pt>
                <c:pt idx="711">
                  <c:v>13.444444444444443</c:v>
                </c:pt>
                <c:pt idx="712">
                  <c:v>11.972222222222223</c:v>
                </c:pt>
                <c:pt idx="713">
                  <c:v>10.499999999999998</c:v>
                </c:pt>
                <c:pt idx="714">
                  <c:v>9.0277777777777768</c:v>
                </c:pt>
                <c:pt idx="715">
                  <c:v>7.5555555555555554</c:v>
                </c:pt>
                <c:pt idx="716">
                  <c:v>6.9722222222222223</c:v>
                </c:pt>
                <c:pt idx="717">
                  <c:v>7.2222222222222223</c:v>
                </c:pt>
                <c:pt idx="718">
                  <c:v>8.1388888888888893</c:v>
                </c:pt>
                <c:pt idx="719">
                  <c:v>9.6111111111111107</c:v>
                </c:pt>
                <c:pt idx="720">
                  <c:v>11.222222222222221</c:v>
                </c:pt>
                <c:pt idx="721">
                  <c:v>12.583333333333332</c:v>
                </c:pt>
                <c:pt idx="722">
                  <c:v>13.611111111111111</c:v>
                </c:pt>
                <c:pt idx="723">
                  <c:v>14.194444444444445</c:v>
                </c:pt>
                <c:pt idx="724">
                  <c:v>14.472222222222221</c:v>
                </c:pt>
                <c:pt idx="725">
                  <c:v>14.5</c:v>
                </c:pt>
                <c:pt idx="726">
                  <c:v>14.472222222222221</c:v>
                </c:pt>
                <c:pt idx="727">
                  <c:v>14.361111111111111</c:v>
                </c:pt>
                <c:pt idx="728">
                  <c:v>14.138888888888888</c:v>
                </c:pt>
                <c:pt idx="729">
                  <c:v>13.666666666666668</c:v>
                </c:pt>
                <c:pt idx="730">
                  <c:v>12.75</c:v>
                </c:pt>
                <c:pt idx="731">
                  <c:v>11.277777777777779</c:v>
                </c:pt>
                <c:pt idx="732">
                  <c:v>9.8055555555555554</c:v>
                </c:pt>
                <c:pt idx="733">
                  <c:v>8.3333333333333339</c:v>
                </c:pt>
                <c:pt idx="734">
                  <c:v>6.8611111111111107</c:v>
                </c:pt>
                <c:pt idx="735">
                  <c:v>5.3611111111111116</c:v>
                </c:pt>
                <c:pt idx="736">
                  <c:v>4.4444444444444446</c:v>
                </c:pt>
                <c:pt idx="737">
                  <c:v>3.6666666666666665</c:v>
                </c:pt>
                <c:pt idx="738">
                  <c:v>2.9722222222222219</c:v>
                </c:pt>
                <c:pt idx="739">
                  <c:v>2.4444444444444446</c:v>
                </c:pt>
                <c:pt idx="740">
                  <c:v>2</c:v>
                </c:pt>
                <c:pt idx="741">
                  <c:v>1.5277777777777777</c:v>
                </c:pt>
                <c:pt idx="742">
                  <c:v>0.88888888888888895</c:v>
                </c:pt>
                <c:pt idx="743">
                  <c:v>0.30555555555555558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0.22222222222222224</c:v>
                </c:pt>
                <c:pt idx="786">
                  <c:v>1</c:v>
                </c:pt>
                <c:pt idx="787">
                  <c:v>2.3888888888888888</c:v>
                </c:pt>
                <c:pt idx="788">
                  <c:v>4.0555555555555554</c:v>
                </c:pt>
                <c:pt idx="789">
                  <c:v>5.5555555555555554</c:v>
                </c:pt>
                <c:pt idx="790">
                  <c:v>6.7777777777777768</c:v>
                </c:pt>
                <c:pt idx="791">
                  <c:v>7.833333333333333</c:v>
                </c:pt>
                <c:pt idx="792">
                  <c:v>8.8055555555555554</c:v>
                </c:pt>
                <c:pt idx="793">
                  <c:v>9.7222222222222214</c:v>
                </c:pt>
                <c:pt idx="794">
                  <c:v>10.444444444444445</c:v>
                </c:pt>
                <c:pt idx="795">
                  <c:v>11.027777777777779</c:v>
                </c:pt>
                <c:pt idx="796">
                  <c:v>11.527777777777777</c:v>
                </c:pt>
                <c:pt idx="797">
                  <c:v>12.111111111111111</c:v>
                </c:pt>
                <c:pt idx="798">
                  <c:v>12.777777777777777</c:v>
                </c:pt>
                <c:pt idx="799">
                  <c:v>13.444444444444443</c:v>
                </c:pt>
                <c:pt idx="800">
                  <c:v>14.027777777777777</c:v>
                </c:pt>
                <c:pt idx="801">
                  <c:v>14.416666666666666</c:v>
                </c:pt>
                <c:pt idx="802">
                  <c:v>14.611111111111111</c:v>
                </c:pt>
                <c:pt idx="803">
                  <c:v>14.666666666666666</c:v>
                </c:pt>
                <c:pt idx="804">
                  <c:v>14.694444444444443</c:v>
                </c:pt>
                <c:pt idx="805">
                  <c:v>14.75</c:v>
                </c:pt>
                <c:pt idx="806">
                  <c:v>14.805555555555554</c:v>
                </c:pt>
                <c:pt idx="807">
                  <c:v>14.75</c:v>
                </c:pt>
                <c:pt idx="808">
                  <c:v>14.527777777777777</c:v>
                </c:pt>
                <c:pt idx="809">
                  <c:v>14.083333333333334</c:v>
                </c:pt>
                <c:pt idx="810">
                  <c:v>13.555555555555554</c:v>
                </c:pt>
                <c:pt idx="811">
                  <c:v>12.916666666666666</c:v>
                </c:pt>
                <c:pt idx="812">
                  <c:v>12.166666666666666</c:v>
                </c:pt>
                <c:pt idx="813">
                  <c:v>11.194444444444443</c:v>
                </c:pt>
                <c:pt idx="814">
                  <c:v>10</c:v>
                </c:pt>
                <c:pt idx="815">
                  <c:v>8.5277777777777768</c:v>
                </c:pt>
                <c:pt idx="816">
                  <c:v>7.0555555555555554</c:v>
                </c:pt>
                <c:pt idx="817">
                  <c:v>5.833333333333333</c:v>
                </c:pt>
                <c:pt idx="818">
                  <c:v>4.6388888888888884</c:v>
                </c:pt>
                <c:pt idx="819">
                  <c:v>3.7222222222222223</c:v>
                </c:pt>
                <c:pt idx="820">
                  <c:v>3.333333333333333</c:v>
                </c:pt>
                <c:pt idx="821">
                  <c:v>3.3611111111111107</c:v>
                </c:pt>
                <c:pt idx="822">
                  <c:v>3.5555555555555558</c:v>
                </c:pt>
                <c:pt idx="823">
                  <c:v>4.333333333333333</c:v>
                </c:pt>
                <c:pt idx="824">
                  <c:v>5.5277777777777777</c:v>
                </c:pt>
                <c:pt idx="825">
                  <c:v>6.4999999999999991</c:v>
                </c:pt>
                <c:pt idx="826">
                  <c:v>6.8333333333333339</c:v>
                </c:pt>
                <c:pt idx="827">
                  <c:v>7</c:v>
                </c:pt>
                <c:pt idx="828">
                  <c:v>7.333333333333333</c:v>
                </c:pt>
                <c:pt idx="829">
                  <c:v>8</c:v>
                </c:pt>
                <c:pt idx="830">
                  <c:v>8.8333333333333339</c:v>
                </c:pt>
                <c:pt idx="831">
                  <c:v>9.8055555555555554</c:v>
                </c:pt>
                <c:pt idx="832">
                  <c:v>10.972222222222221</c:v>
                </c:pt>
                <c:pt idx="833">
                  <c:v>12.361111111111111</c:v>
                </c:pt>
                <c:pt idx="834">
                  <c:v>13.694444444444443</c:v>
                </c:pt>
                <c:pt idx="835">
                  <c:v>14.805555555555554</c:v>
                </c:pt>
                <c:pt idx="836">
                  <c:v>15.666666666666666</c:v>
                </c:pt>
                <c:pt idx="837">
                  <c:v>16.361111111111111</c:v>
                </c:pt>
                <c:pt idx="838">
                  <c:v>17</c:v>
                </c:pt>
                <c:pt idx="839">
                  <c:v>17.388888888888889</c:v>
                </c:pt>
                <c:pt idx="840">
                  <c:v>17.5</c:v>
                </c:pt>
                <c:pt idx="841">
                  <c:v>17.361111111111111</c:v>
                </c:pt>
                <c:pt idx="842">
                  <c:v>16.916666666666664</c:v>
                </c:pt>
                <c:pt idx="843">
                  <c:v>16.472222222222221</c:v>
                </c:pt>
                <c:pt idx="844">
                  <c:v>16.277777777777779</c:v>
                </c:pt>
                <c:pt idx="845">
                  <c:v>16.277777777777779</c:v>
                </c:pt>
                <c:pt idx="846">
                  <c:v>16.305555555555557</c:v>
                </c:pt>
                <c:pt idx="847">
                  <c:v>16.333333333333332</c:v>
                </c:pt>
                <c:pt idx="848">
                  <c:v>16.333333333333332</c:v>
                </c:pt>
                <c:pt idx="849">
                  <c:v>16.333333333333332</c:v>
                </c:pt>
                <c:pt idx="850">
                  <c:v>16.416666666666668</c:v>
                </c:pt>
                <c:pt idx="851">
                  <c:v>16.694444444444443</c:v>
                </c:pt>
                <c:pt idx="852">
                  <c:v>17.138888888888889</c:v>
                </c:pt>
                <c:pt idx="853">
                  <c:v>17.5</c:v>
                </c:pt>
                <c:pt idx="854">
                  <c:v>17.694444444444446</c:v>
                </c:pt>
                <c:pt idx="855">
                  <c:v>17.75</c:v>
                </c:pt>
                <c:pt idx="856">
                  <c:v>17.638888888888889</c:v>
                </c:pt>
                <c:pt idx="857">
                  <c:v>17.305555555555554</c:v>
                </c:pt>
                <c:pt idx="858">
                  <c:v>16.75</c:v>
                </c:pt>
                <c:pt idx="859">
                  <c:v>16.361111111111111</c:v>
                </c:pt>
                <c:pt idx="860">
                  <c:v>16.222222222222221</c:v>
                </c:pt>
                <c:pt idx="861">
                  <c:v>16.333333333333332</c:v>
                </c:pt>
                <c:pt idx="862">
                  <c:v>16.722222222222221</c:v>
                </c:pt>
                <c:pt idx="863">
                  <c:v>17.305555555555554</c:v>
                </c:pt>
                <c:pt idx="864">
                  <c:v>17.75</c:v>
                </c:pt>
                <c:pt idx="865">
                  <c:v>17.916666666666668</c:v>
                </c:pt>
                <c:pt idx="866">
                  <c:v>17.888888888888889</c:v>
                </c:pt>
                <c:pt idx="867">
                  <c:v>17.638888888888889</c:v>
                </c:pt>
                <c:pt idx="868">
                  <c:v>17.222222222222221</c:v>
                </c:pt>
                <c:pt idx="869">
                  <c:v>17</c:v>
                </c:pt>
                <c:pt idx="870">
                  <c:v>17.027777777777775</c:v>
                </c:pt>
                <c:pt idx="871">
                  <c:v>17.388888888888889</c:v>
                </c:pt>
                <c:pt idx="872">
                  <c:v>18.138888888888889</c:v>
                </c:pt>
                <c:pt idx="873">
                  <c:v>18.888888888888889</c:v>
                </c:pt>
                <c:pt idx="874">
                  <c:v>19.277777777777779</c:v>
                </c:pt>
                <c:pt idx="875">
                  <c:v>19.361111111111111</c:v>
                </c:pt>
                <c:pt idx="876">
                  <c:v>19.25</c:v>
                </c:pt>
                <c:pt idx="877">
                  <c:v>18.916666666666664</c:v>
                </c:pt>
                <c:pt idx="878">
                  <c:v>18.583333333333336</c:v>
                </c:pt>
                <c:pt idx="879">
                  <c:v>18.388888888888889</c:v>
                </c:pt>
                <c:pt idx="880">
                  <c:v>18.25</c:v>
                </c:pt>
                <c:pt idx="881">
                  <c:v>18.027777777777779</c:v>
                </c:pt>
                <c:pt idx="882">
                  <c:v>17.555555555555557</c:v>
                </c:pt>
                <c:pt idx="883">
                  <c:v>16.75</c:v>
                </c:pt>
                <c:pt idx="884">
                  <c:v>15.499999999999998</c:v>
                </c:pt>
                <c:pt idx="885">
                  <c:v>14.027777777777777</c:v>
                </c:pt>
                <c:pt idx="886">
                  <c:v>12.555555555555555</c:v>
                </c:pt>
                <c:pt idx="887">
                  <c:v>11.138888888888889</c:v>
                </c:pt>
                <c:pt idx="888">
                  <c:v>10.055555555555555</c:v>
                </c:pt>
                <c:pt idx="889">
                  <c:v>9.1388888888888875</c:v>
                </c:pt>
                <c:pt idx="890">
                  <c:v>8.2777777777777786</c:v>
                </c:pt>
                <c:pt idx="891">
                  <c:v>7.3888888888888893</c:v>
                </c:pt>
                <c:pt idx="892">
                  <c:v>6.3888888888888884</c:v>
                </c:pt>
                <c:pt idx="893">
                  <c:v>5.3888888888888884</c:v>
                </c:pt>
                <c:pt idx="894">
                  <c:v>4.5277777777777777</c:v>
                </c:pt>
                <c:pt idx="895">
                  <c:v>4.0555555555555554</c:v>
                </c:pt>
                <c:pt idx="896">
                  <c:v>3.9444444444444442</c:v>
                </c:pt>
                <c:pt idx="897">
                  <c:v>3.9722222222222223</c:v>
                </c:pt>
                <c:pt idx="898">
                  <c:v>4.0555555555555554</c:v>
                </c:pt>
                <c:pt idx="899">
                  <c:v>4.1944444444444446</c:v>
                </c:pt>
                <c:pt idx="900">
                  <c:v>4.5555555555555554</c:v>
                </c:pt>
                <c:pt idx="901">
                  <c:v>5.3055555555555562</c:v>
                </c:pt>
                <c:pt idx="902">
                  <c:v>6.25</c:v>
                </c:pt>
                <c:pt idx="903">
                  <c:v>6.7777777777777768</c:v>
                </c:pt>
                <c:pt idx="904">
                  <c:v>6.8888888888888893</c:v>
                </c:pt>
                <c:pt idx="905">
                  <c:v>6.3055555555555554</c:v>
                </c:pt>
                <c:pt idx="906">
                  <c:v>4.833333333333333</c:v>
                </c:pt>
                <c:pt idx="907">
                  <c:v>3.8333333333333335</c:v>
                </c:pt>
                <c:pt idx="908">
                  <c:v>3.333333333333333</c:v>
                </c:pt>
                <c:pt idx="909">
                  <c:v>3.333333333333333</c:v>
                </c:pt>
                <c:pt idx="910">
                  <c:v>3.333333333333333</c:v>
                </c:pt>
                <c:pt idx="911">
                  <c:v>3.8611111111111112</c:v>
                </c:pt>
                <c:pt idx="912">
                  <c:v>5.2222222222222223</c:v>
                </c:pt>
                <c:pt idx="913">
                  <c:v>6.9722222222222223</c:v>
                </c:pt>
                <c:pt idx="914">
                  <c:v>8.2777777777777786</c:v>
                </c:pt>
                <c:pt idx="915">
                  <c:v>9.3888888888888875</c:v>
                </c:pt>
                <c:pt idx="916">
                  <c:v>10.611111111111112</c:v>
                </c:pt>
                <c:pt idx="917">
                  <c:v>12.055555555555555</c:v>
                </c:pt>
                <c:pt idx="918">
                  <c:v>13.583333333333332</c:v>
                </c:pt>
                <c:pt idx="919">
                  <c:v>14.944444444444443</c:v>
                </c:pt>
                <c:pt idx="920">
                  <c:v>16.055555555555554</c:v>
                </c:pt>
                <c:pt idx="921">
                  <c:v>17.083333333333332</c:v>
                </c:pt>
                <c:pt idx="922">
                  <c:v>18.055555555555554</c:v>
                </c:pt>
                <c:pt idx="923">
                  <c:v>19</c:v>
                </c:pt>
                <c:pt idx="924">
                  <c:v>19.888888888888886</c:v>
                </c:pt>
                <c:pt idx="925">
                  <c:v>20.277777777777779</c:v>
                </c:pt>
                <c:pt idx="926">
                  <c:v>20.638888888888889</c:v>
                </c:pt>
                <c:pt idx="927">
                  <c:v>21.166666666666668</c:v>
                </c:pt>
                <c:pt idx="928">
                  <c:v>21.638888888888889</c:v>
                </c:pt>
                <c:pt idx="929">
                  <c:v>22.083333333333332</c:v>
                </c:pt>
                <c:pt idx="930">
                  <c:v>22.5</c:v>
                </c:pt>
                <c:pt idx="931">
                  <c:v>22.861111111111111</c:v>
                </c:pt>
                <c:pt idx="932">
                  <c:v>23.194444444444443</c:v>
                </c:pt>
                <c:pt idx="933">
                  <c:v>23.499999999999996</c:v>
                </c:pt>
                <c:pt idx="934">
                  <c:v>23.75</c:v>
                </c:pt>
                <c:pt idx="935">
                  <c:v>23.972222222222221</c:v>
                </c:pt>
                <c:pt idx="936">
                  <c:v>24.194444444444443</c:v>
                </c:pt>
                <c:pt idx="937">
                  <c:v>24.472222222222221</c:v>
                </c:pt>
                <c:pt idx="938">
                  <c:v>24.749999999999996</c:v>
                </c:pt>
                <c:pt idx="939">
                  <c:v>25.027777777777775</c:v>
                </c:pt>
                <c:pt idx="940">
                  <c:v>25.277777777777779</c:v>
                </c:pt>
                <c:pt idx="941">
                  <c:v>25.472222222222221</c:v>
                </c:pt>
                <c:pt idx="942">
                  <c:v>25.638888888888886</c:v>
                </c:pt>
                <c:pt idx="943">
                  <c:v>25.777777777777775</c:v>
                </c:pt>
                <c:pt idx="944">
                  <c:v>25.861111111111107</c:v>
                </c:pt>
                <c:pt idx="945">
                  <c:v>25.861111111111107</c:v>
                </c:pt>
                <c:pt idx="946">
                  <c:v>25.861111111111107</c:v>
                </c:pt>
                <c:pt idx="947">
                  <c:v>25.861111111111107</c:v>
                </c:pt>
                <c:pt idx="948">
                  <c:v>25.861111111111107</c:v>
                </c:pt>
                <c:pt idx="949">
                  <c:v>25.861111111111107</c:v>
                </c:pt>
                <c:pt idx="950">
                  <c:v>25.861111111111107</c:v>
                </c:pt>
                <c:pt idx="951">
                  <c:v>25.861111111111107</c:v>
                </c:pt>
                <c:pt idx="952">
                  <c:v>25.861111111111107</c:v>
                </c:pt>
                <c:pt idx="953">
                  <c:v>25.861111111111107</c:v>
                </c:pt>
                <c:pt idx="954">
                  <c:v>25.888888888888889</c:v>
                </c:pt>
                <c:pt idx="955">
                  <c:v>25.888888888888889</c:v>
                </c:pt>
                <c:pt idx="956">
                  <c:v>25.916666666666664</c:v>
                </c:pt>
                <c:pt idx="957">
                  <c:v>26.027777777777779</c:v>
                </c:pt>
                <c:pt idx="958">
                  <c:v>26.166666666666668</c:v>
                </c:pt>
                <c:pt idx="959">
                  <c:v>26.388888888888889</c:v>
                </c:pt>
                <c:pt idx="960">
                  <c:v>26.611111111111111</c:v>
                </c:pt>
                <c:pt idx="961">
                  <c:v>26.777777777777779</c:v>
                </c:pt>
                <c:pt idx="962">
                  <c:v>26.888888888888886</c:v>
                </c:pt>
                <c:pt idx="963">
                  <c:v>26.944444444444443</c:v>
                </c:pt>
                <c:pt idx="964">
                  <c:v>26.972222222222221</c:v>
                </c:pt>
                <c:pt idx="965">
                  <c:v>27</c:v>
                </c:pt>
                <c:pt idx="966">
                  <c:v>27.027777777777775</c:v>
                </c:pt>
                <c:pt idx="967">
                  <c:v>27.055555555555557</c:v>
                </c:pt>
                <c:pt idx="968">
                  <c:v>27.055555555555557</c:v>
                </c:pt>
                <c:pt idx="969">
                  <c:v>27.055555555555557</c:v>
                </c:pt>
                <c:pt idx="970">
                  <c:v>27.055555555555557</c:v>
                </c:pt>
                <c:pt idx="971">
                  <c:v>27.027777777777775</c:v>
                </c:pt>
                <c:pt idx="972">
                  <c:v>27.027777777777775</c:v>
                </c:pt>
                <c:pt idx="973">
                  <c:v>27.027777777777775</c:v>
                </c:pt>
                <c:pt idx="974">
                  <c:v>27.027777777777775</c:v>
                </c:pt>
                <c:pt idx="975">
                  <c:v>27</c:v>
                </c:pt>
                <c:pt idx="976">
                  <c:v>26.972222222222221</c:v>
                </c:pt>
                <c:pt idx="977">
                  <c:v>26.944444444444443</c:v>
                </c:pt>
                <c:pt idx="978">
                  <c:v>26.916666666666668</c:v>
                </c:pt>
                <c:pt idx="979">
                  <c:v>26.861111111111111</c:v>
                </c:pt>
                <c:pt idx="980">
                  <c:v>26.777777777777779</c:v>
                </c:pt>
                <c:pt idx="981">
                  <c:v>26.694444444444443</c:v>
                </c:pt>
                <c:pt idx="982">
                  <c:v>26.583333333333332</c:v>
                </c:pt>
                <c:pt idx="983">
                  <c:v>26.527777777777779</c:v>
                </c:pt>
                <c:pt idx="984">
                  <c:v>26.472222222222221</c:v>
                </c:pt>
                <c:pt idx="985">
                  <c:v>26.444444444444443</c:v>
                </c:pt>
                <c:pt idx="986">
                  <c:v>26.388888888888889</c:v>
                </c:pt>
                <c:pt idx="987">
                  <c:v>26.361111111111111</c:v>
                </c:pt>
                <c:pt idx="988">
                  <c:v>26.305555555555557</c:v>
                </c:pt>
                <c:pt idx="989">
                  <c:v>26.25</c:v>
                </c:pt>
                <c:pt idx="990">
                  <c:v>26.222222222222221</c:v>
                </c:pt>
                <c:pt idx="991">
                  <c:v>26.222222222222221</c:v>
                </c:pt>
                <c:pt idx="992">
                  <c:v>26.194444444444443</c:v>
                </c:pt>
                <c:pt idx="993">
                  <c:v>26.194444444444443</c:v>
                </c:pt>
                <c:pt idx="994">
                  <c:v>26.138888888888886</c:v>
                </c:pt>
                <c:pt idx="995">
                  <c:v>26.083333333333336</c:v>
                </c:pt>
                <c:pt idx="996">
                  <c:v>25.944444444444446</c:v>
                </c:pt>
                <c:pt idx="997">
                  <c:v>25.777777777777775</c:v>
                </c:pt>
                <c:pt idx="998">
                  <c:v>25.555555555555554</c:v>
                </c:pt>
                <c:pt idx="999">
                  <c:v>25.361111111111111</c:v>
                </c:pt>
                <c:pt idx="1000">
                  <c:v>25.166666666666664</c:v>
                </c:pt>
                <c:pt idx="1001">
                  <c:v>25</c:v>
                </c:pt>
                <c:pt idx="1002">
                  <c:v>24.805555555555554</c:v>
                </c:pt>
                <c:pt idx="1003">
                  <c:v>24.638888888888889</c:v>
                </c:pt>
                <c:pt idx="1004">
                  <c:v>24.472222222222221</c:v>
                </c:pt>
                <c:pt idx="1005">
                  <c:v>24.277777777777779</c:v>
                </c:pt>
                <c:pt idx="1006">
                  <c:v>24.083333333333332</c:v>
                </c:pt>
                <c:pt idx="1007">
                  <c:v>23.888888888888889</c:v>
                </c:pt>
                <c:pt idx="1008">
                  <c:v>23.694444444444443</c:v>
                </c:pt>
                <c:pt idx="1009">
                  <c:v>23.527777777777779</c:v>
                </c:pt>
                <c:pt idx="1010">
                  <c:v>23.361111111111111</c:v>
                </c:pt>
                <c:pt idx="1011">
                  <c:v>23.194444444444443</c:v>
                </c:pt>
                <c:pt idx="1012">
                  <c:v>23.027777777777779</c:v>
                </c:pt>
                <c:pt idx="1013">
                  <c:v>22.861111111111111</c:v>
                </c:pt>
                <c:pt idx="1014">
                  <c:v>22.694444444444446</c:v>
                </c:pt>
                <c:pt idx="1015">
                  <c:v>22.527777777777775</c:v>
                </c:pt>
                <c:pt idx="1016">
                  <c:v>22.361111111111111</c:v>
                </c:pt>
                <c:pt idx="1017">
                  <c:v>22.194444444444446</c:v>
                </c:pt>
                <c:pt idx="1018">
                  <c:v>22.055555555555557</c:v>
                </c:pt>
                <c:pt idx="1019">
                  <c:v>21.944444444444443</c:v>
                </c:pt>
                <c:pt idx="1020">
                  <c:v>21.861111111111111</c:v>
                </c:pt>
                <c:pt idx="1021">
                  <c:v>21.861111111111111</c:v>
                </c:pt>
                <c:pt idx="1022">
                  <c:v>21.888888888888889</c:v>
                </c:pt>
                <c:pt idx="1023">
                  <c:v>21.972222222222221</c:v>
                </c:pt>
                <c:pt idx="1024">
                  <c:v>22.055555555555557</c:v>
                </c:pt>
                <c:pt idx="1025">
                  <c:v>22.111111111111111</c:v>
                </c:pt>
                <c:pt idx="1026">
                  <c:v>22.166666666666664</c:v>
                </c:pt>
                <c:pt idx="1027">
                  <c:v>22.166666666666664</c:v>
                </c:pt>
                <c:pt idx="1028">
                  <c:v>22.111111111111111</c:v>
                </c:pt>
                <c:pt idx="1029">
                  <c:v>22.027777777777775</c:v>
                </c:pt>
                <c:pt idx="1030">
                  <c:v>21.916666666666668</c:v>
                </c:pt>
                <c:pt idx="1031">
                  <c:v>21.805555555555554</c:v>
                </c:pt>
                <c:pt idx="1032">
                  <c:v>21.722222222222221</c:v>
                </c:pt>
                <c:pt idx="1033">
                  <c:v>21.638888888888889</c:v>
                </c:pt>
                <c:pt idx="1034">
                  <c:v>21.583333333333332</c:v>
                </c:pt>
                <c:pt idx="1035">
                  <c:v>21.583333333333332</c:v>
                </c:pt>
                <c:pt idx="1036">
                  <c:v>21.611111111111111</c:v>
                </c:pt>
                <c:pt idx="1037">
                  <c:v>21.638888888888889</c:v>
                </c:pt>
                <c:pt idx="1038">
                  <c:v>21.694444444444443</c:v>
                </c:pt>
                <c:pt idx="1039">
                  <c:v>21.75</c:v>
                </c:pt>
                <c:pt idx="1040">
                  <c:v>21.75</c:v>
                </c:pt>
                <c:pt idx="1041">
                  <c:v>21.777777777777779</c:v>
                </c:pt>
                <c:pt idx="1042">
                  <c:v>21.777777777777779</c:v>
                </c:pt>
                <c:pt idx="1043">
                  <c:v>21.777777777777779</c:v>
                </c:pt>
                <c:pt idx="1044">
                  <c:v>21.722222222222221</c:v>
                </c:pt>
                <c:pt idx="1045">
                  <c:v>21.666666666666668</c:v>
                </c:pt>
                <c:pt idx="1046">
                  <c:v>21.583333333333332</c:v>
                </c:pt>
                <c:pt idx="1047">
                  <c:v>21.472222222222221</c:v>
                </c:pt>
                <c:pt idx="1048">
                  <c:v>21.361111111111111</c:v>
                </c:pt>
                <c:pt idx="1049">
                  <c:v>21.277777777777775</c:v>
                </c:pt>
                <c:pt idx="1050">
                  <c:v>21.166666666666668</c:v>
                </c:pt>
                <c:pt idx="1051">
                  <c:v>21.027777777777779</c:v>
                </c:pt>
                <c:pt idx="1052">
                  <c:v>20.888888888888889</c:v>
                </c:pt>
                <c:pt idx="1053">
                  <c:v>20.75</c:v>
                </c:pt>
                <c:pt idx="1054">
                  <c:v>20.666666666666668</c:v>
                </c:pt>
                <c:pt idx="1055">
                  <c:v>20.638888888888889</c:v>
                </c:pt>
                <c:pt idx="1056">
                  <c:v>20.666666666666668</c:v>
                </c:pt>
                <c:pt idx="1057">
                  <c:v>20.722222222222221</c:v>
                </c:pt>
                <c:pt idx="1058">
                  <c:v>20.805555555555557</c:v>
                </c:pt>
                <c:pt idx="1059">
                  <c:v>20.861111111111111</c:v>
                </c:pt>
                <c:pt idx="1060">
                  <c:v>20.916666666666664</c:v>
                </c:pt>
                <c:pt idx="1061">
                  <c:v>20.972222222222221</c:v>
                </c:pt>
                <c:pt idx="1062">
                  <c:v>21.055555555555554</c:v>
                </c:pt>
                <c:pt idx="1063">
                  <c:v>21.083333333333336</c:v>
                </c:pt>
                <c:pt idx="1064">
                  <c:v>21.111111111111111</c:v>
                </c:pt>
                <c:pt idx="1065">
                  <c:v>21.111111111111111</c:v>
                </c:pt>
                <c:pt idx="1066">
                  <c:v>21.111111111111111</c:v>
                </c:pt>
                <c:pt idx="1067">
                  <c:v>21.083333333333336</c:v>
                </c:pt>
                <c:pt idx="1068">
                  <c:v>21.083333333333336</c:v>
                </c:pt>
                <c:pt idx="1069">
                  <c:v>21.055555555555554</c:v>
                </c:pt>
                <c:pt idx="1070">
                  <c:v>21.027777777777779</c:v>
                </c:pt>
                <c:pt idx="1071">
                  <c:v>20.972222222222221</c:v>
                </c:pt>
                <c:pt idx="1072">
                  <c:v>20.888888888888889</c:v>
                </c:pt>
                <c:pt idx="1073">
                  <c:v>20.833333333333332</c:v>
                </c:pt>
                <c:pt idx="1074">
                  <c:v>20.75</c:v>
                </c:pt>
                <c:pt idx="1075">
                  <c:v>20.583333333333332</c:v>
                </c:pt>
                <c:pt idx="1076">
                  <c:v>20.472222222222221</c:v>
                </c:pt>
                <c:pt idx="1077">
                  <c:v>20.361111111111111</c:v>
                </c:pt>
                <c:pt idx="1078">
                  <c:v>20.416666666666668</c:v>
                </c:pt>
                <c:pt idx="1079">
                  <c:v>20.555555555555554</c:v>
                </c:pt>
                <c:pt idx="1080">
                  <c:v>20.805555555555557</c:v>
                </c:pt>
                <c:pt idx="1081">
                  <c:v>21.138888888888886</c:v>
                </c:pt>
                <c:pt idx="1082">
                  <c:v>21.583333333333332</c:v>
                </c:pt>
                <c:pt idx="1083">
                  <c:v>22</c:v>
                </c:pt>
                <c:pt idx="1084">
                  <c:v>22.305555555555554</c:v>
                </c:pt>
                <c:pt idx="1085">
                  <c:v>22.444444444444443</c:v>
                </c:pt>
                <c:pt idx="1086">
                  <c:v>22.5</c:v>
                </c:pt>
                <c:pt idx="1087">
                  <c:v>22.5</c:v>
                </c:pt>
                <c:pt idx="1088">
                  <c:v>22.5</c:v>
                </c:pt>
                <c:pt idx="1089">
                  <c:v>22.5</c:v>
                </c:pt>
                <c:pt idx="1090">
                  <c:v>22.5</c:v>
                </c:pt>
                <c:pt idx="1091">
                  <c:v>22.472222222222225</c:v>
                </c:pt>
                <c:pt idx="1092">
                  <c:v>22.388888888888886</c:v>
                </c:pt>
                <c:pt idx="1093">
                  <c:v>22.305555555555554</c:v>
                </c:pt>
                <c:pt idx="1094">
                  <c:v>22.222222222222221</c:v>
                </c:pt>
                <c:pt idx="1095">
                  <c:v>22.194444444444446</c:v>
                </c:pt>
                <c:pt idx="1096">
                  <c:v>22.166666666666664</c:v>
                </c:pt>
                <c:pt idx="1097">
                  <c:v>22.166666666666664</c:v>
                </c:pt>
                <c:pt idx="1098">
                  <c:v>22.166666666666664</c:v>
                </c:pt>
                <c:pt idx="1099">
                  <c:v>22.194444444444446</c:v>
                </c:pt>
                <c:pt idx="1100">
                  <c:v>22.222222222222221</c:v>
                </c:pt>
                <c:pt idx="1101">
                  <c:v>22.333333333333336</c:v>
                </c:pt>
                <c:pt idx="1102">
                  <c:v>22.444444444444443</c:v>
                </c:pt>
                <c:pt idx="1103">
                  <c:v>22.555555555555557</c:v>
                </c:pt>
                <c:pt idx="1104">
                  <c:v>22.638888888888889</c:v>
                </c:pt>
                <c:pt idx="1105">
                  <c:v>22.666666666666664</c:v>
                </c:pt>
                <c:pt idx="1106">
                  <c:v>22.666666666666664</c:v>
                </c:pt>
                <c:pt idx="1107">
                  <c:v>22.611111111111111</c:v>
                </c:pt>
                <c:pt idx="1108">
                  <c:v>22.416666666666668</c:v>
                </c:pt>
                <c:pt idx="1109">
                  <c:v>22.111111111111111</c:v>
                </c:pt>
                <c:pt idx="1110">
                  <c:v>21.722222222222221</c:v>
                </c:pt>
                <c:pt idx="1111">
                  <c:v>21.333333333333332</c:v>
                </c:pt>
                <c:pt idx="1112">
                  <c:v>20.916666666666664</c:v>
                </c:pt>
                <c:pt idx="1113">
                  <c:v>20.5</c:v>
                </c:pt>
                <c:pt idx="1114">
                  <c:v>20.027777777777775</c:v>
                </c:pt>
                <c:pt idx="1115">
                  <c:v>19.5</c:v>
                </c:pt>
                <c:pt idx="1116">
                  <c:v>18.944444444444446</c:v>
                </c:pt>
                <c:pt idx="1117">
                  <c:v>18.361111111111111</c:v>
                </c:pt>
                <c:pt idx="1118">
                  <c:v>17.722222222222221</c:v>
                </c:pt>
                <c:pt idx="1119">
                  <c:v>17.111111111111111</c:v>
                </c:pt>
                <c:pt idx="1120">
                  <c:v>16.722222222222221</c:v>
                </c:pt>
                <c:pt idx="1121">
                  <c:v>16.611111111111111</c:v>
                </c:pt>
                <c:pt idx="1122">
                  <c:v>16.777777777777779</c:v>
                </c:pt>
                <c:pt idx="1123">
                  <c:v>17.166666666666664</c:v>
                </c:pt>
                <c:pt idx="1124">
                  <c:v>17.388888888888889</c:v>
                </c:pt>
                <c:pt idx="1125">
                  <c:v>17.416666666666668</c:v>
                </c:pt>
                <c:pt idx="1126">
                  <c:v>17.194444444444443</c:v>
                </c:pt>
                <c:pt idx="1127">
                  <c:v>16.666666666666668</c:v>
                </c:pt>
                <c:pt idx="1128">
                  <c:v>16.222222222222221</c:v>
                </c:pt>
                <c:pt idx="1129">
                  <c:v>16.055555555555554</c:v>
                </c:pt>
                <c:pt idx="1130">
                  <c:v>16.055555555555554</c:v>
                </c:pt>
                <c:pt idx="1131">
                  <c:v>16.055555555555554</c:v>
                </c:pt>
                <c:pt idx="1132">
                  <c:v>15.916666666666666</c:v>
                </c:pt>
                <c:pt idx="1133">
                  <c:v>15.611111111111111</c:v>
                </c:pt>
                <c:pt idx="1134">
                  <c:v>15.083333333333332</c:v>
                </c:pt>
                <c:pt idx="1135">
                  <c:v>14.111111111111111</c:v>
                </c:pt>
                <c:pt idx="1136">
                  <c:v>12.638888888888889</c:v>
                </c:pt>
                <c:pt idx="1137">
                  <c:v>11.166666666666668</c:v>
                </c:pt>
                <c:pt idx="1138">
                  <c:v>9.6944444444444446</c:v>
                </c:pt>
                <c:pt idx="1139">
                  <c:v>8.2222222222222232</c:v>
                </c:pt>
                <c:pt idx="1140">
                  <c:v>7.583333333333333</c:v>
                </c:pt>
                <c:pt idx="1141">
                  <c:v>8.1388888888888893</c:v>
                </c:pt>
                <c:pt idx="1142">
                  <c:v>9.1388888888888875</c:v>
                </c:pt>
                <c:pt idx="1143">
                  <c:v>9.8888888888888893</c:v>
                </c:pt>
                <c:pt idx="1144">
                  <c:v>10.194444444444445</c:v>
                </c:pt>
                <c:pt idx="1145">
                  <c:v>10.444444444444445</c:v>
                </c:pt>
                <c:pt idx="1146">
                  <c:v>10.944444444444445</c:v>
                </c:pt>
                <c:pt idx="1147">
                  <c:v>11.805555555555555</c:v>
                </c:pt>
                <c:pt idx="1148">
                  <c:v>12.916666666666666</c:v>
                </c:pt>
                <c:pt idx="1149">
                  <c:v>13.944444444444445</c:v>
                </c:pt>
                <c:pt idx="1150">
                  <c:v>14.666666666666666</c:v>
                </c:pt>
                <c:pt idx="1151">
                  <c:v>15.083333333333332</c:v>
                </c:pt>
                <c:pt idx="1152">
                  <c:v>15.25</c:v>
                </c:pt>
                <c:pt idx="1153">
                  <c:v>15.25</c:v>
                </c:pt>
                <c:pt idx="1154">
                  <c:v>15.194444444444445</c:v>
                </c:pt>
                <c:pt idx="1155">
                  <c:v>15.027777777777779</c:v>
                </c:pt>
                <c:pt idx="1156">
                  <c:v>14.777777777777779</c:v>
                </c:pt>
                <c:pt idx="1157">
                  <c:v>14.472222222222221</c:v>
                </c:pt>
                <c:pt idx="1158">
                  <c:v>14.083333333333334</c:v>
                </c:pt>
                <c:pt idx="1159">
                  <c:v>13.638888888888889</c:v>
                </c:pt>
                <c:pt idx="1160">
                  <c:v>13.166666666666666</c:v>
                </c:pt>
                <c:pt idx="1161">
                  <c:v>12.555555555555555</c:v>
                </c:pt>
                <c:pt idx="1162">
                  <c:v>11.611111111111111</c:v>
                </c:pt>
                <c:pt idx="1163">
                  <c:v>10.138888888888889</c:v>
                </c:pt>
                <c:pt idx="1164">
                  <c:v>8.6666666666666661</c:v>
                </c:pt>
                <c:pt idx="1165">
                  <c:v>7.666666666666667</c:v>
                </c:pt>
                <c:pt idx="1166">
                  <c:v>7.4722222222222214</c:v>
                </c:pt>
                <c:pt idx="1167">
                  <c:v>7.583333333333333</c:v>
                </c:pt>
                <c:pt idx="1168">
                  <c:v>7.6388888888888884</c:v>
                </c:pt>
                <c:pt idx="1169">
                  <c:v>7.6111111111111107</c:v>
                </c:pt>
                <c:pt idx="1170">
                  <c:v>7.5277777777777777</c:v>
                </c:pt>
                <c:pt idx="1171">
                  <c:v>7.4166666666666661</c:v>
                </c:pt>
                <c:pt idx="1172">
                  <c:v>7.4444444444444446</c:v>
                </c:pt>
                <c:pt idx="1173">
                  <c:v>7.833333333333333</c:v>
                </c:pt>
                <c:pt idx="1174">
                  <c:v>8.6388888888888893</c:v>
                </c:pt>
                <c:pt idx="1175">
                  <c:v>9.6666666666666661</c:v>
                </c:pt>
                <c:pt idx="1176">
                  <c:v>10.666666666666666</c:v>
                </c:pt>
                <c:pt idx="1177">
                  <c:v>11.361111111111111</c:v>
                </c:pt>
                <c:pt idx="1178">
                  <c:v>11.583333333333334</c:v>
                </c:pt>
                <c:pt idx="1179">
                  <c:v>11.361111111111111</c:v>
                </c:pt>
                <c:pt idx="1180">
                  <c:v>10.638888888888888</c:v>
                </c:pt>
                <c:pt idx="1181">
                  <c:v>9.8055555555555554</c:v>
                </c:pt>
                <c:pt idx="1182">
                  <c:v>9.5277777777777768</c:v>
                </c:pt>
                <c:pt idx="1183">
                  <c:v>9.6111111111111107</c:v>
                </c:pt>
                <c:pt idx="1184">
                  <c:v>10.083333333333332</c:v>
                </c:pt>
                <c:pt idx="1185">
                  <c:v>10.972222222222221</c:v>
                </c:pt>
                <c:pt idx="1186">
                  <c:v>11.611111111111111</c:v>
                </c:pt>
                <c:pt idx="1187">
                  <c:v>11.805555555555555</c:v>
                </c:pt>
                <c:pt idx="1188">
                  <c:v>11.638888888888888</c:v>
                </c:pt>
                <c:pt idx="1189">
                  <c:v>11.138888888888889</c:v>
                </c:pt>
                <c:pt idx="1190">
                  <c:v>10.166666666666666</c:v>
                </c:pt>
                <c:pt idx="1191">
                  <c:v>8.6944444444444446</c:v>
                </c:pt>
                <c:pt idx="1192">
                  <c:v>7.2222222222222223</c:v>
                </c:pt>
                <c:pt idx="1193">
                  <c:v>5.7222222222222223</c:v>
                </c:pt>
                <c:pt idx="1194">
                  <c:v>5.3055555555555562</c:v>
                </c:pt>
                <c:pt idx="1195">
                  <c:v>5.4722222222222223</c:v>
                </c:pt>
                <c:pt idx="1196">
                  <c:v>5.8611111111111116</c:v>
                </c:pt>
                <c:pt idx="1197">
                  <c:v>6.1111111111111107</c:v>
                </c:pt>
                <c:pt idx="1198">
                  <c:v>6.1388888888888893</c:v>
                </c:pt>
                <c:pt idx="1199">
                  <c:v>5.9444444444444438</c:v>
                </c:pt>
                <c:pt idx="1200">
                  <c:v>5.4444444444444446</c:v>
                </c:pt>
                <c:pt idx="1201">
                  <c:v>5.083333333333333</c:v>
                </c:pt>
                <c:pt idx="1202">
                  <c:v>5</c:v>
                </c:pt>
                <c:pt idx="1203">
                  <c:v>5.083333333333333</c:v>
                </c:pt>
                <c:pt idx="1204">
                  <c:v>5.1388888888888884</c:v>
                </c:pt>
                <c:pt idx="1205">
                  <c:v>4.9722222222222214</c:v>
                </c:pt>
                <c:pt idx="1206">
                  <c:v>4.166666666666667</c:v>
                </c:pt>
                <c:pt idx="1207">
                  <c:v>2.75</c:v>
                </c:pt>
                <c:pt idx="1208">
                  <c:v>1.2777777777777777</c:v>
                </c:pt>
                <c:pt idx="1209">
                  <c:v>0.33333333333333331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0.61111111111111116</c:v>
                </c:pt>
                <c:pt idx="1238">
                  <c:v>1.2222222222222223</c:v>
                </c:pt>
                <c:pt idx="1239">
                  <c:v>1.75</c:v>
                </c:pt>
                <c:pt idx="1240">
                  <c:v>2.1944444444444446</c:v>
                </c:pt>
                <c:pt idx="1241">
                  <c:v>2.5555555555555554</c:v>
                </c:pt>
                <c:pt idx="1242">
                  <c:v>2.8888888888888888</c:v>
                </c:pt>
                <c:pt idx="1243">
                  <c:v>3.1944444444444442</c:v>
                </c:pt>
                <c:pt idx="1244">
                  <c:v>3.5833333333333335</c:v>
                </c:pt>
                <c:pt idx="1245">
                  <c:v>4.083333333333333</c:v>
                </c:pt>
                <c:pt idx="1246">
                  <c:v>4.7222222222222223</c:v>
                </c:pt>
                <c:pt idx="1247">
                  <c:v>5.5</c:v>
                </c:pt>
                <c:pt idx="1248">
                  <c:v>6.416666666666667</c:v>
                </c:pt>
                <c:pt idx="1249">
                  <c:v>7.4166666666666661</c:v>
                </c:pt>
                <c:pt idx="1250">
                  <c:v>8.4722222222222214</c:v>
                </c:pt>
                <c:pt idx="1251">
                  <c:v>9.4722222222222232</c:v>
                </c:pt>
                <c:pt idx="1252">
                  <c:v>10.416666666666666</c:v>
                </c:pt>
                <c:pt idx="1253">
                  <c:v>11.277777777777779</c:v>
                </c:pt>
                <c:pt idx="1254">
                  <c:v>12.027777777777777</c:v>
                </c:pt>
                <c:pt idx="1255">
                  <c:v>12.694444444444445</c:v>
                </c:pt>
                <c:pt idx="1256">
                  <c:v>13.25</c:v>
                </c:pt>
                <c:pt idx="1257">
                  <c:v>13.694444444444443</c:v>
                </c:pt>
                <c:pt idx="1258">
                  <c:v>14.027777777777777</c:v>
                </c:pt>
                <c:pt idx="1259">
                  <c:v>14.249999999999998</c:v>
                </c:pt>
                <c:pt idx="1260">
                  <c:v>14.472222222222221</c:v>
                </c:pt>
                <c:pt idx="1261">
                  <c:v>14.638888888888889</c:v>
                </c:pt>
                <c:pt idx="1262">
                  <c:v>14.833333333333332</c:v>
                </c:pt>
                <c:pt idx="1263">
                  <c:v>15</c:v>
                </c:pt>
                <c:pt idx="1264">
                  <c:v>15.138888888888889</c:v>
                </c:pt>
                <c:pt idx="1265">
                  <c:v>15.277777777777777</c:v>
                </c:pt>
                <c:pt idx="1266">
                  <c:v>15.444444444444445</c:v>
                </c:pt>
                <c:pt idx="1267">
                  <c:v>15.638888888888888</c:v>
                </c:pt>
                <c:pt idx="1268">
                  <c:v>15.888888888888889</c:v>
                </c:pt>
                <c:pt idx="1269">
                  <c:v>16.25</c:v>
                </c:pt>
                <c:pt idx="1270">
                  <c:v>16.722222222222221</c:v>
                </c:pt>
                <c:pt idx="1271">
                  <c:v>17.305555555555554</c:v>
                </c:pt>
                <c:pt idx="1272">
                  <c:v>17.972222222222221</c:v>
                </c:pt>
                <c:pt idx="1273">
                  <c:v>18.638888888888886</c:v>
                </c:pt>
                <c:pt idx="1274">
                  <c:v>19.222222222222221</c:v>
                </c:pt>
                <c:pt idx="1275">
                  <c:v>19.638888888888889</c:v>
                </c:pt>
                <c:pt idx="1276">
                  <c:v>19.972222222222225</c:v>
                </c:pt>
                <c:pt idx="1277">
                  <c:v>20.194444444444446</c:v>
                </c:pt>
                <c:pt idx="1278">
                  <c:v>20.388888888888889</c:v>
                </c:pt>
                <c:pt idx="1279">
                  <c:v>20.5</c:v>
                </c:pt>
                <c:pt idx="1280">
                  <c:v>20.583333333333332</c:v>
                </c:pt>
                <c:pt idx="1281">
                  <c:v>20.555555555555554</c:v>
                </c:pt>
                <c:pt idx="1282">
                  <c:v>20.444444444444443</c:v>
                </c:pt>
                <c:pt idx="1283">
                  <c:v>20.138888888888889</c:v>
                </c:pt>
                <c:pt idx="1284">
                  <c:v>19.666666666666664</c:v>
                </c:pt>
                <c:pt idx="1285">
                  <c:v>19.055555555555554</c:v>
                </c:pt>
                <c:pt idx="1286">
                  <c:v>18.388888888888889</c:v>
                </c:pt>
                <c:pt idx="1287">
                  <c:v>17.777777777777779</c:v>
                </c:pt>
                <c:pt idx="1288">
                  <c:v>17.277777777777779</c:v>
                </c:pt>
                <c:pt idx="1289">
                  <c:v>16.916666666666664</c:v>
                </c:pt>
                <c:pt idx="1290">
                  <c:v>16.722222222222221</c:v>
                </c:pt>
                <c:pt idx="1291">
                  <c:v>16.666666666666668</c:v>
                </c:pt>
                <c:pt idx="1292">
                  <c:v>16.777777777777779</c:v>
                </c:pt>
                <c:pt idx="1293">
                  <c:v>17.055555555555554</c:v>
                </c:pt>
                <c:pt idx="1294">
                  <c:v>17.555555555555557</c:v>
                </c:pt>
                <c:pt idx="1295">
                  <c:v>18.222222222222221</c:v>
                </c:pt>
                <c:pt idx="1296">
                  <c:v>19</c:v>
                </c:pt>
                <c:pt idx="1297">
                  <c:v>19.888888888888886</c:v>
                </c:pt>
                <c:pt idx="1298">
                  <c:v>20.805555555555557</c:v>
                </c:pt>
                <c:pt idx="1299">
                  <c:v>21.777777777777779</c:v>
                </c:pt>
                <c:pt idx="1300">
                  <c:v>22.722222222222221</c:v>
                </c:pt>
                <c:pt idx="1301">
                  <c:v>23.583333333333336</c:v>
                </c:pt>
                <c:pt idx="1302">
                  <c:v>24.277777777777779</c:v>
                </c:pt>
                <c:pt idx="1303">
                  <c:v>24.722222222222221</c:v>
                </c:pt>
                <c:pt idx="1304">
                  <c:v>25</c:v>
                </c:pt>
                <c:pt idx="1305">
                  <c:v>25.166666666666664</c:v>
                </c:pt>
                <c:pt idx="1306">
                  <c:v>25.277777777777779</c:v>
                </c:pt>
                <c:pt idx="1307">
                  <c:v>25.416666666666664</c:v>
                </c:pt>
                <c:pt idx="1308">
                  <c:v>25.555555555555554</c:v>
                </c:pt>
                <c:pt idx="1309">
                  <c:v>25.75</c:v>
                </c:pt>
                <c:pt idx="1310">
                  <c:v>25.944444444444446</c:v>
                </c:pt>
                <c:pt idx="1311">
                  <c:v>26.166666666666668</c:v>
                </c:pt>
                <c:pt idx="1312">
                  <c:v>26.361111111111111</c:v>
                </c:pt>
                <c:pt idx="1313">
                  <c:v>26.583333333333332</c:v>
                </c:pt>
                <c:pt idx="1314">
                  <c:v>26.833333333333332</c:v>
                </c:pt>
                <c:pt idx="1315">
                  <c:v>27.138888888888889</c:v>
                </c:pt>
                <c:pt idx="1316">
                  <c:v>27.472222222222221</c:v>
                </c:pt>
                <c:pt idx="1317">
                  <c:v>27.888888888888889</c:v>
                </c:pt>
                <c:pt idx="1318">
                  <c:v>28.333333333333332</c:v>
                </c:pt>
                <c:pt idx="1319">
                  <c:v>28.777777777777775</c:v>
                </c:pt>
                <c:pt idx="1320">
                  <c:v>29.222222222222221</c:v>
                </c:pt>
                <c:pt idx="1321">
                  <c:v>29.666666666666664</c:v>
                </c:pt>
                <c:pt idx="1322">
                  <c:v>30.138888888888889</c:v>
                </c:pt>
                <c:pt idx="1323">
                  <c:v>30.611111111111111</c:v>
                </c:pt>
                <c:pt idx="1324">
                  <c:v>31.083333333333336</c:v>
                </c:pt>
                <c:pt idx="1325">
                  <c:v>31.583333333333332</c:v>
                </c:pt>
                <c:pt idx="1326">
                  <c:v>32.027777777777779</c:v>
                </c:pt>
                <c:pt idx="1327">
                  <c:v>32.444444444444443</c:v>
                </c:pt>
                <c:pt idx="1328">
                  <c:v>32.833333333333336</c:v>
                </c:pt>
                <c:pt idx="1329">
                  <c:v>33.194444444444443</c:v>
                </c:pt>
                <c:pt idx="1330">
                  <c:v>33.527777777777779</c:v>
                </c:pt>
                <c:pt idx="1331">
                  <c:v>33.833333333333329</c:v>
                </c:pt>
                <c:pt idx="1332">
                  <c:v>34.05555555555555</c:v>
                </c:pt>
                <c:pt idx="1333">
                  <c:v>34.222222222222221</c:v>
                </c:pt>
                <c:pt idx="1334">
                  <c:v>34.333333333333329</c:v>
                </c:pt>
                <c:pt idx="1335">
                  <c:v>34.361111111111114</c:v>
                </c:pt>
                <c:pt idx="1336">
                  <c:v>34.333333333333329</c:v>
                </c:pt>
                <c:pt idx="1337">
                  <c:v>34.25</c:v>
                </c:pt>
                <c:pt idx="1338">
                  <c:v>34.166666666666664</c:v>
                </c:pt>
                <c:pt idx="1339">
                  <c:v>34.027777777777779</c:v>
                </c:pt>
                <c:pt idx="1340">
                  <c:v>33.916666666666664</c:v>
                </c:pt>
                <c:pt idx="1341">
                  <c:v>33.75</c:v>
                </c:pt>
                <c:pt idx="1342">
                  <c:v>33.555555555555557</c:v>
                </c:pt>
                <c:pt idx="1343">
                  <c:v>33.333333333333336</c:v>
                </c:pt>
                <c:pt idx="1344">
                  <c:v>33.083333333333329</c:v>
                </c:pt>
                <c:pt idx="1345">
                  <c:v>32.80555555555555</c:v>
                </c:pt>
                <c:pt idx="1346">
                  <c:v>32.527777777777779</c:v>
                </c:pt>
                <c:pt idx="1347">
                  <c:v>32.277777777777779</c:v>
                </c:pt>
                <c:pt idx="1348">
                  <c:v>32.083333333333336</c:v>
                </c:pt>
                <c:pt idx="1349">
                  <c:v>31.916666666666668</c:v>
                </c:pt>
                <c:pt idx="1350">
                  <c:v>31.805555555555554</c:v>
                </c:pt>
                <c:pt idx="1351">
                  <c:v>31.694444444444443</c:v>
                </c:pt>
                <c:pt idx="1352">
                  <c:v>31.638888888888889</c:v>
                </c:pt>
                <c:pt idx="1353">
                  <c:v>31.583333333333332</c:v>
                </c:pt>
                <c:pt idx="1354">
                  <c:v>31.472222222222221</c:v>
                </c:pt>
                <c:pt idx="1355">
                  <c:v>31.361111111111111</c:v>
                </c:pt>
                <c:pt idx="1356">
                  <c:v>31.166666666666668</c:v>
                </c:pt>
                <c:pt idx="1357">
                  <c:v>30.944444444444446</c:v>
                </c:pt>
                <c:pt idx="1358">
                  <c:v>30.694444444444443</c:v>
                </c:pt>
                <c:pt idx="1359">
                  <c:v>30.416666666666664</c:v>
                </c:pt>
                <c:pt idx="1360">
                  <c:v>30.138888888888889</c:v>
                </c:pt>
                <c:pt idx="1361">
                  <c:v>29.916666666666668</c:v>
                </c:pt>
                <c:pt idx="1362">
                  <c:v>29.749999999999996</c:v>
                </c:pt>
                <c:pt idx="1363">
                  <c:v>29.611111111111107</c:v>
                </c:pt>
                <c:pt idx="1364">
                  <c:v>29.555555555555557</c:v>
                </c:pt>
                <c:pt idx="1365">
                  <c:v>29.5</c:v>
                </c:pt>
                <c:pt idx="1366">
                  <c:v>29.5</c:v>
                </c:pt>
                <c:pt idx="1367">
                  <c:v>29.5</c:v>
                </c:pt>
                <c:pt idx="1368">
                  <c:v>29.555555555555557</c:v>
                </c:pt>
                <c:pt idx="1369">
                  <c:v>29.583333333333332</c:v>
                </c:pt>
                <c:pt idx="1370">
                  <c:v>29.666666666666664</c:v>
                </c:pt>
                <c:pt idx="1371">
                  <c:v>29.777777777777779</c:v>
                </c:pt>
                <c:pt idx="1372">
                  <c:v>29.944444444444443</c:v>
                </c:pt>
                <c:pt idx="1373">
                  <c:v>30.138888888888889</c:v>
                </c:pt>
                <c:pt idx="1374">
                  <c:v>30.388888888888889</c:v>
                </c:pt>
                <c:pt idx="1375">
                  <c:v>30.694444444444443</c:v>
                </c:pt>
                <c:pt idx="1376">
                  <c:v>31.027777777777779</c:v>
                </c:pt>
                <c:pt idx="1377">
                  <c:v>31.388888888888889</c:v>
                </c:pt>
                <c:pt idx="1378">
                  <c:v>31.694444444444443</c:v>
                </c:pt>
                <c:pt idx="1379">
                  <c:v>31.972222222222221</c:v>
                </c:pt>
                <c:pt idx="1380">
                  <c:v>32.194444444444443</c:v>
                </c:pt>
                <c:pt idx="1381">
                  <c:v>32.361111111111107</c:v>
                </c:pt>
                <c:pt idx="1382">
                  <c:v>32.416666666666664</c:v>
                </c:pt>
                <c:pt idx="1383">
                  <c:v>32.388888888888886</c:v>
                </c:pt>
                <c:pt idx="1384">
                  <c:v>32.277777777777779</c:v>
                </c:pt>
                <c:pt idx="1385">
                  <c:v>32</c:v>
                </c:pt>
                <c:pt idx="1386">
                  <c:v>31.611111111111111</c:v>
                </c:pt>
                <c:pt idx="1387">
                  <c:v>31.111111111111111</c:v>
                </c:pt>
                <c:pt idx="1388">
                  <c:v>30.583333333333332</c:v>
                </c:pt>
                <c:pt idx="1389">
                  <c:v>30.083333333333332</c:v>
                </c:pt>
                <c:pt idx="1390">
                  <c:v>29.722222222222221</c:v>
                </c:pt>
                <c:pt idx="1391">
                  <c:v>29.472222222222221</c:v>
                </c:pt>
                <c:pt idx="1392">
                  <c:v>29.388888888888886</c:v>
                </c:pt>
                <c:pt idx="1393">
                  <c:v>29.361111111111111</c:v>
                </c:pt>
                <c:pt idx="1394">
                  <c:v>29.361111111111111</c:v>
                </c:pt>
                <c:pt idx="1395">
                  <c:v>29.333333333333332</c:v>
                </c:pt>
                <c:pt idx="1396">
                  <c:v>29.25</c:v>
                </c:pt>
                <c:pt idx="1397">
                  <c:v>29.138888888888889</c:v>
                </c:pt>
                <c:pt idx="1398">
                  <c:v>29</c:v>
                </c:pt>
                <c:pt idx="1399">
                  <c:v>28.888888888888889</c:v>
                </c:pt>
                <c:pt idx="1400">
                  <c:v>28.833333333333332</c:v>
                </c:pt>
                <c:pt idx="1401">
                  <c:v>28.861111111111111</c:v>
                </c:pt>
                <c:pt idx="1402">
                  <c:v>29</c:v>
                </c:pt>
                <c:pt idx="1403">
                  <c:v>29.194444444444443</c:v>
                </c:pt>
                <c:pt idx="1404">
                  <c:v>29.472222222222221</c:v>
                </c:pt>
                <c:pt idx="1405">
                  <c:v>29.777777777777779</c:v>
                </c:pt>
                <c:pt idx="1406">
                  <c:v>30.138888888888889</c:v>
                </c:pt>
                <c:pt idx="1407">
                  <c:v>30.527777777777779</c:v>
                </c:pt>
                <c:pt idx="1408">
                  <c:v>30.916666666666664</c:v>
                </c:pt>
                <c:pt idx="1409">
                  <c:v>31.305555555555557</c:v>
                </c:pt>
                <c:pt idx="1410">
                  <c:v>31.638888888888889</c:v>
                </c:pt>
                <c:pt idx="1411">
                  <c:v>31.944444444444443</c:v>
                </c:pt>
                <c:pt idx="1412">
                  <c:v>32.222222222222221</c:v>
                </c:pt>
                <c:pt idx="1413">
                  <c:v>32.444444444444443</c:v>
                </c:pt>
                <c:pt idx="1414">
                  <c:v>32.666666666666664</c:v>
                </c:pt>
                <c:pt idx="1415">
                  <c:v>32.888888888888893</c:v>
                </c:pt>
                <c:pt idx="1416">
                  <c:v>33.111111111111114</c:v>
                </c:pt>
                <c:pt idx="1417">
                  <c:v>33.333333333333336</c:v>
                </c:pt>
                <c:pt idx="1418">
                  <c:v>33.555555555555557</c:v>
                </c:pt>
                <c:pt idx="1419">
                  <c:v>33.777777777777779</c:v>
                </c:pt>
                <c:pt idx="1420">
                  <c:v>33.972222222222221</c:v>
                </c:pt>
                <c:pt idx="1421">
                  <c:v>34.194444444444443</c:v>
                </c:pt>
                <c:pt idx="1422">
                  <c:v>34.388888888888886</c:v>
                </c:pt>
                <c:pt idx="1423">
                  <c:v>34.555555555555557</c:v>
                </c:pt>
                <c:pt idx="1424">
                  <c:v>34.722222222222221</c:v>
                </c:pt>
                <c:pt idx="1425">
                  <c:v>34.833333333333336</c:v>
                </c:pt>
                <c:pt idx="1426">
                  <c:v>34.944444444444443</c:v>
                </c:pt>
                <c:pt idx="1427">
                  <c:v>35.027777777777779</c:v>
                </c:pt>
                <c:pt idx="1428">
                  <c:v>35.111111111111114</c:v>
                </c:pt>
                <c:pt idx="1429">
                  <c:v>35.166666666666664</c:v>
                </c:pt>
                <c:pt idx="1430">
                  <c:v>35.194444444444443</c:v>
                </c:pt>
                <c:pt idx="1431">
                  <c:v>35.222222222222221</c:v>
                </c:pt>
                <c:pt idx="1432">
                  <c:v>35.25</c:v>
                </c:pt>
                <c:pt idx="1433">
                  <c:v>35.25</c:v>
                </c:pt>
                <c:pt idx="1434">
                  <c:v>35.25</c:v>
                </c:pt>
                <c:pt idx="1435">
                  <c:v>35.222222222222221</c:v>
                </c:pt>
                <c:pt idx="1436">
                  <c:v>35.166666666666664</c:v>
                </c:pt>
                <c:pt idx="1437">
                  <c:v>35.083333333333329</c:v>
                </c:pt>
                <c:pt idx="1438">
                  <c:v>35</c:v>
                </c:pt>
                <c:pt idx="1439">
                  <c:v>34.916666666666664</c:v>
                </c:pt>
                <c:pt idx="1440">
                  <c:v>34.888888888888886</c:v>
                </c:pt>
                <c:pt idx="1441">
                  <c:v>34.888888888888886</c:v>
                </c:pt>
                <c:pt idx="1442">
                  <c:v>34.944444444444443</c:v>
                </c:pt>
                <c:pt idx="1443">
                  <c:v>35.055555555555557</c:v>
                </c:pt>
                <c:pt idx="1444">
                  <c:v>35.166666666666664</c:v>
                </c:pt>
                <c:pt idx="1445">
                  <c:v>35.277777777777779</c:v>
                </c:pt>
                <c:pt idx="1446">
                  <c:v>35.388888888888893</c:v>
                </c:pt>
                <c:pt idx="1447">
                  <c:v>35.444444444444443</c:v>
                </c:pt>
                <c:pt idx="1448">
                  <c:v>35.5</c:v>
                </c:pt>
                <c:pt idx="1449">
                  <c:v>35.527777777777779</c:v>
                </c:pt>
                <c:pt idx="1450">
                  <c:v>35.555555555555557</c:v>
                </c:pt>
                <c:pt idx="1451">
                  <c:v>35.583333333333329</c:v>
                </c:pt>
                <c:pt idx="1452">
                  <c:v>35.611111111111107</c:v>
                </c:pt>
                <c:pt idx="1453">
                  <c:v>35.638888888888893</c:v>
                </c:pt>
                <c:pt idx="1454">
                  <c:v>35.666666666666664</c:v>
                </c:pt>
                <c:pt idx="1455">
                  <c:v>35.694444444444443</c:v>
                </c:pt>
                <c:pt idx="1456">
                  <c:v>35.722222222222221</c:v>
                </c:pt>
                <c:pt idx="1457">
                  <c:v>35.722222222222221</c:v>
                </c:pt>
                <c:pt idx="1458">
                  <c:v>35.694444444444443</c:v>
                </c:pt>
                <c:pt idx="1459">
                  <c:v>35.638888888888893</c:v>
                </c:pt>
                <c:pt idx="1460">
                  <c:v>35.583333333333329</c:v>
                </c:pt>
                <c:pt idx="1461">
                  <c:v>35.527777777777779</c:v>
                </c:pt>
                <c:pt idx="1462">
                  <c:v>35.444444444444443</c:v>
                </c:pt>
                <c:pt idx="1463">
                  <c:v>35.388888888888893</c:v>
                </c:pt>
                <c:pt idx="1464">
                  <c:v>35.333333333333336</c:v>
                </c:pt>
                <c:pt idx="1465">
                  <c:v>35.277777777777779</c:v>
                </c:pt>
                <c:pt idx="1466">
                  <c:v>35.25</c:v>
                </c:pt>
                <c:pt idx="1467">
                  <c:v>35.222222222222221</c:v>
                </c:pt>
                <c:pt idx="1468">
                  <c:v>35.194444444444443</c:v>
                </c:pt>
                <c:pt idx="1469">
                  <c:v>35.222222222222221</c:v>
                </c:pt>
                <c:pt idx="1470">
                  <c:v>35.25</c:v>
                </c:pt>
                <c:pt idx="1471">
                  <c:v>35.30555555555555</c:v>
                </c:pt>
                <c:pt idx="1472">
                  <c:v>35.388888888888893</c:v>
                </c:pt>
                <c:pt idx="1473">
                  <c:v>35.472222222222221</c:v>
                </c:pt>
                <c:pt idx="1474">
                  <c:v>35.583333333333329</c:v>
                </c:pt>
                <c:pt idx="1475">
                  <c:v>35.694444444444443</c:v>
                </c:pt>
                <c:pt idx="1476">
                  <c:v>35.833333333333336</c:v>
                </c:pt>
                <c:pt idx="1477">
                  <c:v>35.972222222222221</c:v>
                </c:pt>
                <c:pt idx="1478">
                  <c:v>36.138888888888886</c:v>
                </c:pt>
                <c:pt idx="1479">
                  <c:v>36.277777777777779</c:v>
                </c:pt>
                <c:pt idx="1480">
                  <c:v>36.388888888888886</c:v>
                </c:pt>
                <c:pt idx="1481">
                  <c:v>36.444444444444443</c:v>
                </c:pt>
                <c:pt idx="1482">
                  <c:v>36.472222222222221</c:v>
                </c:pt>
                <c:pt idx="1483">
                  <c:v>36.444444444444443</c:v>
                </c:pt>
                <c:pt idx="1484">
                  <c:v>36.30555555555555</c:v>
                </c:pt>
                <c:pt idx="1485">
                  <c:v>36.055555555555557</c:v>
                </c:pt>
                <c:pt idx="1486">
                  <c:v>35.666666666666664</c:v>
                </c:pt>
                <c:pt idx="1487">
                  <c:v>35.138888888888886</c:v>
                </c:pt>
                <c:pt idx="1488">
                  <c:v>34.472222222222221</c:v>
                </c:pt>
                <c:pt idx="1489">
                  <c:v>33.777777777777779</c:v>
                </c:pt>
                <c:pt idx="1490">
                  <c:v>33.055555555555557</c:v>
                </c:pt>
                <c:pt idx="1491">
                  <c:v>32.361111111111107</c:v>
                </c:pt>
                <c:pt idx="1492">
                  <c:v>31.694444444444443</c:v>
                </c:pt>
                <c:pt idx="1493">
                  <c:v>31.055555555555554</c:v>
                </c:pt>
                <c:pt idx="1494">
                  <c:v>30.416666666666664</c:v>
                </c:pt>
                <c:pt idx="1495">
                  <c:v>29.749999999999996</c:v>
                </c:pt>
                <c:pt idx="1496">
                  <c:v>29.111111111111111</c:v>
                </c:pt>
                <c:pt idx="1497">
                  <c:v>28.472222222222221</c:v>
                </c:pt>
                <c:pt idx="1498">
                  <c:v>27.888888888888889</c:v>
                </c:pt>
                <c:pt idx="1499">
                  <c:v>27.388888888888886</c:v>
                </c:pt>
                <c:pt idx="1500">
                  <c:v>27</c:v>
                </c:pt>
                <c:pt idx="1501">
                  <c:v>26.638888888888889</c:v>
                </c:pt>
                <c:pt idx="1502">
                  <c:v>26.333333333333332</c:v>
                </c:pt>
                <c:pt idx="1503">
                  <c:v>26.055555555555554</c:v>
                </c:pt>
                <c:pt idx="1504">
                  <c:v>25.777777777777775</c:v>
                </c:pt>
                <c:pt idx="1505">
                  <c:v>25.5</c:v>
                </c:pt>
                <c:pt idx="1506">
                  <c:v>25.277777777777779</c:v>
                </c:pt>
                <c:pt idx="1507">
                  <c:v>25.055555555555557</c:v>
                </c:pt>
                <c:pt idx="1508">
                  <c:v>24.888888888888886</c:v>
                </c:pt>
                <c:pt idx="1509">
                  <c:v>24.749999999999996</c:v>
                </c:pt>
                <c:pt idx="1510">
                  <c:v>24.611111111111107</c:v>
                </c:pt>
                <c:pt idx="1511">
                  <c:v>24.472222222222221</c:v>
                </c:pt>
                <c:pt idx="1512">
                  <c:v>24.333333333333332</c:v>
                </c:pt>
                <c:pt idx="1513">
                  <c:v>24.194444444444443</c:v>
                </c:pt>
                <c:pt idx="1514">
                  <c:v>24.055555555555554</c:v>
                </c:pt>
                <c:pt idx="1515">
                  <c:v>23.916666666666664</c:v>
                </c:pt>
                <c:pt idx="1516">
                  <c:v>23.75</c:v>
                </c:pt>
                <c:pt idx="1517">
                  <c:v>23.611111111111111</c:v>
                </c:pt>
                <c:pt idx="1518">
                  <c:v>23.444444444444446</c:v>
                </c:pt>
                <c:pt idx="1519">
                  <c:v>23.277777777777775</c:v>
                </c:pt>
                <c:pt idx="1520">
                  <c:v>23.111111111111111</c:v>
                </c:pt>
                <c:pt idx="1521">
                  <c:v>22.944444444444443</c:v>
                </c:pt>
                <c:pt idx="1522">
                  <c:v>22.777777777777779</c:v>
                </c:pt>
                <c:pt idx="1523">
                  <c:v>22.583333333333332</c:v>
                </c:pt>
                <c:pt idx="1524">
                  <c:v>22.333333333333336</c:v>
                </c:pt>
                <c:pt idx="1525">
                  <c:v>21.972222222222221</c:v>
                </c:pt>
                <c:pt idx="1526">
                  <c:v>21.5</c:v>
                </c:pt>
                <c:pt idx="1527">
                  <c:v>20.861111111111111</c:v>
                </c:pt>
                <c:pt idx="1528">
                  <c:v>20.083333333333332</c:v>
                </c:pt>
                <c:pt idx="1529">
                  <c:v>19.194444444444443</c:v>
                </c:pt>
                <c:pt idx="1530">
                  <c:v>18.305555555555557</c:v>
                </c:pt>
                <c:pt idx="1531">
                  <c:v>17.416666666666668</c:v>
                </c:pt>
                <c:pt idx="1532">
                  <c:v>16.583333333333332</c:v>
                </c:pt>
                <c:pt idx="1533">
                  <c:v>15.833333333333332</c:v>
                </c:pt>
                <c:pt idx="1534">
                  <c:v>15.166666666666666</c:v>
                </c:pt>
                <c:pt idx="1535">
                  <c:v>14.5</c:v>
                </c:pt>
                <c:pt idx="1536">
                  <c:v>13.805555555555555</c:v>
                </c:pt>
                <c:pt idx="1537">
                  <c:v>12.999999999999998</c:v>
                </c:pt>
                <c:pt idx="1538">
                  <c:v>12.083333333333332</c:v>
                </c:pt>
                <c:pt idx="1539">
                  <c:v>11.083333333333332</c:v>
                </c:pt>
                <c:pt idx="1540">
                  <c:v>10.111111111111111</c:v>
                </c:pt>
                <c:pt idx="1541">
                  <c:v>9.2222222222222232</c:v>
                </c:pt>
                <c:pt idx="1542">
                  <c:v>8.4722222222222214</c:v>
                </c:pt>
                <c:pt idx="1543">
                  <c:v>7.8611111111111107</c:v>
                </c:pt>
                <c:pt idx="1544">
                  <c:v>7.3055555555555554</c:v>
                </c:pt>
                <c:pt idx="1545">
                  <c:v>6.7777777777777768</c:v>
                </c:pt>
                <c:pt idx="1546">
                  <c:v>6.25</c:v>
                </c:pt>
                <c:pt idx="1547">
                  <c:v>5.6944444444444446</c:v>
                </c:pt>
                <c:pt idx="1548">
                  <c:v>5.0555555555555554</c:v>
                </c:pt>
                <c:pt idx="1549">
                  <c:v>4.3055555555555554</c:v>
                </c:pt>
                <c:pt idx="1550">
                  <c:v>3.416666666666667</c:v>
                </c:pt>
                <c:pt idx="1551">
                  <c:v>2.4166666666666665</c:v>
                </c:pt>
                <c:pt idx="1552">
                  <c:v>1.4444444444444444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37-4CDE-BEBF-2F3493D1D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78853664"/>
        <c:axId val="1678855104"/>
      </c:lineChart>
      <c:catAx>
        <c:axId val="1678853664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678855104"/>
        <c:crosses val="autoZero"/>
        <c:auto val="1"/>
        <c:lblAlgn val="ctr"/>
        <c:lblOffset val="100"/>
        <c:noMultiLvlLbl val="0"/>
      </c:catAx>
      <c:valAx>
        <c:axId val="167885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8853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Work Done - Full Cycle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Tractive Force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Tables!$Q$3:$Q$1803</c:f>
              <c:numCache>
                <c:formatCode>0.00</c:formatCode>
                <c:ptCount val="1801"/>
                <c:pt idx="0">
                  <c:v>284.88240000000002</c:v>
                </c:pt>
                <c:pt idx="1">
                  <c:v>284.88240000000002</c:v>
                </c:pt>
                <c:pt idx="2">
                  <c:v>284.88240000000002</c:v>
                </c:pt>
                <c:pt idx="3">
                  <c:v>284.88240000000002</c:v>
                </c:pt>
                <c:pt idx="4">
                  <c:v>284.88240000000002</c:v>
                </c:pt>
                <c:pt idx="5">
                  <c:v>284.88240000000002</c:v>
                </c:pt>
                <c:pt idx="6">
                  <c:v>284.88240000000002</c:v>
                </c:pt>
                <c:pt idx="7">
                  <c:v>284.88240000000002</c:v>
                </c:pt>
                <c:pt idx="8">
                  <c:v>284.88240000000002</c:v>
                </c:pt>
                <c:pt idx="9">
                  <c:v>284.88240000000002</c:v>
                </c:pt>
                <c:pt idx="10">
                  <c:v>284.88240000000002</c:v>
                </c:pt>
                <c:pt idx="11">
                  <c:v>284.88240000000002</c:v>
                </c:pt>
                <c:pt idx="12">
                  <c:v>419.33029230902781</c:v>
                </c:pt>
                <c:pt idx="13">
                  <c:v>1293.4648415494792</c:v>
                </c:pt>
                <c:pt idx="14">
                  <c:v>2774.6181155034724</c:v>
                </c:pt>
                <c:pt idx="15">
                  <c:v>3318.3305301953123</c:v>
                </c:pt>
                <c:pt idx="16">
                  <c:v>2450.7857121397565</c:v>
                </c:pt>
                <c:pt idx="17">
                  <c:v>2863.9454595355887</c:v>
                </c:pt>
                <c:pt idx="18">
                  <c:v>3552.1381905078138</c:v>
                </c:pt>
                <c:pt idx="19">
                  <c:v>3233.7068670138897</c:v>
                </c:pt>
                <c:pt idx="20">
                  <c:v>1358.4019231119778</c:v>
                </c:pt>
                <c:pt idx="21">
                  <c:v>756.27744217447992</c:v>
                </c:pt>
                <c:pt idx="22">
                  <c:v>488.36085109808982</c:v>
                </c:pt>
                <c:pt idx="23">
                  <c:v>692.48843111111205</c:v>
                </c:pt>
                <c:pt idx="24">
                  <c:v>559.5412218619806</c:v>
                </c:pt>
                <c:pt idx="25">
                  <c:v>1509.4297342361092</c:v>
                </c:pt>
                <c:pt idx="26">
                  <c:v>1112.0413814105898</c:v>
                </c:pt>
                <c:pt idx="27">
                  <c:v>1864.0015742925382</c:v>
                </c:pt>
                <c:pt idx="28">
                  <c:v>2080.9034925868018</c:v>
                </c:pt>
                <c:pt idx="29">
                  <c:v>2097.2162018967019</c:v>
                </c:pt>
                <c:pt idx="30">
                  <c:v>1910.7959924175339</c:v>
                </c:pt>
                <c:pt idx="31">
                  <c:v>1247.2417017578141</c:v>
                </c:pt>
                <c:pt idx="32">
                  <c:v>984.26934849392171</c:v>
                </c:pt>
                <c:pt idx="33">
                  <c:v>854.33471092447769</c:v>
                </c:pt>
                <c:pt idx="34">
                  <c:v>790.91806923611205</c:v>
                </c:pt>
                <c:pt idx="35">
                  <c:v>522.79546825086993</c:v>
                </c:pt>
                <c:pt idx="36">
                  <c:v>251.6128874479196</c:v>
                </c:pt>
                <c:pt idx="37">
                  <c:v>-566.28950792968601</c:v>
                </c:pt>
                <c:pt idx="38">
                  <c:v>-1460.1139498394159</c:v>
                </c:pt>
                <c:pt idx="39">
                  <c:v>-1546.5588790798606</c:v>
                </c:pt>
                <c:pt idx="40">
                  <c:v>-1225.2597942187485</c:v>
                </c:pt>
                <c:pt idx="41">
                  <c:v>-1171.3006450824662</c:v>
                </c:pt>
                <c:pt idx="42">
                  <c:v>-1860.9595804687488</c:v>
                </c:pt>
                <c:pt idx="43">
                  <c:v>-2282.4795375130202</c:v>
                </c:pt>
                <c:pt idx="44">
                  <c:v>-1622.0809049131963</c:v>
                </c:pt>
                <c:pt idx="45">
                  <c:v>-551.35494567274202</c:v>
                </c:pt>
                <c:pt idx="46">
                  <c:v>-15.357127986112062</c:v>
                </c:pt>
                <c:pt idx="47">
                  <c:v>-287.34133730468534</c:v>
                </c:pt>
                <c:pt idx="48">
                  <c:v>-425.37931861111281</c:v>
                </c:pt>
                <c:pt idx="49">
                  <c:v>-91.140397968748516</c:v>
                </c:pt>
                <c:pt idx="50">
                  <c:v>312.19293536458338</c:v>
                </c:pt>
                <c:pt idx="51">
                  <c:v>42.090398142359902</c:v>
                </c:pt>
                <c:pt idx="52">
                  <c:v>-836.6487742491322</c:v>
                </c:pt>
                <c:pt idx="53">
                  <c:v>-1448.1031767491311</c:v>
                </c:pt>
                <c:pt idx="54">
                  <c:v>-374.71977588107723</c:v>
                </c:pt>
                <c:pt idx="55">
                  <c:v>230.072490277778</c:v>
                </c:pt>
                <c:pt idx="56">
                  <c:v>297.2947125</c:v>
                </c:pt>
                <c:pt idx="57">
                  <c:v>297.2947125</c:v>
                </c:pt>
                <c:pt idx="58">
                  <c:v>499.58975248698061</c:v>
                </c:pt>
                <c:pt idx="59">
                  <c:v>500.23364119791597</c:v>
                </c:pt>
                <c:pt idx="60">
                  <c:v>1715.1752931119786</c:v>
                </c:pt>
                <c:pt idx="61">
                  <c:v>708.39349884114654</c:v>
                </c:pt>
                <c:pt idx="62">
                  <c:v>710.00709946614666</c:v>
                </c:pt>
                <c:pt idx="63">
                  <c:v>509.17050619791598</c:v>
                </c:pt>
                <c:pt idx="64">
                  <c:v>915.08715207031253</c:v>
                </c:pt>
                <c:pt idx="65">
                  <c:v>782.74849092013937</c:v>
                </c:pt>
                <c:pt idx="66">
                  <c:v>514.78793957031178</c:v>
                </c:pt>
                <c:pt idx="67">
                  <c:v>515.7317924999993</c:v>
                </c:pt>
                <c:pt idx="68">
                  <c:v>1597.62538512587</c:v>
                </c:pt>
                <c:pt idx="69">
                  <c:v>2280.721310277775</c:v>
                </c:pt>
                <c:pt idx="70">
                  <c:v>2563.7473059244799</c:v>
                </c:pt>
                <c:pt idx="71">
                  <c:v>2579.7617749479195</c:v>
                </c:pt>
                <c:pt idx="72">
                  <c:v>2258.7109363368031</c:v>
                </c:pt>
                <c:pt idx="73">
                  <c:v>1596.8840258333335</c:v>
                </c:pt>
                <c:pt idx="74">
                  <c:v>1132.9561279730899</c:v>
                </c:pt>
                <c:pt idx="75">
                  <c:v>1004.0894664583334</c:v>
                </c:pt>
                <c:pt idx="76">
                  <c:v>1077.6729988368031</c:v>
                </c:pt>
                <c:pt idx="77">
                  <c:v>1152.0917764105941</c:v>
                </c:pt>
                <c:pt idx="78">
                  <c:v>955.78998703558841</c:v>
                </c:pt>
                <c:pt idx="79">
                  <c:v>553.81511234808988</c:v>
                </c:pt>
                <c:pt idx="80">
                  <c:v>79.876339670142272</c:v>
                </c:pt>
                <c:pt idx="81">
                  <c:v>76.536220855033832</c:v>
                </c:pt>
                <c:pt idx="82">
                  <c:v>-401.85977876302223</c:v>
                </c:pt>
                <c:pt idx="83">
                  <c:v>201.21889869791522</c:v>
                </c:pt>
                <c:pt idx="84">
                  <c:v>199.31309154948207</c:v>
                </c:pt>
                <c:pt idx="85">
                  <c:v>-141.80431893663439</c:v>
                </c:pt>
                <c:pt idx="86">
                  <c:v>-11.042193867186029</c:v>
                </c:pt>
                <c:pt idx="87">
                  <c:v>-82.4820164409727</c:v>
                </c:pt>
                <c:pt idx="88">
                  <c:v>116.81251939236205</c:v>
                </c:pt>
                <c:pt idx="89">
                  <c:v>-1173.5141741449661</c:v>
                </c:pt>
                <c:pt idx="90">
                  <c:v>-2743.0983473394099</c:v>
                </c:pt>
                <c:pt idx="91">
                  <c:v>-3236.1762163194444</c:v>
                </c:pt>
                <c:pt idx="92">
                  <c:v>-3051.3178894965267</c:v>
                </c:pt>
                <c:pt idx="93">
                  <c:v>-1579.9591368576398</c:v>
                </c:pt>
                <c:pt idx="94">
                  <c:v>-1181.5941763888889</c:v>
                </c:pt>
                <c:pt idx="95">
                  <c:v>-1657.4241027907981</c:v>
                </c:pt>
                <c:pt idx="96">
                  <c:v>-1930.5512792187501</c:v>
                </c:pt>
                <c:pt idx="97">
                  <c:v>-1192.8893807638883</c:v>
                </c:pt>
                <c:pt idx="98">
                  <c:v>-655.81151949652758</c:v>
                </c:pt>
                <c:pt idx="99">
                  <c:v>-1194.006488888889</c:v>
                </c:pt>
                <c:pt idx="100">
                  <c:v>284.88240000000002</c:v>
                </c:pt>
                <c:pt idx="101">
                  <c:v>284.88240000000002</c:v>
                </c:pt>
                <c:pt idx="102">
                  <c:v>284.88240000000002</c:v>
                </c:pt>
                <c:pt idx="103">
                  <c:v>284.88240000000002</c:v>
                </c:pt>
                <c:pt idx="104">
                  <c:v>284.88240000000002</c:v>
                </c:pt>
                <c:pt idx="105">
                  <c:v>284.88240000000002</c:v>
                </c:pt>
                <c:pt idx="106">
                  <c:v>284.88240000000002</c:v>
                </c:pt>
                <c:pt idx="107">
                  <c:v>284.88240000000002</c:v>
                </c:pt>
                <c:pt idx="108">
                  <c:v>284.88240000000002</c:v>
                </c:pt>
                <c:pt idx="109">
                  <c:v>284.88240000000002</c:v>
                </c:pt>
                <c:pt idx="110">
                  <c:v>284.88240000000002</c:v>
                </c:pt>
                <c:pt idx="111">
                  <c:v>284.88240000000002</c:v>
                </c:pt>
                <c:pt idx="112">
                  <c:v>284.88240000000002</c:v>
                </c:pt>
                <c:pt idx="113">
                  <c:v>284.88240000000002</c:v>
                </c:pt>
                <c:pt idx="114">
                  <c:v>284.88240000000002</c:v>
                </c:pt>
                <c:pt idx="115">
                  <c:v>284.88240000000002</c:v>
                </c:pt>
                <c:pt idx="116">
                  <c:v>284.88240000000002</c:v>
                </c:pt>
                <c:pt idx="117">
                  <c:v>284.88240000000002</c:v>
                </c:pt>
                <c:pt idx="118">
                  <c:v>284.88240000000002</c:v>
                </c:pt>
                <c:pt idx="119">
                  <c:v>284.88240000000002</c:v>
                </c:pt>
                <c:pt idx="120">
                  <c:v>284.88240000000002</c:v>
                </c:pt>
                <c:pt idx="121">
                  <c:v>284.88240000000002</c:v>
                </c:pt>
                <c:pt idx="122">
                  <c:v>284.88240000000002</c:v>
                </c:pt>
                <c:pt idx="123">
                  <c:v>284.88240000000002</c:v>
                </c:pt>
                <c:pt idx="124">
                  <c:v>284.88240000000002</c:v>
                </c:pt>
                <c:pt idx="125">
                  <c:v>284.88240000000002</c:v>
                </c:pt>
                <c:pt idx="126">
                  <c:v>284.88240000000002</c:v>
                </c:pt>
                <c:pt idx="127">
                  <c:v>284.88240000000002</c:v>
                </c:pt>
                <c:pt idx="128">
                  <c:v>284.88240000000002</c:v>
                </c:pt>
                <c:pt idx="129">
                  <c:v>284.88240000000002</c:v>
                </c:pt>
                <c:pt idx="130">
                  <c:v>284.88240000000002</c:v>
                </c:pt>
                <c:pt idx="131">
                  <c:v>284.88240000000002</c:v>
                </c:pt>
                <c:pt idx="132">
                  <c:v>284.88240000000002</c:v>
                </c:pt>
                <c:pt idx="133">
                  <c:v>284.88240000000002</c:v>
                </c:pt>
                <c:pt idx="134">
                  <c:v>284.88240000000002</c:v>
                </c:pt>
                <c:pt idx="135">
                  <c:v>284.88240000000002</c:v>
                </c:pt>
                <c:pt idx="136">
                  <c:v>284.88240000000002</c:v>
                </c:pt>
                <c:pt idx="137">
                  <c:v>284.88240000000002</c:v>
                </c:pt>
                <c:pt idx="138">
                  <c:v>419.33029230902781</c:v>
                </c:pt>
                <c:pt idx="139">
                  <c:v>1427.9713475564236</c:v>
                </c:pt>
                <c:pt idx="140">
                  <c:v>3111.4231093619787</c:v>
                </c:pt>
                <c:pt idx="141">
                  <c:v>4061.1262990147566</c:v>
                </c:pt>
                <c:pt idx="142">
                  <c:v>3467.5102859027784</c:v>
                </c:pt>
                <c:pt idx="143">
                  <c:v>1996.2282482508663</c:v>
                </c:pt>
                <c:pt idx="144">
                  <c:v>991.23934356336997</c:v>
                </c:pt>
                <c:pt idx="145">
                  <c:v>927.1745033333334</c:v>
                </c:pt>
                <c:pt idx="146">
                  <c:v>1674.1352925694439</c:v>
                </c:pt>
                <c:pt idx="147">
                  <c:v>2088.2707856423613</c:v>
                </c:pt>
                <c:pt idx="148">
                  <c:v>1897.1313115147559</c:v>
                </c:pt>
                <c:pt idx="149">
                  <c:v>1366.7104147916675</c:v>
                </c:pt>
                <c:pt idx="150">
                  <c:v>764.76177494791955</c:v>
                </c:pt>
                <c:pt idx="151">
                  <c:v>90.498416892357795</c:v>
                </c:pt>
                <c:pt idx="152">
                  <c:v>-1130.2347855555547</c:v>
                </c:pt>
                <c:pt idx="153">
                  <c:v>-2763.3140393576386</c:v>
                </c:pt>
                <c:pt idx="154">
                  <c:v>-3252.0975929991318</c:v>
                </c:pt>
                <c:pt idx="155">
                  <c:v>-2388.7591697352418</c:v>
                </c:pt>
                <c:pt idx="156">
                  <c:v>-576.59417638888999</c:v>
                </c:pt>
                <c:pt idx="157">
                  <c:v>701.90030786458408</c:v>
                </c:pt>
                <c:pt idx="158">
                  <c:v>1310.3524822786455</c:v>
                </c:pt>
                <c:pt idx="159">
                  <c:v>2394.2716953472227</c:v>
                </c:pt>
                <c:pt idx="160">
                  <c:v>2269.1511387022588</c:v>
                </c:pt>
                <c:pt idx="161">
                  <c:v>2550.4135516145798</c:v>
                </c:pt>
                <c:pt idx="162">
                  <c:v>1752.5984152994806</c:v>
                </c:pt>
                <c:pt idx="163">
                  <c:v>1762.2101997916682</c:v>
                </c:pt>
                <c:pt idx="164">
                  <c:v>1637.1172260633678</c:v>
                </c:pt>
                <c:pt idx="165">
                  <c:v>1443.808183146702</c:v>
                </c:pt>
                <c:pt idx="166">
                  <c:v>1045.9224758550322</c:v>
                </c:pt>
                <c:pt idx="167">
                  <c:v>1119.3362009027815</c:v>
                </c:pt>
                <c:pt idx="168">
                  <c:v>1736.1278977777772</c:v>
                </c:pt>
                <c:pt idx="169">
                  <c:v>1748.6091675694438</c:v>
                </c:pt>
                <c:pt idx="170">
                  <c:v>947.12808923610919</c:v>
                </c:pt>
                <c:pt idx="171">
                  <c:v>2.1174432812471196</c:v>
                </c:pt>
                <c:pt idx="172">
                  <c:v>-1155.0336199782951</c:v>
                </c:pt>
                <c:pt idx="173">
                  <c:v>-2388.393764496529</c:v>
                </c:pt>
                <c:pt idx="174">
                  <c:v>-2273.4806109505203</c:v>
                </c:pt>
                <c:pt idx="175">
                  <c:v>-869.94400897135415</c:v>
                </c:pt>
                <c:pt idx="176">
                  <c:v>204.74268470920188</c:v>
                </c:pt>
                <c:pt idx="177">
                  <c:v>880.48172880642176</c:v>
                </c:pt>
                <c:pt idx="178">
                  <c:v>1628.7208138368076</c:v>
                </c:pt>
                <c:pt idx="179">
                  <c:v>1299.4881925694433</c:v>
                </c:pt>
                <c:pt idx="180">
                  <c:v>629.29331472222566</c:v>
                </c:pt>
                <c:pt idx="181">
                  <c:v>292.6727816189217</c:v>
                </c:pt>
                <c:pt idx="182">
                  <c:v>156.71041479166524</c:v>
                </c:pt>
                <c:pt idx="183">
                  <c:v>-251.08359334635418</c:v>
                </c:pt>
                <c:pt idx="184">
                  <c:v>-1135.2884930685755</c:v>
                </c:pt>
                <c:pt idx="185">
                  <c:v>-1347.6650890972228</c:v>
                </c:pt>
                <c:pt idx="186">
                  <c:v>-1424.882670746528</c:v>
                </c:pt>
                <c:pt idx="187">
                  <c:v>-1095.9939739713557</c:v>
                </c:pt>
                <c:pt idx="188">
                  <c:v>-899.91284792968543</c:v>
                </c:pt>
                <c:pt idx="189">
                  <c:v>-634.98210758246626</c:v>
                </c:pt>
                <c:pt idx="190">
                  <c:v>-503.66142845052008</c:v>
                </c:pt>
                <c:pt idx="191">
                  <c:v>-236.71713518663222</c:v>
                </c:pt>
                <c:pt idx="192">
                  <c:v>-238.55139914496442</c:v>
                </c:pt>
                <c:pt idx="193">
                  <c:v>29.461732139756805</c:v>
                </c:pt>
                <c:pt idx="194">
                  <c:v>96.04523744791527</c:v>
                </c:pt>
                <c:pt idx="195">
                  <c:v>162.85026805555603</c:v>
                </c:pt>
                <c:pt idx="196">
                  <c:v>297.2947125</c:v>
                </c:pt>
                <c:pt idx="197">
                  <c:v>297.2947125</c:v>
                </c:pt>
                <c:pt idx="198">
                  <c:v>297.2947125</c:v>
                </c:pt>
                <c:pt idx="199">
                  <c:v>634.46173213975794</c:v>
                </c:pt>
                <c:pt idx="200">
                  <c:v>635.56073897569433</c:v>
                </c:pt>
                <c:pt idx="201">
                  <c:v>973.9991586805553</c:v>
                </c:pt>
                <c:pt idx="202">
                  <c:v>976.49886050347311</c:v>
                </c:pt>
                <c:pt idx="203">
                  <c:v>1316.6827616536443</c:v>
                </c:pt>
                <c:pt idx="204">
                  <c:v>1996.5549334201396</c:v>
                </c:pt>
                <c:pt idx="205">
                  <c:v>1802.5114953472214</c:v>
                </c:pt>
                <c:pt idx="206">
                  <c:v>2081.4853881423614</c:v>
                </c:pt>
                <c:pt idx="207">
                  <c:v>2431.1440211675335</c:v>
                </c:pt>
                <c:pt idx="208">
                  <c:v>2175.4044258333379</c:v>
                </c:pt>
                <c:pt idx="209">
                  <c:v>1986.4810666666654</c:v>
                </c:pt>
                <c:pt idx="210">
                  <c:v>2542.7945644444458</c:v>
                </c:pt>
                <c:pt idx="211">
                  <c:v>1952.2075003689201</c:v>
                </c:pt>
                <c:pt idx="212">
                  <c:v>1560.1133436111136</c:v>
                </c:pt>
                <c:pt idx="213">
                  <c:v>1300.1552859592005</c:v>
                </c:pt>
                <c:pt idx="214">
                  <c:v>1173.4952577777774</c:v>
                </c:pt>
                <c:pt idx="215">
                  <c:v>1453.3354265494822</c:v>
                </c:pt>
                <c:pt idx="216">
                  <c:v>1736.6527667534699</c:v>
                </c:pt>
                <c:pt idx="217">
                  <c:v>1887.7684984244806</c:v>
                </c:pt>
                <c:pt idx="218">
                  <c:v>1769.0626938368032</c:v>
                </c:pt>
                <c:pt idx="219">
                  <c:v>1581.1323196701396</c:v>
                </c:pt>
                <c:pt idx="220">
                  <c:v>1322.8352707812471</c:v>
                </c:pt>
                <c:pt idx="221">
                  <c:v>1129.2753957161503</c:v>
                </c:pt>
                <c:pt idx="222">
                  <c:v>796.81212533420057</c:v>
                </c:pt>
                <c:pt idx="223">
                  <c:v>800.48754898003381</c:v>
                </c:pt>
                <c:pt idx="224">
                  <c:v>736.03999578124717</c:v>
                </c:pt>
                <c:pt idx="225">
                  <c:v>806.98591175347553</c:v>
                </c:pt>
                <c:pt idx="226">
                  <c:v>947.06761479166516</c:v>
                </c:pt>
                <c:pt idx="227">
                  <c:v>884.59051620225796</c:v>
                </c:pt>
                <c:pt idx="228">
                  <c:v>889.37873814235775</c:v>
                </c:pt>
                <c:pt idx="229">
                  <c:v>826.01812425347555</c:v>
                </c:pt>
                <c:pt idx="230">
                  <c:v>761.71020957031396</c:v>
                </c:pt>
                <c:pt idx="231">
                  <c:v>560.04354290364586</c:v>
                </c:pt>
                <c:pt idx="232">
                  <c:v>355.46256869791523</c:v>
                </c:pt>
                <c:pt idx="233">
                  <c:v>-329.20903056857537</c:v>
                </c:pt>
                <c:pt idx="234">
                  <c:v>-818.34857622830236</c:v>
                </c:pt>
                <c:pt idx="235">
                  <c:v>-768.14242769096984</c:v>
                </c:pt>
                <c:pt idx="236">
                  <c:v>-308.01321463541808</c:v>
                </c:pt>
                <c:pt idx="237">
                  <c:v>90.200039791672452</c:v>
                </c:pt>
                <c:pt idx="238">
                  <c:v>-50.974636319451122</c:v>
                </c:pt>
                <c:pt idx="239">
                  <c:v>-533.85199792968604</c:v>
                </c:pt>
                <c:pt idx="240">
                  <c:v>-1293.7353836241343</c:v>
                </c:pt>
                <c:pt idx="241">
                  <c:v>-1448.8877027560741</c:v>
                </c:pt>
                <c:pt idx="242">
                  <c:v>-925.07377654079801</c:v>
                </c:pt>
                <c:pt idx="243">
                  <c:v>-1277.6699901909728</c:v>
                </c:pt>
                <c:pt idx="244">
                  <c:v>-1225.2597942187485</c:v>
                </c:pt>
                <c:pt idx="245">
                  <c:v>-1171.3006450824662</c:v>
                </c:pt>
                <c:pt idx="246">
                  <c:v>-1860.9595804687488</c:v>
                </c:pt>
                <c:pt idx="247">
                  <c:v>-2282.4795375130202</c:v>
                </c:pt>
                <c:pt idx="248">
                  <c:v>-1622.0809049131963</c:v>
                </c:pt>
                <c:pt idx="249">
                  <c:v>-551.35494567274202</c:v>
                </c:pt>
                <c:pt idx="250">
                  <c:v>-15.357127986112062</c:v>
                </c:pt>
                <c:pt idx="251">
                  <c:v>-287.34133730468534</c:v>
                </c:pt>
                <c:pt idx="252">
                  <c:v>-425.37931861111281</c:v>
                </c:pt>
                <c:pt idx="253">
                  <c:v>-91.140397968748516</c:v>
                </c:pt>
                <c:pt idx="254">
                  <c:v>312.19293536458338</c:v>
                </c:pt>
                <c:pt idx="255">
                  <c:v>42.090398142359902</c:v>
                </c:pt>
                <c:pt idx="256">
                  <c:v>-836.6487742491322</c:v>
                </c:pt>
                <c:pt idx="257">
                  <c:v>-503.66142845052008</c:v>
                </c:pt>
                <c:pt idx="258">
                  <c:v>910.32478911458338</c:v>
                </c:pt>
                <c:pt idx="259">
                  <c:v>1993.0562128341996</c:v>
                </c:pt>
                <c:pt idx="260">
                  <c:v>2136.4607953645855</c:v>
                </c:pt>
                <c:pt idx="261">
                  <c:v>2079.054643611109</c:v>
                </c:pt>
                <c:pt idx="262">
                  <c:v>2022.369957521702</c:v>
                </c:pt>
                <c:pt idx="263">
                  <c:v>2372.5483561328119</c:v>
                </c:pt>
                <c:pt idx="264">
                  <c:v>2930.3720185980897</c:v>
                </c:pt>
                <c:pt idx="265">
                  <c:v>2817.2146900911498</c:v>
                </c:pt>
                <c:pt idx="266">
                  <c:v>2365.431895225694</c:v>
                </c:pt>
                <c:pt idx="267">
                  <c:v>1638.3687324999958</c:v>
                </c:pt>
                <c:pt idx="268">
                  <c:v>1855.1861781119806</c:v>
                </c:pt>
                <c:pt idx="269">
                  <c:v>1463.1402914583318</c:v>
                </c:pt>
                <c:pt idx="270">
                  <c:v>1474.8156229036488</c:v>
                </c:pt>
                <c:pt idx="271">
                  <c:v>534.4966586805532</c:v>
                </c:pt>
                <c:pt idx="272">
                  <c:v>195.22730361111206</c:v>
                </c:pt>
                <c:pt idx="273">
                  <c:v>260.09894415364442</c:v>
                </c:pt>
                <c:pt idx="274">
                  <c:v>-626.06434265190592</c:v>
                </c:pt>
                <c:pt idx="275">
                  <c:v>-1521.0757119444481</c:v>
                </c:pt>
                <c:pt idx="276">
                  <c:v>-1472.8719107638865</c:v>
                </c:pt>
                <c:pt idx="277">
                  <c:v>-2033.1159741666665</c:v>
                </c:pt>
                <c:pt idx="278">
                  <c:v>-1985.5939882074676</c:v>
                </c:pt>
                <c:pt idx="279">
                  <c:v>-3289.0682513671854</c:v>
                </c:pt>
                <c:pt idx="280">
                  <c:v>-2431.7541094965291</c:v>
                </c:pt>
                <c:pt idx="281">
                  <c:v>-486.6126000520826</c:v>
                </c:pt>
                <c:pt idx="282">
                  <c:v>2145.0847666536456</c:v>
                </c:pt>
                <c:pt idx="283">
                  <c:v>2833.0938988368075</c:v>
                </c:pt>
                <c:pt idx="284">
                  <c:v>2783.4971603645836</c:v>
                </c:pt>
                <c:pt idx="285">
                  <c:v>3006.7793520703135</c:v>
                </c:pt>
                <c:pt idx="286">
                  <c:v>2623.784109947911</c:v>
                </c:pt>
                <c:pt idx="287">
                  <c:v>2645.9995634244819</c:v>
                </c:pt>
                <c:pt idx="288">
                  <c:v>2670.0923791666655</c:v>
                </c:pt>
                <c:pt idx="289">
                  <c:v>2696.0625571744781</c:v>
                </c:pt>
                <c:pt idx="290">
                  <c:v>1770.7555953472286</c:v>
                </c:pt>
                <c:pt idx="291">
                  <c:v>901.9867853645776</c:v>
                </c:pt>
                <c:pt idx="292">
                  <c:v>90.200039791672452</c:v>
                </c:pt>
                <c:pt idx="293">
                  <c:v>-255.13669497830233</c:v>
                </c:pt>
                <c:pt idx="294">
                  <c:v>-60.048553936634391</c:v>
                </c:pt>
                <c:pt idx="295">
                  <c:v>137.56256201388788</c:v>
                </c:pt>
                <c:pt idx="296">
                  <c:v>405.64551255643039</c:v>
                </c:pt>
                <c:pt idx="297">
                  <c:v>540.89589534721551</c:v>
                </c:pt>
                <c:pt idx="298">
                  <c:v>677.76849842448496</c:v>
                </c:pt>
                <c:pt idx="299">
                  <c:v>612.17366828558556</c:v>
                </c:pt>
                <c:pt idx="300">
                  <c:v>477.72922384114582</c:v>
                </c:pt>
                <c:pt idx="301">
                  <c:v>341.65738731337285</c:v>
                </c:pt>
                <c:pt idx="302">
                  <c:v>135.95240925347133</c:v>
                </c:pt>
                <c:pt idx="303">
                  <c:v>-72.085911163196897</c:v>
                </c:pt>
                <c:pt idx="304">
                  <c:v>-214.33976888889083</c:v>
                </c:pt>
                <c:pt idx="305">
                  <c:v>-561.84176261718608</c:v>
                </c:pt>
                <c:pt idx="306">
                  <c:v>-572.84476046874852</c:v>
                </c:pt>
                <c:pt idx="307">
                  <c:v>-243.85348972222408</c:v>
                </c:pt>
                <c:pt idx="308">
                  <c:v>88.762348667533786</c:v>
                </c:pt>
                <c:pt idx="309">
                  <c:v>289.04297377170622</c:v>
                </c:pt>
                <c:pt idx="310">
                  <c:v>151.84713338975797</c:v>
                </c:pt>
                <c:pt idx="311">
                  <c:v>81.22445472222131</c:v>
                </c:pt>
                <c:pt idx="312">
                  <c:v>-57.90822358941017</c:v>
                </c:pt>
                <c:pt idx="313">
                  <c:v>-333.99366782986488</c:v>
                </c:pt>
                <c:pt idx="314">
                  <c:v>-544.51789861110774</c:v>
                </c:pt>
                <c:pt idx="315">
                  <c:v>-688.67152972222277</c:v>
                </c:pt>
                <c:pt idx="316">
                  <c:v>-562.36059782986206</c:v>
                </c:pt>
                <c:pt idx="317">
                  <c:v>-502.38837286024204</c:v>
                </c:pt>
                <c:pt idx="318">
                  <c:v>-780.31842465277578</c:v>
                </c:pt>
                <c:pt idx="319">
                  <c:v>-991.98389861111286</c:v>
                </c:pt>
                <c:pt idx="320">
                  <c:v>-933.6218264019094</c:v>
                </c:pt>
                <c:pt idx="321">
                  <c:v>5.2611022222234851</c:v>
                </c:pt>
                <c:pt idx="322">
                  <c:v>-132.23039254774562</c:v>
                </c:pt>
                <c:pt idx="323">
                  <c:v>338.32516300781253</c:v>
                </c:pt>
                <c:pt idx="324">
                  <c:v>-67.552694388019347</c:v>
                </c:pt>
                <c:pt idx="325">
                  <c:v>65.22987932725573</c:v>
                </c:pt>
                <c:pt idx="326">
                  <c:v>334.11876821614584</c:v>
                </c:pt>
                <c:pt idx="327">
                  <c:v>131.22379979166737</c:v>
                </c:pt>
                <c:pt idx="328">
                  <c:v>130.01101342447993</c:v>
                </c:pt>
                <c:pt idx="329">
                  <c:v>-1561.115694943576</c:v>
                </c:pt>
                <c:pt idx="330">
                  <c:v>-1705.3865534505221</c:v>
                </c:pt>
                <c:pt idx="331">
                  <c:v>-93.832318242188194</c:v>
                </c:pt>
                <c:pt idx="332">
                  <c:v>174.47732939670189</c:v>
                </c:pt>
                <c:pt idx="333">
                  <c:v>-231.10401164496335</c:v>
                </c:pt>
                <c:pt idx="334">
                  <c:v>104.1925414583319</c:v>
                </c:pt>
                <c:pt idx="335">
                  <c:v>-99.056695052081864</c:v>
                </c:pt>
                <c:pt idx="336">
                  <c:v>-33.105872894966183</c:v>
                </c:pt>
                <c:pt idx="337">
                  <c:v>168.06430127170191</c:v>
                </c:pt>
                <c:pt idx="338">
                  <c:v>437.44968266058981</c:v>
                </c:pt>
                <c:pt idx="339">
                  <c:v>910.32478911458338</c:v>
                </c:pt>
                <c:pt idx="340">
                  <c:v>1925.5262686979172</c:v>
                </c:pt>
                <c:pt idx="341">
                  <c:v>2541.5913281119797</c:v>
                </c:pt>
                <c:pt idx="342">
                  <c:v>2351.612922382812</c:v>
                </c:pt>
                <c:pt idx="343">
                  <c:v>943.75528411458333</c:v>
                </c:pt>
                <c:pt idx="344">
                  <c:v>541.7226576953118</c:v>
                </c:pt>
                <c:pt idx="345">
                  <c:v>475.37619307725652</c:v>
                </c:pt>
                <c:pt idx="346">
                  <c:v>949.95799250000005</c:v>
                </c:pt>
                <c:pt idx="347">
                  <c:v>480.31612105902946</c:v>
                </c:pt>
                <c:pt idx="348">
                  <c:v>684.29716682725575</c:v>
                </c:pt>
                <c:pt idx="349">
                  <c:v>754.35353373697774</c:v>
                </c:pt>
                <c:pt idx="350">
                  <c:v>621.83299773003591</c:v>
                </c:pt>
                <c:pt idx="351">
                  <c:v>420.65161800347204</c:v>
                </c:pt>
                <c:pt idx="352">
                  <c:v>285.72188661892386</c:v>
                </c:pt>
                <c:pt idx="353">
                  <c:v>285.23832361111135</c:v>
                </c:pt>
                <c:pt idx="354">
                  <c:v>284.75648453558836</c:v>
                </c:pt>
                <c:pt idx="355">
                  <c:v>351.97870675781252</c:v>
                </c:pt>
                <c:pt idx="356">
                  <c:v>487.38855328559197</c:v>
                </c:pt>
                <c:pt idx="357">
                  <c:v>420.65161800347204</c:v>
                </c:pt>
                <c:pt idx="358">
                  <c:v>218.01610138888938</c:v>
                </c:pt>
                <c:pt idx="359">
                  <c:v>-392.18931216580029</c:v>
                </c:pt>
                <c:pt idx="360">
                  <c:v>-938.46693810763657</c:v>
                </c:pt>
                <c:pt idx="361">
                  <c:v>-878.72313416666873</c:v>
                </c:pt>
                <c:pt idx="362">
                  <c:v>-547.66573056857533</c:v>
                </c:pt>
                <c:pt idx="363">
                  <c:v>-214.51978299913003</c:v>
                </c:pt>
                <c:pt idx="364">
                  <c:v>52.927898493922442</c:v>
                </c:pt>
                <c:pt idx="365">
                  <c:v>321.81678738281255</c:v>
                </c:pt>
                <c:pt idx="366">
                  <c:v>389.39672555555535</c:v>
                </c:pt>
                <c:pt idx="367">
                  <c:v>592.51149534722128</c:v>
                </c:pt>
                <c:pt idx="368">
                  <c:v>931.98168852864796</c:v>
                </c:pt>
                <c:pt idx="369">
                  <c:v>1273.5955915147558</c:v>
                </c:pt>
                <c:pt idx="370">
                  <c:v>873.55841672309066</c:v>
                </c:pt>
                <c:pt idx="371">
                  <c:v>471.0663623480898</c:v>
                </c:pt>
                <c:pt idx="372">
                  <c:v>-136.84794519097272</c:v>
                </c:pt>
                <c:pt idx="373">
                  <c:v>-1356.5666134852413</c:v>
                </c:pt>
                <c:pt idx="374">
                  <c:v>-2108.1130626171898</c:v>
                </c:pt>
                <c:pt idx="375">
                  <c:v>-1915.5772033333321</c:v>
                </c:pt>
                <c:pt idx="376">
                  <c:v>-1383.4668529644102</c:v>
                </c:pt>
                <c:pt idx="377">
                  <c:v>-848.92748199652806</c:v>
                </c:pt>
                <c:pt idx="378">
                  <c:v>-582.17885504774199</c:v>
                </c:pt>
                <c:pt idx="379">
                  <c:v>-314.60101666666662</c:v>
                </c:pt>
                <c:pt idx="380">
                  <c:v>-248.42694527777803</c:v>
                </c:pt>
                <c:pt idx="381">
                  <c:v>-451.35466841579915</c:v>
                </c:pt>
                <c:pt idx="382">
                  <c:v>-519.71468595052011</c:v>
                </c:pt>
                <c:pt idx="383">
                  <c:v>-520.60423501302068</c:v>
                </c:pt>
                <c:pt idx="384">
                  <c:v>-655.7727310199657</c:v>
                </c:pt>
                <c:pt idx="385">
                  <c:v>-656.15889185329843</c:v>
                </c:pt>
                <c:pt idx="386">
                  <c:v>-320.11759999999998</c:v>
                </c:pt>
                <c:pt idx="387">
                  <c:v>284.88240000000002</c:v>
                </c:pt>
                <c:pt idx="388">
                  <c:v>284.88240000000002</c:v>
                </c:pt>
                <c:pt idx="389">
                  <c:v>284.88240000000002</c:v>
                </c:pt>
                <c:pt idx="390">
                  <c:v>284.88240000000002</c:v>
                </c:pt>
                <c:pt idx="391">
                  <c:v>284.88240000000002</c:v>
                </c:pt>
                <c:pt idx="392">
                  <c:v>621.01506026475704</c:v>
                </c:pt>
                <c:pt idx="393">
                  <c:v>1360.8180826258681</c:v>
                </c:pt>
                <c:pt idx="394">
                  <c:v>2101.8683699999997</c:v>
                </c:pt>
                <c:pt idx="395">
                  <c:v>2643.5982625564247</c:v>
                </c:pt>
                <c:pt idx="396">
                  <c:v>2986.8119747092014</c:v>
                </c:pt>
                <c:pt idx="397">
                  <c:v>3199.1902946701393</c:v>
                </c:pt>
                <c:pt idx="398">
                  <c:v>3213.0894987716997</c:v>
                </c:pt>
                <c:pt idx="399">
                  <c:v>2553.6959186979157</c:v>
                </c:pt>
                <c:pt idx="400">
                  <c:v>1282.4833244444476</c:v>
                </c:pt>
                <c:pt idx="401">
                  <c:v>341.37221333333338</c:v>
                </c:pt>
                <c:pt idx="402">
                  <c:v>-132.23039254774562</c:v>
                </c:pt>
                <c:pt idx="403">
                  <c:v>-743.87787546440791</c:v>
                </c:pt>
                <c:pt idx="404">
                  <c:v>-817.67948527777799</c:v>
                </c:pt>
                <c:pt idx="405">
                  <c:v>-621.05704449652876</c:v>
                </c:pt>
                <c:pt idx="406">
                  <c:v>-693.30883917968822</c:v>
                </c:pt>
                <c:pt idx="407">
                  <c:v>-832.98455616319245</c:v>
                </c:pt>
                <c:pt idx="408">
                  <c:v>-837.71761226996546</c:v>
                </c:pt>
                <c:pt idx="409">
                  <c:v>-437.18135907986169</c:v>
                </c:pt>
                <c:pt idx="410">
                  <c:v>99.869781236979918</c:v>
                </c:pt>
                <c:pt idx="411">
                  <c:v>368.99915868055535</c:v>
                </c:pt>
                <c:pt idx="412">
                  <c:v>436.70752980902728</c:v>
                </c:pt>
                <c:pt idx="413">
                  <c:v>504.6719048828129</c:v>
                </c:pt>
                <c:pt idx="414">
                  <c:v>572.90779929253597</c:v>
                </c:pt>
                <c:pt idx="415">
                  <c:v>978.89598835503443</c:v>
                </c:pt>
                <c:pt idx="416">
                  <c:v>1319.312620364582</c:v>
                </c:pt>
                <c:pt idx="417">
                  <c:v>1188.9133830425337</c:v>
                </c:pt>
                <c:pt idx="418">
                  <c:v>585.21667585503815</c:v>
                </c:pt>
                <c:pt idx="419">
                  <c:v>113.68106479166522</c:v>
                </c:pt>
                <c:pt idx="420">
                  <c:v>-495.08400333333259</c:v>
                </c:pt>
                <c:pt idx="421">
                  <c:v>-363.5874831076386</c:v>
                </c:pt>
                <c:pt idx="422">
                  <c:v>38.614950642359929</c:v>
                </c:pt>
                <c:pt idx="423">
                  <c:v>442.51028590277735</c:v>
                </c:pt>
                <c:pt idx="424">
                  <c:v>848.16058423611139</c:v>
                </c:pt>
                <c:pt idx="425">
                  <c:v>1593.55000918837</c:v>
                </c:pt>
                <c:pt idx="426">
                  <c:v>2681.6859606423595</c:v>
                </c:pt>
                <c:pt idx="427">
                  <c:v>3576.2620370312493</c:v>
                </c:pt>
                <c:pt idx="428">
                  <c:v>3194.2882247916696</c:v>
                </c:pt>
                <c:pt idx="429">
                  <c:v>1591.039895364579</c:v>
                </c:pt>
                <c:pt idx="430">
                  <c:v>448.83877293836997</c:v>
                </c:pt>
                <c:pt idx="431">
                  <c:v>-92.9393897222227</c:v>
                </c:pt>
                <c:pt idx="432">
                  <c:v>-232.40306303385415</c:v>
                </c:pt>
                <c:pt idx="433">
                  <c:v>-34.004971992186029</c:v>
                </c:pt>
                <c:pt idx="434">
                  <c:v>233.80818314670191</c:v>
                </c:pt>
                <c:pt idx="435">
                  <c:v>29.482350920138003</c:v>
                </c:pt>
                <c:pt idx="436">
                  <c:v>-582.73402965277876</c:v>
                </c:pt>
                <c:pt idx="437">
                  <c:v>-1334.2244509852435</c:v>
                </c:pt>
                <c:pt idx="438">
                  <c:v>-2156.7418131076388</c:v>
                </c:pt>
                <c:pt idx="439">
                  <c:v>-2913.2325000520827</c:v>
                </c:pt>
                <c:pt idx="440">
                  <c:v>-3263.5513991449643</c:v>
                </c:pt>
                <c:pt idx="441">
                  <c:v>-3205.5625582769103</c:v>
                </c:pt>
                <c:pt idx="442">
                  <c:v>-2335.539587552083</c:v>
                </c:pt>
                <c:pt idx="443">
                  <c:v>-1395.5274832769096</c:v>
                </c:pt>
                <c:pt idx="444">
                  <c:v>-454.55859657986099</c:v>
                </c:pt>
                <c:pt idx="445">
                  <c:v>150.43795555555556</c:v>
                </c:pt>
                <c:pt idx="446">
                  <c:v>284.88240000000002</c:v>
                </c:pt>
                <c:pt idx="447">
                  <c:v>284.88240000000002</c:v>
                </c:pt>
                <c:pt idx="448">
                  <c:v>284.88240000000002</c:v>
                </c:pt>
                <c:pt idx="449">
                  <c:v>284.88240000000002</c:v>
                </c:pt>
                <c:pt idx="450">
                  <c:v>284.88240000000002</c:v>
                </c:pt>
                <c:pt idx="451">
                  <c:v>284.88240000000002</c:v>
                </c:pt>
                <c:pt idx="452">
                  <c:v>284.88240000000002</c:v>
                </c:pt>
                <c:pt idx="453">
                  <c:v>284.88240000000002</c:v>
                </c:pt>
                <c:pt idx="454">
                  <c:v>284.88240000000002</c:v>
                </c:pt>
                <c:pt idx="455">
                  <c:v>284.88240000000002</c:v>
                </c:pt>
                <c:pt idx="456">
                  <c:v>284.88240000000002</c:v>
                </c:pt>
                <c:pt idx="457">
                  <c:v>284.88240000000002</c:v>
                </c:pt>
                <c:pt idx="458">
                  <c:v>284.88240000000002</c:v>
                </c:pt>
                <c:pt idx="459">
                  <c:v>284.88240000000002</c:v>
                </c:pt>
                <c:pt idx="460">
                  <c:v>284.88240000000002</c:v>
                </c:pt>
                <c:pt idx="461">
                  <c:v>284.88240000000002</c:v>
                </c:pt>
                <c:pt idx="462">
                  <c:v>284.88240000000002</c:v>
                </c:pt>
                <c:pt idx="463">
                  <c:v>284.88240000000002</c:v>
                </c:pt>
                <c:pt idx="464">
                  <c:v>284.88240000000002</c:v>
                </c:pt>
                <c:pt idx="465">
                  <c:v>284.88240000000002</c:v>
                </c:pt>
                <c:pt idx="466">
                  <c:v>284.88240000000002</c:v>
                </c:pt>
                <c:pt idx="467">
                  <c:v>284.88240000000002</c:v>
                </c:pt>
                <c:pt idx="468">
                  <c:v>284.88240000000002</c:v>
                </c:pt>
                <c:pt idx="469">
                  <c:v>284.88240000000002</c:v>
                </c:pt>
                <c:pt idx="470">
                  <c:v>284.88240000000002</c:v>
                </c:pt>
                <c:pt idx="471">
                  <c:v>284.88240000000002</c:v>
                </c:pt>
                <c:pt idx="472">
                  <c:v>284.88240000000002</c:v>
                </c:pt>
                <c:pt idx="473">
                  <c:v>284.88240000000002</c:v>
                </c:pt>
                <c:pt idx="474">
                  <c:v>284.88240000000002</c:v>
                </c:pt>
                <c:pt idx="475">
                  <c:v>284.88240000000002</c:v>
                </c:pt>
                <c:pt idx="476">
                  <c:v>284.88240000000002</c:v>
                </c:pt>
                <c:pt idx="477">
                  <c:v>284.88240000000002</c:v>
                </c:pt>
                <c:pt idx="478">
                  <c:v>284.88240000000002</c:v>
                </c:pt>
                <c:pt idx="479">
                  <c:v>284.88240000000002</c:v>
                </c:pt>
                <c:pt idx="480">
                  <c:v>284.88240000000002</c:v>
                </c:pt>
                <c:pt idx="481">
                  <c:v>284.88240000000002</c:v>
                </c:pt>
                <c:pt idx="482">
                  <c:v>284.88240000000002</c:v>
                </c:pt>
                <c:pt idx="483">
                  <c:v>284.88240000000002</c:v>
                </c:pt>
                <c:pt idx="484">
                  <c:v>284.88240000000002</c:v>
                </c:pt>
                <c:pt idx="485">
                  <c:v>284.88240000000002</c:v>
                </c:pt>
                <c:pt idx="486">
                  <c:v>284.88240000000002</c:v>
                </c:pt>
                <c:pt idx="487">
                  <c:v>284.88240000000002</c:v>
                </c:pt>
                <c:pt idx="488">
                  <c:v>284.88240000000002</c:v>
                </c:pt>
                <c:pt idx="489">
                  <c:v>284.88240000000002</c:v>
                </c:pt>
                <c:pt idx="490">
                  <c:v>284.88240000000002</c:v>
                </c:pt>
                <c:pt idx="491">
                  <c:v>284.88240000000002</c:v>
                </c:pt>
                <c:pt idx="492">
                  <c:v>284.88240000000002</c:v>
                </c:pt>
                <c:pt idx="493">
                  <c:v>284.88240000000002</c:v>
                </c:pt>
                <c:pt idx="494">
                  <c:v>284.88240000000002</c:v>
                </c:pt>
                <c:pt idx="495">
                  <c:v>284.88240000000002</c:v>
                </c:pt>
                <c:pt idx="496">
                  <c:v>284.88240000000002</c:v>
                </c:pt>
                <c:pt idx="497">
                  <c:v>284.88240000000002</c:v>
                </c:pt>
                <c:pt idx="498">
                  <c:v>284.88240000000002</c:v>
                </c:pt>
                <c:pt idx="499">
                  <c:v>284.88240000000002</c:v>
                </c:pt>
                <c:pt idx="500">
                  <c:v>284.88240000000002</c:v>
                </c:pt>
                <c:pt idx="501">
                  <c:v>284.88240000000002</c:v>
                </c:pt>
                <c:pt idx="502">
                  <c:v>284.88240000000002</c:v>
                </c:pt>
                <c:pt idx="503">
                  <c:v>284.88240000000002</c:v>
                </c:pt>
                <c:pt idx="504">
                  <c:v>284.88240000000002</c:v>
                </c:pt>
                <c:pt idx="505">
                  <c:v>284.88240000000002</c:v>
                </c:pt>
                <c:pt idx="506">
                  <c:v>284.88240000000002</c:v>
                </c:pt>
                <c:pt idx="507">
                  <c:v>284.88240000000002</c:v>
                </c:pt>
                <c:pt idx="508">
                  <c:v>284.88240000000002</c:v>
                </c:pt>
                <c:pt idx="509">
                  <c:v>284.88240000000002</c:v>
                </c:pt>
                <c:pt idx="510">
                  <c:v>284.88240000000002</c:v>
                </c:pt>
                <c:pt idx="511">
                  <c:v>284.88240000000002</c:v>
                </c:pt>
                <c:pt idx="512">
                  <c:v>621.01506026475704</c:v>
                </c:pt>
                <c:pt idx="513">
                  <c:v>1629.8655732855905</c:v>
                </c:pt>
                <c:pt idx="514">
                  <c:v>3044.7482356423607</c:v>
                </c:pt>
                <c:pt idx="515">
                  <c:v>3792.4399721701388</c:v>
                </c:pt>
                <c:pt idx="516">
                  <c:v>3670.3216436111124</c:v>
                </c:pt>
                <c:pt idx="517">
                  <c:v>2808.3287495008681</c:v>
                </c:pt>
                <c:pt idx="518">
                  <c:v>1267.3342694314224</c:v>
                </c:pt>
                <c:pt idx="519">
                  <c:v>326.22315832031251</c:v>
                </c:pt>
                <c:pt idx="520">
                  <c:v>-79.344391263019361</c:v>
                </c:pt>
                <c:pt idx="521">
                  <c:v>-351.81905931857608</c:v>
                </c:pt>
                <c:pt idx="522">
                  <c:v>-422.78652444444617</c:v>
                </c:pt>
                <c:pt idx="523">
                  <c:v>-628.91817574652657</c:v>
                </c:pt>
                <c:pt idx="524">
                  <c:v>-1240.5199744574661</c:v>
                </c:pt>
                <c:pt idx="525">
                  <c:v>-2122.9112974088539</c:v>
                </c:pt>
                <c:pt idx="526">
                  <c:v>-2600.6944390972212</c:v>
                </c:pt>
                <c:pt idx="527">
                  <c:v>-2133.7384541666665</c:v>
                </c:pt>
                <c:pt idx="528">
                  <c:v>-1059.2172579861112</c:v>
                </c:pt>
                <c:pt idx="529">
                  <c:v>-387.25362560763892</c:v>
                </c:pt>
                <c:pt idx="530">
                  <c:v>-387.33982222222227</c:v>
                </c:pt>
                <c:pt idx="531">
                  <c:v>284.88240000000002</c:v>
                </c:pt>
                <c:pt idx="532">
                  <c:v>284.88240000000002</c:v>
                </c:pt>
                <c:pt idx="533">
                  <c:v>419.33029230902781</c:v>
                </c:pt>
                <c:pt idx="534">
                  <c:v>957.22874534722223</c:v>
                </c:pt>
                <c:pt idx="535">
                  <c:v>1630.2094977777779</c:v>
                </c:pt>
                <c:pt idx="536">
                  <c:v>1631.6576009027776</c:v>
                </c:pt>
                <c:pt idx="537">
                  <c:v>2307.3449270312499</c:v>
                </c:pt>
                <c:pt idx="538">
                  <c:v>3526.1162945312503</c:v>
                </c:pt>
                <c:pt idx="539">
                  <c:v>4214.2366203472229</c:v>
                </c:pt>
                <c:pt idx="540">
                  <c:v>3221.4333310633688</c:v>
                </c:pt>
                <c:pt idx="541">
                  <c:v>1277.7330290147559</c:v>
                </c:pt>
                <c:pt idx="542">
                  <c:v>336.62191790364585</c:v>
                </c:pt>
                <c:pt idx="543">
                  <c:v>201.33619450086857</c:v>
                </c:pt>
                <c:pt idx="544">
                  <c:v>-137.66508909722273</c:v>
                </c:pt>
                <c:pt idx="545">
                  <c:v>-546.14177442274206</c:v>
                </c:pt>
                <c:pt idx="546">
                  <c:v>-1159.1821946310756</c:v>
                </c:pt>
                <c:pt idx="547">
                  <c:v>-761.17236421441226</c:v>
                </c:pt>
                <c:pt idx="548">
                  <c:v>-563.50608243055456</c:v>
                </c:pt>
                <c:pt idx="549">
                  <c:v>-297.21602147135417</c:v>
                </c:pt>
                <c:pt idx="550">
                  <c:v>-299.67521088541662</c:v>
                </c:pt>
                <c:pt idx="551">
                  <c:v>-167.04692911024352</c:v>
                </c:pt>
                <c:pt idx="552">
                  <c:v>33.619856827257934</c:v>
                </c:pt>
                <c:pt idx="553">
                  <c:v>-102.27269074218822</c:v>
                </c:pt>
                <c:pt idx="554">
                  <c:v>31.240830264757903</c:v>
                </c:pt>
                <c:pt idx="555">
                  <c:v>165.23015658420078</c:v>
                </c:pt>
                <c:pt idx="556">
                  <c:v>299.67460102864584</c:v>
                </c:pt>
                <c:pt idx="557">
                  <c:v>434.57416359809088</c:v>
                </c:pt>
                <c:pt idx="558">
                  <c:v>637.40879439236096</c:v>
                </c:pt>
                <c:pt idx="559">
                  <c:v>773.5607937717009</c:v>
                </c:pt>
                <c:pt idx="560">
                  <c:v>1652.7938727647565</c:v>
                </c:pt>
                <c:pt idx="561">
                  <c:v>645.90433272569544</c:v>
                </c:pt>
                <c:pt idx="562">
                  <c:v>309.79322161458333</c:v>
                </c:pt>
                <c:pt idx="563">
                  <c:v>309.79322161458333</c:v>
                </c:pt>
                <c:pt idx="564">
                  <c:v>-770.23076644097273</c:v>
                </c:pt>
                <c:pt idx="565">
                  <c:v>-3269.1024611241319</c:v>
                </c:pt>
                <c:pt idx="566">
                  <c:v>-3275.9094077777772</c:v>
                </c:pt>
                <c:pt idx="567">
                  <c:v>-2941.7842666666666</c:v>
                </c:pt>
                <c:pt idx="568">
                  <c:v>284.88240000000002</c:v>
                </c:pt>
                <c:pt idx="569">
                  <c:v>284.88240000000002</c:v>
                </c:pt>
                <c:pt idx="570">
                  <c:v>284.88240000000002</c:v>
                </c:pt>
                <c:pt idx="571">
                  <c:v>284.88240000000002</c:v>
                </c:pt>
                <c:pt idx="572">
                  <c:v>284.88240000000002</c:v>
                </c:pt>
                <c:pt idx="573">
                  <c:v>284.88240000000002</c:v>
                </c:pt>
                <c:pt idx="574">
                  <c:v>284.88240000000002</c:v>
                </c:pt>
                <c:pt idx="575">
                  <c:v>284.88240000000002</c:v>
                </c:pt>
                <c:pt idx="576">
                  <c:v>284.88240000000002</c:v>
                </c:pt>
                <c:pt idx="577">
                  <c:v>284.88240000000002</c:v>
                </c:pt>
                <c:pt idx="578">
                  <c:v>284.88240000000002</c:v>
                </c:pt>
                <c:pt idx="579">
                  <c:v>284.88240000000002</c:v>
                </c:pt>
                <c:pt idx="580">
                  <c:v>284.88240000000002</c:v>
                </c:pt>
                <c:pt idx="581">
                  <c:v>284.88240000000002</c:v>
                </c:pt>
                <c:pt idx="582">
                  <c:v>284.88240000000002</c:v>
                </c:pt>
                <c:pt idx="583">
                  <c:v>284.88240000000002</c:v>
                </c:pt>
                <c:pt idx="584">
                  <c:v>284.88240000000002</c:v>
                </c:pt>
                <c:pt idx="585">
                  <c:v>284.88240000000002</c:v>
                </c:pt>
                <c:pt idx="586">
                  <c:v>284.88240000000002</c:v>
                </c:pt>
                <c:pt idx="587">
                  <c:v>284.88240000000002</c:v>
                </c:pt>
                <c:pt idx="588">
                  <c:v>284.88240000000002</c:v>
                </c:pt>
                <c:pt idx="589">
                  <c:v>284.88240000000002</c:v>
                </c:pt>
                <c:pt idx="590">
                  <c:v>284.88240000000002</c:v>
                </c:pt>
                <c:pt idx="591">
                  <c:v>284.88240000000002</c:v>
                </c:pt>
                <c:pt idx="592">
                  <c:v>284.88240000000002</c:v>
                </c:pt>
                <c:pt idx="593">
                  <c:v>284.88240000000002</c:v>
                </c:pt>
                <c:pt idx="594">
                  <c:v>284.88240000000002</c:v>
                </c:pt>
                <c:pt idx="595">
                  <c:v>284.88240000000002</c:v>
                </c:pt>
                <c:pt idx="596">
                  <c:v>284.88240000000002</c:v>
                </c:pt>
                <c:pt idx="597">
                  <c:v>284.88240000000002</c:v>
                </c:pt>
                <c:pt idx="598">
                  <c:v>284.88240000000002</c:v>
                </c:pt>
                <c:pt idx="599">
                  <c:v>284.88240000000002</c:v>
                </c:pt>
                <c:pt idx="600">
                  <c:v>284.88240000000002</c:v>
                </c:pt>
                <c:pt idx="601">
                  <c:v>957.19081883680565</c:v>
                </c:pt>
                <c:pt idx="602">
                  <c:v>1024.706971514757</c:v>
                </c:pt>
                <c:pt idx="603">
                  <c:v>2101.8683699999997</c:v>
                </c:pt>
                <c:pt idx="604">
                  <c:v>3182.5758972092017</c:v>
                </c:pt>
                <c:pt idx="605">
                  <c:v>3730.5964186979163</c:v>
                </c:pt>
                <c:pt idx="606">
                  <c:v>4083.1193652256952</c:v>
                </c:pt>
                <c:pt idx="607">
                  <c:v>4172.5984152994788</c:v>
                </c:pt>
                <c:pt idx="608">
                  <c:v>3726.1779118272557</c:v>
                </c:pt>
                <c:pt idx="609">
                  <c:v>3279.8255036805563</c:v>
                </c:pt>
                <c:pt idx="610">
                  <c:v>3103.535120347221</c:v>
                </c:pt>
                <c:pt idx="611">
                  <c:v>3199.6306225564249</c:v>
                </c:pt>
                <c:pt idx="612">
                  <c:v>2823.2380411111094</c:v>
                </c:pt>
                <c:pt idx="613">
                  <c:v>1763.1918424175367</c:v>
                </c:pt>
                <c:pt idx="614">
                  <c:v>758.20293773003812</c:v>
                </c:pt>
                <c:pt idx="615">
                  <c:v>353.19394220919759</c:v>
                </c:pt>
                <c:pt idx="616">
                  <c:v>419.58091923610914</c:v>
                </c:pt>
                <c:pt idx="617">
                  <c:v>350.69337842014369</c:v>
                </c:pt>
                <c:pt idx="618">
                  <c:v>212.93898397569114</c:v>
                </c:pt>
                <c:pt idx="619">
                  <c:v>-62.487056163192506</c:v>
                </c:pt>
                <c:pt idx="620">
                  <c:v>-272.96215487413144</c:v>
                </c:pt>
                <c:pt idx="621">
                  <c:v>-213.56658525607827</c:v>
                </c:pt>
                <c:pt idx="622">
                  <c:v>118.69584701388794</c:v>
                </c:pt>
                <c:pt idx="623">
                  <c:v>386.82017193142167</c:v>
                </c:pt>
                <c:pt idx="624">
                  <c:v>590.01769047309404</c:v>
                </c:pt>
                <c:pt idx="625">
                  <c:v>863.54050936198212</c:v>
                </c:pt>
                <c:pt idx="626">
                  <c:v>868.23650092447781</c:v>
                </c:pt>
                <c:pt idx="627">
                  <c:v>668.9411031249972</c:v>
                </c:pt>
                <c:pt idx="628">
                  <c:v>467.27443645833335</c:v>
                </c:pt>
                <c:pt idx="629">
                  <c:v>467.27443645833335</c:v>
                </c:pt>
                <c:pt idx="630">
                  <c:v>535.29052950086998</c:v>
                </c:pt>
                <c:pt idx="631">
                  <c:v>876.20106811198207</c:v>
                </c:pt>
                <c:pt idx="632">
                  <c:v>1153.2269174175324</c:v>
                </c:pt>
                <c:pt idx="633">
                  <c:v>1297.6632734244763</c:v>
                </c:pt>
                <c:pt idx="634">
                  <c:v>1444.0787037022578</c:v>
                </c:pt>
                <c:pt idx="635">
                  <c:v>1388.2749470138924</c:v>
                </c:pt>
                <c:pt idx="636">
                  <c:v>1195.5899675868031</c:v>
                </c:pt>
                <c:pt idx="637">
                  <c:v>795.89757925347135</c:v>
                </c:pt>
                <c:pt idx="638">
                  <c:v>527.00869036458334</c:v>
                </c:pt>
                <c:pt idx="639">
                  <c:v>458.87364599392174</c:v>
                </c:pt>
                <c:pt idx="640">
                  <c:v>389.83095127170623</c:v>
                </c:pt>
                <c:pt idx="641">
                  <c:v>456.14552314235925</c:v>
                </c:pt>
                <c:pt idx="642">
                  <c:v>864.03434755642456</c:v>
                </c:pt>
                <c:pt idx="643">
                  <c:v>1345.6989227994763</c:v>
                </c:pt>
                <c:pt idx="644">
                  <c:v>1152.5269325000045</c:v>
                </c:pt>
                <c:pt idx="645">
                  <c:v>752.05618873697631</c:v>
                </c:pt>
                <c:pt idx="646">
                  <c:v>823.11933210503389</c:v>
                </c:pt>
                <c:pt idx="647">
                  <c:v>826.98783616753371</c:v>
                </c:pt>
                <c:pt idx="648">
                  <c:v>830.88392314670477</c:v>
                </c:pt>
                <c:pt idx="649">
                  <c:v>698.39786578558994</c:v>
                </c:pt>
                <c:pt idx="650">
                  <c:v>495.75114361110923</c:v>
                </c:pt>
                <c:pt idx="651">
                  <c:v>17.417205555557416</c:v>
                </c:pt>
                <c:pt idx="652">
                  <c:v>-671.90297713541668</c:v>
                </c:pt>
                <c:pt idx="653">
                  <c:v>-892.8113140755222</c:v>
                </c:pt>
                <c:pt idx="654">
                  <c:v>-843.20767987413137</c:v>
                </c:pt>
                <c:pt idx="655">
                  <c:v>-1472.5297786111105</c:v>
                </c:pt>
                <c:pt idx="656">
                  <c:v>-2243.1429188888878</c:v>
                </c:pt>
                <c:pt idx="657">
                  <c:v>-2271.5533230555543</c:v>
                </c:pt>
                <c:pt idx="658">
                  <c:v>-1415.2821602213542</c:v>
                </c:pt>
                <c:pt idx="659">
                  <c:v>-1092.5970337977465</c:v>
                </c:pt>
                <c:pt idx="660">
                  <c:v>-1850.6159867187489</c:v>
                </c:pt>
                <c:pt idx="661">
                  <c:v>-3017.9597996527764</c:v>
                </c:pt>
                <c:pt idx="662">
                  <c:v>-3240.9609903949654</c:v>
                </c:pt>
                <c:pt idx="663">
                  <c:v>-3257.4529886631944</c:v>
                </c:pt>
                <c:pt idx="664">
                  <c:v>-1246.4365100824652</c:v>
                </c:pt>
                <c:pt idx="665">
                  <c:v>-442.14973194444502</c:v>
                </c:pt>
                <c:pt idx="666">
                  <c:v>634.46173213975794</c:v>
                </c:pt>
                <c:pt idx="667">
                  <c:v>1310.1102697916663</c:v>
                </c:pt>
                <c:pt idx="668">
                  <c:v>3677.1104889756944</c:v>
                </c:pt>
                <c:pt idx="669">
                  <c:v>3154.6101991666656</c:v>
                </c:pt>
                <c:pt idx="670">
                  <c:v>3579.1272125000014</c:v>
                </c:pt>
                <c:pt idx="671">
                  <c:v>3062.0366222222233</c:v>
                </c:pt>
                <c:pt idx="672">
                  <c:v>1728.9701309027773</c:v>
                </c:pt>
                <c:pt idx="673">
                  <c:v>1741.0376569444438</c:v>
                </c:pt>
                <c:pt idx="674">
                  <c:v>1753.7947559027773</c:v>
                </c:pt>
                <c:pt idx="675">
                  <c:v>1767.2414277777773</c:v>
                </c:pt>
                <c:pt idx="676">
                  <c:v>626.54012644530962</c:v>
                </c:pt>
                <c:pt idx="677">
                  <c:v>560.71084151476089</c:v>
                </c:pt>
                <c:pt idx="678">
                  <c:v>-592.34588255208178</c:v>
                </c:pt>
                <c:pt idx="679">
                  <c:v>-1823.5942100130196</c:v>
                </c:pt>
                <c:pt idx="680">
                  <c:v>-2249.6188021354178</c:v>
                </c:pt>
                <c:pt idx="681">
                  <c:v>-2811.2583887283004</c:v>
                </c:pt>
                <c:pt idx="682">
                  <c:v>-2560.8647074305563</c:v>
                </c:pt>
                <c:pt idx="683">
                  <c:v>-819.51978299912992</c:v>
                </c:pt>
                <c:pt idx="684">
                  <c:v>-1163.2161961935799</c:v>
                </c:pt>
                <c:pt idx="685">
                  <c:v>315.67269269531249</c:v>
                </c:pt>
                <c:pt idx="686">
                  <c:v>1937.3222754036487</c:v>
                </c:pt>
                <c:pt idx="687">
                  <c:v>2081.8965459939218</c:v>
                </c:pt>
                <c:pt idx="688">
                  <c:v>1687.1483954730897</c:v>
                </c:pt>
                <c:pt idx="689">
                  <c:v>2034.9606970138893</c:v>
                </c:pt>
                <c:pt idx="690">
                  <c:v>1641.2408721050344</c:v>
                </c:pt>
                <c:pt idx="691">
                  <c:v>770.51712290364435</c:v>
                </c:pt>
                <c:pt idx="692">
                  <c:v>502.69707203559415</c:v>
                </c:pt>
                <c:pt idx="693">
                  <c:v>842.60342008680618</c:v>
                </c:pt>
                <c:pt idx="694">
                  <c:v>982.05157800781251</c:v>
                </c:pt>
                <c:pt idx="695">
                  <c:v>716.00286756944547</c:v>
                </c:pt>
                <c:pt idx="696">
                  <c:v>-162.40961965278018</c:v>
                </c:pt>
                <c:pt idx="697">
                  <c:v>-2402.1947044574663</c:v>
                </c:pt>
                <c:pt idx="698">
                  <c:v>-1338.2972410243037</c:v>
                </c:pt>
                <c:pt idx="699">
                  <c:v>-1484.1222244921873</c:v>
                </c:pt>
                <c:pt idx="700">
                  <c:v>-548.04240977430663</c:v>
                </c:pt>
                <c:pt idx="701">
                  <c:v>-79.710726875000717</c:v>
                </c:pt>
                <c:pt idx="702">
                  <c:v>188.45066258680603</c:v>
                </c:pt>
                <c:pt idx="703">
                  <c:v>322.89510703125001</c:v>
                </c:pt>
                <c:pt idx="704">
                  <c:v>255.31172099392387</c:v>
                </c:pt>
                <c:pt idx="705">
                  <c:v>-353.20510088107608</c:v>
                </c:pt>
                <c:pt idx="706">
                  <c:v>-1031.9437871658004</c:v>
                </c:pt>
                <c:pt idx="707">
                  <c:v>-1577.6861321310739</c:v>
                </c:pt>
                <c:pt idx="708">
                  <c:v>-1247.1062577777777</c:v>
                </c:pt>
                <c:pt idx="709">
                  <c:v>-240.48306527777908</c:v>
                </c:pt>
                <c:pt idx="710">
                  <c:v>1106.567964791667</c:v>
                </c:pt>
                <c:pt idx="711">
                  <c:v>2931.7538187369796</c:v>
                </c:pt>
                <c:pt idx="712">
                  <c:v>3012.1468836675358</c:v>
                </c:pt>
                <c:pt idx="713">
                  <c:v>796.40203467013725</c:v>
                </c:pt>
                <c:pt idx="714">
                  <c:v>-79.710726875000717</c:v>
                </c:pt>
                <c:pt idx="715">
                  <c:v>-1500.6168086588541</c:v>
                </c:pt>
                <c:pt idx="716">
                  <c:v>-2790.6857743185751</c:v>
                </c:pt>
                <c:pt idx="717">
                  <c:v>-979.92750972222302</c:v>
                </c:pt>
                <c:pt idx="718">
                  <c:v>297.2947125</c:v>
                </c:pt>
                <c:pt idx="719">
                  <c:v>971.67185008680644</c:v>
                </c:pt>
                <c:pt idx="720">
                  <c:v>2323.6154000000001</c:v>
                </c:pt>
                <c:pt idx="721">
                  <c:v>1994.9387468966997</c:v>
                </c:pt>
                <c:pt idx="722">
                  <c:v>1733.1274620312515</c:v>
                </c:pt>
                <c:pt idx="723">
                  <c:v>1605.7416583550344</c:v>
                </c:pt>
                <c:pt idx="724">
                  <c:v>1342.864983333332</c:v>
                </c:pt>
                <c:pt idx="725">
                  <c:v>2093.6494543923636</c:v>
                </c:pt>
                <c:pt idx="726">
                  <c:v>2580.2763687369779</c:v>
                </c:pt>
                <c:pt idx="727">
                  <c:v>3683.1588370138879</c:v>
                </c:pt>
                <c:pt idx="728">
                  <c:v>2424.7102374479136</c:v>
                </c:pt>
                <c:pt idx="729">
                  <c:v>2037.5129103645907</c:v>
                </c:pt>
                <c:pt idx="730">
                  <c:v>1375.1619244444412</c:v>
                </c:pt>
                <c:pt idx="731">
                  <c:v>637.87670519530957</c:v>
                </c:pt>
                <c:pt idx="732">
                  <c:v>504.15545034722413</c:v>
                </c:pt>
                <c:pt idx="733">
                  <c:v>572.82922355903156</c:v>
                </c:pt>
                <c:pt idx="734">
                  <c:v>574.28767027777303</c:v>
                </c:pt>
                <c:pt idx="735">
                  <c:v>643.71049207031831</c:v>
                </c:pt>
                <c:pt idx="736">
                  <c:v>713.8909821050338</c:v>
                </c:pt>
                <c:pt idx="737">
                  <c:v>852.82454623697777</c:v>
                </c:pt>
                <c:pt idx="738">
                  <c:v>653.42571249999719</c:v>
                </c:pt>
                <c:pt idx="739">
                  <c:v>519.74066023003661</c:v>
                </c:pt>
                <c:pt idx="740">
                  <c:v>1268.4322774869763</c:v>
                </c:pt>
                <c:pt idx="741">
                  <c:v>1209.9047077777773</c:v>
                </c:pt>
                <c:pt idx="742">
                  <c:v>1014.6924436111135</c:v>
                </c:pt>
                <c:pt idx="743">
                  <c:v>544.95144606336567</c:v>
                </c:pt>
                <c:pt idx="744">
                  <c:v>545.76772800347408</c:v>
                </c:pt>
                <c:pt idx="745">
                  <c:v>478.54550578124997</c:v>
                </c:pt>
                <c:pt idx="746">
                  <c:v>546.58573387587001</c:v>
                </c:pt>
                <c:pt idx="747">
                  <c:v>751.54166335503373</c:v>
                </c:pt>
                <c:pt idx="748">
                  <c:v>959.03091133680618</c:v>
                </c:pt>
                <c:pt idx="749">
                  <c:v>1033.0109481423592</c:v>
                </c:pt>
                <c:pt idx="750">
                  <c:v>767.54234092013803</c:v>
                </c:pt>
                <c:pt idx="751">
                  <c:v>498.65345203125003</c:v>
                </c:pt>
                <c:pt idx="752">
                  <c:v>430.57357349392606</c:v>
                </c:pt>
                <c:pt idx="753">
                  <c:v>225.4935208897536</c:v>
                </c:pt>
                <c:pt idx="754">
                  <c:v>-50.139391124130043</c:v>
                </c:pt>
                <c:pt idx="755">
                  <c:v>-124.81675854166667</c:v>
                </c:pt>
                <c:pt idx="756">
                  <c:v>-404.22766817274203</c:v>
                </c:pt>
                <c:pt idx="757">
                  <c:v>-1298.2865648741299</c:v>
                </c:pt>
                <c:pt idx="758">
                  <c:v>-2539.7655685199675</c:v>
                </c:pt>
                <c:pt idx="759">
                  <c:v>-3110.4428701519055</c:v>
                </c:pt>
                <c:pt idx="760">
                  <c:v>-3070.9595804687528</c:v>
                </c:pt>
                <c:pt idx="761">
                  <c:v>-3229.4796013324653</c:v>
                </c:pt>
                <c:pt idx="762">
                  <c:v>-3248.7126519444446</c:v>
                </c:pt>
                <c:pt idx="763">
                  <c:v>-2453.6023653949642</c:v>
                </c:pt>
                <c:pt idx="764">
                  <c:v>-1248.8163986111119</c:v>
                </c:pt>
                <c:pt idx="765">
                  <c:v>836.78263111111244</c:v>
                </c:pt>
                <c:pt idx="766">
                  <c:v>2458.059844444444</c:v>
                </c:pt>
                <c:pt idx="767">
                  <c:v>2400.2166758550361</c:v>
                </c:pt>
                <c:pt idx="768">
                  <c:v>2546.4657466666631</c:v>
                </c:pt>
                <c:pt idx="769">
                  <c:v>2492.4833244444476</c:v>
                </c:pt>
                <c:pt idx="770">
                  <c:v>3387.9773947786434</c:v>
                </c:pt>
                <c:pt idx="771">
                  <c:v>3887.8466950217021</c:v>
                </c:pt>
                <c:pt idx="772">
                  <c:v>3514.3304946050325</c:v>
                </c:pt>
                <c:pt idx="773">
                  <c:v>3547.7954682508698</c:v>
                </c:pt>
                <c:pt idx="774">
                  <c:v>2496.030178320314</c:v>
                </c:pt>
                <c:pt idx="775">
                  <c:v>2793.7570065841974</c:v>
                </c:pt>
                <c:pt idx="776">
                  <c:v>2688.2746246397624</c:v>
                </c:pt>
                <c:pt idx="777">
                  <c:v>2036.9878361675296</c:v>
                </c:pt>
                <c:pt idx="778">
                  <c:v>1785.8485541536502</c:v>
                </c:pt>
                <c:pt idx="779">
                  <c:v>1735.9027193923591</c:v>
                </c:pt>
                <c:pt idx="780">
                  <c:v>1480.5613524175337</c:v>
                </c:pt>
                <c:pt idx="781">
                  <c:v>1289.5141086675367</c:v>
                </c:pt>
                <c:pt idx="782">
                  <c:v>1095.3836120138851</c:v>
                </c:pt>
                <c:pt idx="783">
                  <c:v>966.37386411892453</c:v>
                </c:pt>
                <c:pt idx="784">
                  <c:v>835.2109247916726</c:v>
                </c:pt>
                <c:pt idx="785">
                  <c:v>906.83262222222152</c:v>
                </c:pt>
                <c:pt idx="786">
                  <c:v>1116.2647418966976</c:v>
                </c:pt>
                <c:pt idx="787">
                  <c:v>987.41876756944544</c:v>
                </c:pt>
                <c:pt idx="788">
                  <c:v>719.65474450087004</c:v>
                </c:pt>
                <c:pt idx="789">
                  <c:v>652.43252227864593</c:v>
                </c:pt>
                <c:pt idx="790">
                  <c:v>720.78133425347426</c:v>
                </c:pt>
                <c:pt idx="791">
                  <c:v>858.61589154947637</c:v>
                </c:pt>
                <c:pt idx="792">
                  <c:v>862.02151979166388</c:v>
                </c:pt>
                <c:pt idx="793">
                  <c:v>386.92857444444536</c:v>
                </c:pt>
                <c:pt idx="794">
                  <c:v>-779.21796751301792</c:v>
                </c:pt>
                <c:pt idx="795">
                  <c:v>-1962.349552374136</c:v>
                </c:pt>
                <c:pt idx="796">
                  <c:v>-2886.4850338020819</c:v>
                </c:pt>
                <c:pt idx="797">
                  <c:v>-3068.3953679991341</c:v>
                </c:pt>
                <c:pt idx="798">
                  <c:v>-2499.1221408116303</c:v>
                </c:pt>
                <c:pt idx="799">
                  <c:v>-1308.6646372699674</c:v>
                </c:pt>
                <c:pt idx="800">
                  <c:v>-172.38005046874565</c:v>
                </c:pt>
                <c:pt idx="801">
                  <c:v>364.68488130642174</c:v>
                </c:pt>
                <c:pt idx="802">
                  <c:v>975.4359194314261</c:v>
                </c:pt>
                <c:pt idx="803">
                  <c:v>2204.8887714105927</c:v>
                </c:pt>
                <c:pt idx="804">
                  <c:v>2974.0253636805487</c:v>
                </c:pt>
                <c:pt idx="805">
                  <c:v>2529.2770745312514</c:v>
                </c:pt>
                <c:pt idx="806">
                  <c:v>1398.1642846050381</c:v>
                </c:pt>
                <c:pt idx="807">
                  <c:v>728.67535703124713</c:v>
                </c:pt>
                <c:pt idx="808">
                  <c:v>186.35070783420048</c:v>
                </c:pt>
                <c:pt idx="809">
                  <c:v>-294.94149803385562</c:v>
                </c:pt>
                <c:pt idx="810">
                  <c:v>-577.75975983940589</c:v>
                </c:pt>
                <c:pt idx="811">
                  <c:v>-1067.5656053298621</c:v>
                </c:pt>
                <c:pt idx="812">
                  <c:v>-2037.731009318574</c:v>
                </c:pt>
                <c:pt idx="813">
                  <c:v>-2268.1528666102417</c:v>
                </c:pt>
                <c:pt idx="814">
                  <c:v>-2429.8216498046904</c:v>
                </c:pt>
                <c:pt idx="815">
                  <c:v>-2589.5251501866301</c:v>
                </c:pt>
                <c:pt idx="816">
                  <c:v>-2882.1629303255222</c:v>
                </c:pt>
                <c:pt idx="817">
                  <c:v>-2631.5546194574654</c:v>
                </c:pt>
                <c:pt idx="818">
                  <c:v>-2308.8565635416662</c:v>
                </c:pt>
                <c:pt idx="819">
                  <c:v>-362.42900060763861</c:v>
                </c:pt>
                <c:pt idx="820">
                  <c:v>985.03232534722201</c:v>
                </c:pt>
                <c:pt idx="821">
                  <c:v>2609.912557170137</c:v>
                </c:pt>
                <c:pt idx="822">
                  <c:v>2623.4523213888915</c:v>
                </c:pt>
                <c:pt idx="823">
                  <c:v>2435.8675956466986</c:v>
                </c:pt>
                <c:pt idx="824">
                  <c:v>2316.0964009027794</c:v>
                </c:pt>
                <c:pt idx="825">
                  <c:v>1857.6394021701381</c:v>
                </c:pt>
                <c:pt idx="826">
                  <c:v>1802.7441577994805</c:v>
                </c:pt>
                <c:pt idx="827">
                  <c:v>1747.9687267230897</c:v>
                </c:pt>
                <c:pt idx="828">
                  <c:v>1625.3159791536459</c:v>
                </c:pt>
                <c:pt idx="829">
                  <c:v>2113.175505086806</c:v>
                </c:pt>
                <c:pt idx="830">
                  <c:v>2199.536823611109</c:v>
                </c:pt>
                <c:pt idx="831">
                  <c:v>2015.7723318272579</c:v>
                </c:pt>
                <c:pt idx="832">
                  <c:v>1422.1158063064247</c:v>
                </c:pt>
                <c:pt idx="833">
                  <c:v>821.24893397569542</c:v>
                </c:pt>
                <c:pt idx="834">
                  <c:v>825.4251599522579</c:v>
                </c:pt>
                <c:pt idx="835">
                  <c:v>897.71574311197332</c:v>
                </c:pt>
                <c:pt idx="836">
                  <c:v>834.76456314236202</c:v>
                </c:pt>
                <c:pt idx="837">
                  <c:v>770.99020550347564</c:v>
                </c:pt>
                <c:pt idx="838">
                  <c:v>978.7570065841976</c:v>
                </c:pt>
                <c:pt idx="839">
                  <c:v>1121.1686041145833</c:v>
                </c:pt>
                <c:pt idx="840">
                  <c:v>993.01737450086853</c:v>
                </c:pt>
                <c:pt idx="841">
                  <c:v>1067.5352781814217</c:v>
                </c:pt>
                <c:pt idx="842">
                  <c:v>1347.5745611328184</c:v>
                </c:pt>
                <c:pt idx="843">
                  <c:v>1358.9732014453141</c:v>
                </c:pt>
                <c:pt idx="844">
                  <c:v>1097.8213206814216</c:v>
                </c:pt>
                <c:pt idx="845">
                  <c:v>764.64003249999712</c:v>
                </c:pt>
                <c:pt idx="846">
                  <c:v>699.37964522569393</c:v>
                </c:pt>
                <c:pt idx="847">
                  <c:v>701.34837590278175</c:v>
                </c:pt>
                <c:pt idx="848">
                  <c:v>907.96703807725794</c:v>
                </c:pt>
                <c:pt idx="849">
                  <c:v>1254.1114351258702</c:v>
                </c:pt>
                <c:pt idx="850">
                  <c:v>1537.3365449522494</c:v>
                </c:pt>
                <c:pt idx="851">
                  <c:v>1278.8946857508699</c:v>
                </c:pt>
                <c:pt idx="852">
                  <c:v>1016.3567634244821</c:v>
                </c:pt>
                <c:pt idx="853">
                  <c:v>1022.7697915494734</c:v>
                </c:pt>
                <c:pt idx="854">
                  <c:v>1029.2448812369821</c:v>
                </c:pt>
                <c:pt idx="855">
                  <c:v>899.15164189670054</c:v>
                </c:pt>
                <c:pt idx="856">
                  <c:v>698.57708633680738</c:v>
                </c:pt>
                <c:pt idx="857">
                  <c:v>699.67092137586997</c:v>
                </c:pt>
                <c:pt idx="858">
                  <c:v>1315.7040880425366</c:v>
                </c:pt>
                <c:pt idx="859">
                  <c:v>1531.9715992534627</c:v>
                </c:pt>
                <c:pt idx="860">
                  <c:v>1341.7346036805575</c:v>
                </c:pt>
                <c:pt idx="861">
                  <c:v>1079.7862661979284</c:v>
                </c:pt>
                <c:pt idx="862">
                  <c:v>1634.0000144444368</c:v>
                </c:pt>
                <c:pt idx="863">
                  <c:v>2266.7354991189159</c:v>
                </c:pt>
                <c:pt idx="864">
                  <c:v>1542.1237681119849</c:v>
                </c:pt>
                <c:pt idx="865">
                  <c:v>1077.8217769444454</c:v>
                </c:pt>
                <c:pt idx="866">
                  <c:v>1152.6051661979195</c:v>
                </c:pt>
                <c:pt idx="867">
                  <c:v>1571.2470182812472</c:v>
                </c:pt>
                <c:pt idx="868">
                  <c:v>1723.8651569444455</c:v>
                </c:pt>
                <c:pt idx="869">
                  <c:v>1193.9795411979107</c:v>
                </c:pt>
                <c:pt idx="870">
                  <c:v>722.10431547309702</c:v>
                </c:pt>
                <c:pt idx="871">
                  <c:v>583.71120411458628</c:v>
                </c:pt>
                <c:pt idx="872">
                  <c:v>511.24822772568677</c:v>
                </c:pt>
                <c:pt idx="873">
                  <c:v>506.0350564757041</c:v>
                </c:pt>
                <c:pt idx="874">
                  <c:v>363.82257312498842</c:v>
                </c:pt>
                <c:pt idx="875">
                  <c:v>150.62021352865463</c:v>
                </c:pt>
                <c:pt idx="876">
                  <c:v>-66.210161575517759</c:v>
                </c:pt>
                <c:pt idx="877">
                  <c:v>-218.03184351997481</c:v>
                </c:pt>
                <c:pt idx="878">
                  <c:v>107.08661333334203</c:v>
                </c:pt>
                <c:pt idx="879">
                  <c:v>438.35692256943673</c:v>
                </c:pt>
                <c:pt idx="880">
                  <c:v>707.24581145833326</c:v>
                </c:pt>
                <c:pt idx="881">
                  <c:v>23.042259809034476</c:v>
                </c:pt>
                <c:pt idx="882">
                  <c:v>11.233323611109313</c:v>
                </c:pt>
                <c:pt idx="883">
                  <c:v>683.45554583333342</c:v>
                </c:pt>
                <c:pt idx="884">
                  <c:v>683.45554583333342</c:v>
                </c:pt>
                <c:pt idx="885">
                  <c:v>751.85090398002808</c:v>
                </c:pt>
                <c:pt idx="886">
                  <c:v>889.82509979167253</c:v>
                </c:pt>
                <c:pt idx="887">
                  <c:v>824.96466480902302</c:v>
                </c:pt>
                <c:pt idx="888">
                  <c:v>758.92592210503665</c:v>
                </c:pt>
                <c:pt idx="889">
                  <c:v>554.89402033420629</c:v>
                </c:pt>
                <c:pt idx="890">
                  <c:v>415.73979286891597</c:v>
                </c:pt>
                <c:pt idx="891">
                  <c:v>137.51408668836996</c:v>
                </c:pt>
                <c:pt idx="892">
                  <c:v>-76.810552829856192</c:v>
                </c:pt>
                <c:pt idx="893">
                  <c:v>-294.28567861111208</c:v>
                </c:pt>
                <c:pt idx="894">
                  <c:v>-173.12240854166362</c:v>
                </c:pt>
                <c:pt idx="895">
                  <c:v>-49.555976857640644</c:v>
                </c:pt>
                <c:pt idx="896">
                  <c:v>281.18077533420052</c:v>
                </c:pt>
                <c:pt idx="897">
                  <c:v>480.70976595919757</c:v>
                </c:pt>
                <c:pt idx="898">
                  <c:v>615.15421040364583</c:v>
                </c:pt>
                <c:pt idx="899">
                  <c:v>546.86573605902583</c:v>
                </c:pt>
                <c:pt idx="900">
                  <c:v>409.2328788411487</c:v>
                </c:pt>
                <c:pt idx="901">
                  <c:v>201.23593279947625</c:v>
                </c:pt>
                <c:pt idx="902">
                  <c:v>-214.57177459635136</c:v>
                </c:pt>
                <c:pt idx="903">
                  <c:v>-2886.4850338020819</c:v>
                </c:pt>
                <c:pt idx="904">
                  <c:v>-3068.3953679991341</c:v>
                </c:pt>
                <c:pt idx="905">
                  <c:v>-2499.1221408116303</c:v>
                </c:pt>
                <c:pt idx="906">
                  <c:v>-1308.6646372699674</c:v>
                </c:pt>
                <c:pt idx="907">
                  <c:v>-172.38005046874565</c:v>
                </c:pt>
                <c:pt idx="908">
                  <c:v>364.68488130642174</c:v>
                </c:pt>
                <c:pt idx="909">
                  <c:v>975.4359194314261</c:v>
                </c:pt>
                <c:pt idx="910">
                  <c:v>2204.8887714105927</c:v>
                </c:pt>
                <c:pt idx="911">
                  <c:v>2974.0253636805487</c:v>
                </c:pt>
                <c:pt idx="912">
                  <c:v>2529.2770745312514</c:v>
                </c:pt>
                <c:pt idx="913">
                  <c:v>1398.1642846050381</c:v>
                </c:pt>
                <c:pt idx="914">
                  <c:v>1410.120617013888</c:v>
                </c:pt>
                <c:pt idx="915">
                  <c:v>2581.6018674479137</c:v>
                </c:pt>
                <c:pt idx="916">
                  <c:v>1315.2929985980941</c:v>
                </c:pt>
                <c:pt idx="917">
                  <c:v>1326.4149477777817</c:v>
                </c:pt>
                <c:pt idx="918">
                  <c:v>450.48837092013508</c:v>
                </c:pt>
                <c:pt idx="919">
                  <c:v>653.17301960503664</c:v>
                </c:pt>
                <c:pt idx="920">
                  <c:v>858.92885366753399</c:v>
                </c:pt>
                <c:pt idx="921">
                  <c:v>1272.6057807508614</c:v>
                </c:pt>
                <c:pt idx="922">
                  <c:v>1829.4364582161459</c:v>
                </c:pt>
                <c:pt idx="923">
                  <c:v>1712.3968341883728</c:v>
                </c:pt>
                <c:pt idx="924">
                  <c:v>1456.8511812369763</c:v>
                </c:pt>
                <c:pt idx="925">
                  <c:v>-33.174310256078229</c:v>
                </c:pt>
                <c:pt idx="926">
                  <c:v>-317.36482216579088</c:v>
                </c:pt>
                <c:pt idx="927">
                  <c:v>145.66663090277302</c:v>
                </c:pt>
                <c:pt idx="928">
                  <c:v>138.22700109808545</c:v>
                </c:pt>
                <c:pt idx="929">
                  <c:v>335.68037724392451</c:v>
                </c:pt>
                <c:pt idx="930">
                  <c:v>331.49466963975789</c:v>
                </c:pt>
                <c:pt idx="931">
                  <c:v>395.5957124479196</c:v>
                </c:pt>
                <c:pt idx="932">
                  <c:v>324.2360527256954</c:v>
                </c:pt>
                <c:pt idx="933">
                  <c:v>320.12619814236206</c:v>
                </c:pt>
                <c:pt idx="934">
                  <c:v>43.100348836807484</c:v>
                </c:pt>
                <c:pt idx="935">
                  <c:v>-169.57448747830233</c:v>
                </c:pt>
                <c:pt idx="936">
                  <c:v>-43.981573385416596</c:v>
                </c:pt>
                <c:pt idx="937">
                  <c:v>151.86165000000142</c:v>
                </c:pt>
                <c:pt idx="938">
                  <c:v>214.27841095920047</c:v>
                </c:pt>
                <c:pt idx="939">
                  <c:v>209.51604800347121</c:v>
                </c:pt>
                <c:pt idx="940">
                  <c:v>136.63588000000141</c:v>
                </c:pt>
                <c:pt idx="941">
                  <c:v>335.49684686198214</c:v>
                </c:pt>
                <c:pt idx="942">
                  <c:v>469.00950590277591</c:v>
                </c:pt>
                <c:pt idx="943">
                  <c:v>468.07944443142173</c:v>
                </c:pt>
                <c:pt idx="944">
                  <c:v>535.30166665364584</c:v>
                </c:pt>
                <c:pt idx="945">
                  <c:v>603.45395034722412</c:v>
                </c:pt>
                <c:pt idx="946">
                  <c:v>672.54146730902733</c:v>
                </c:pt>
                <c:pt idx="947">
                  <c:v>1083.4049368923593</c:v>
                </c:pt>
                <c:pt idx="948">
                  <c:v>1091.045404809026</c:v>
                </c:pt>
                <c:pt idx="949">
                  <c:v>826.01812425347555</c:v>
                </c:pt>
                <c:pt idx="950">
                  <c:v>488.93902516059273</c:v>
                </c:pt>
                <c:pt idx="951">
                  <c:v>-125.64603838107826</c:v>
                </c:pt>
                <c:pt idx="952">
                  <c:v>-1089.0579376171859</c:v>
                </c:pt>
                <c:pt idx="953">
                  <c:v>-2403.7524140972268</c:v>
                </c:pt>
                <c:pt idx="954">
                  <c:v>-3117.7756845616254</c:v>
                </c:pt>
                <c:pt idx="955">
                  <c:v>-3154.7342069965348</c:v>
                </c:pt>
                <c:pt idx="956">
                  <c:v>-3186.8502036241302</c:v>
                </c:pt>
                <c:pt idx="957">
                  <c:v>-3214.1236744444427</c:v>
                </c:pt>
                <c:pt idx="958">
                  <c:v>-1072.4795375130202</c:v>
                </c:pt>
                <c:pt idx="959">
                  <c:v>948.15131145833334</c:v>
                </c:pt>
                <c:pt idx="960">
                  <c:v>2577.2146649869796</c:v>
                </c:pt>
                <c:pt idx="961">
                  <c:v>3950.8513168923591</c:v>
                </c:pt>
                <c:pt idx="962">
                  <c:v>4324.4579553472213</c:v>
                </c:pt>
                <c:pt idx="963">
                  <c:v>3755.6544997092005</c:v>
                </c:pt>
                <c:pt idx="964">
                  <c:v>2979.0626938368073</c:v>
                </c:pt>
                <c:pt idx="965">
                  <c:v>1921.6265286328139</c:v>
                </c:pt>
                <c:pt idx="966">
                  <c:v>1191.0775748133656</c:v>
                </c:pt>
                <c:pt idx="967">
                  <c:v>586.97660550347416</c:v>
                </c:pt>
                <c:pt idx="968">
                  <c:v>451.6331303689218</c:v>
                </c:pt>
                <c:pt idx="969">
                  <c:v>246.3875802647579</c:v>
                </c:pt>
                <c:pt idx="970">
                  <c:v>-29.57632674913441</c:v>
                </c:pt>
                <c:pt idx="971">
                  <c:v>-649.24440465277144</c:v>
                </c:pt>
                <c:pt idx="972">
                  <c:v>-1751.8510437630237</c:v>
                </c:pt>
                <c:pt idx="973">
                  <c:v>-3135.8123261631927</c:v>
                </c:pt>
                <c:pt idx="974">
                  <c:v>-3170.4866383116341</c:v>
                </c:pt>
                <c:pt idx="975">
                  <c:v>-3200.3184246527762</c:v>
                </c:pt>
                <c:pt idx="976">
                  <c:v>-3225.3076851866344</c:v>
                </c:pt>
                <c:pt idx="977">
                  <c:v>-3313.0102230338516</c:v>
                </c:pt>
                <c:pt idx="978">
                  <c:v>-1911.3846000000005</c:v>
                </c:pt>
                <c:pt idx="979">
                  <c:v>-1582.320924097223</c:v>
                </c:pt>
                <c:pt idx="980">
                  <c:v>-1385.8045051519102</c:v>
                </c:pt>
                <c:pt idx="981">
                  <c:v>-985.66475638888744</c:v>
                </c:pt>
                <c:pt idx="982">
                  <c:v>-786.20472305555609</c:v>
                </c:pt>
                <c:pt idx="983">
                  <c:v>-855.28793018663214</c:v>
                </c:pt>
                <c:pt idx="984">
                  <c:v>-1260.3460577777773</c:v>
                </c:pt>
                <c:pt idx="985">
                  <c:v>-1126.679968763021</c:v>
                </c:pt>
                <c:pt idx="986">
                  <c:v>-454.56204444444444</c:v>
                </c:pt>
                <c:pt idx="987">
                  <c:v>284.88240000000002</c:v>
                </c:pt>
                <c:pt idx="988">
                  <c:v>284.88240000000002</c:v>
                </c:pt>
                <c:pt idx="989">
                  <c:v>284.88240000000002</c:v>
                </c:pt>
                <c:pt idx="990">
                  <c:v>284.88240000000002</c:v>
                </c:pt>
                <c:pt idx="991">
                  <c:v>284.88240000000002</c:v>
                </c:pt>
                <c:pt idx="992">
                  <c:v>284.88240000000002</c:v>
                </c:pt>
                <c:pt idx="993">
                  <c:v>284.88240000000002</c:v>
                </c:pt>
                <c:pt idx="994">
                  <c:v>284.88240000000002</c:v>
                </c:pt>
                <c:pt idx="995">
                  <c:v>284.88240000000002</c:v>
                </c:pt>
                <c:pt idx="996">
                  <c:v>284.88240000000002</c:v>
                </c:pt>
                <c:pt idx="997">
                  <c:v>284.88240000000002</c:v>
                </c:pt>
                <c:pt idx="998">
                  <c:v>284.88240000000002</c:v>
                </c:pt>
                <c:pt idx="999">
                  <c:v>284.88240000000002</c:v>
                </c:pt>
                <c:pt idx="1000">
                  <c:v>284.88240000000002</c:v>
                </c:pt>
                <c:pt idx="1001">
                  <c:v>284.88240000000002</c:v>
                </c:pt>
                <c:pt idx="1002">
                  <c:v>284.88240000000002</c:v>
                </c:pt>
                <c:pt idx="1003">
                  <c:v>284.88240000000002</c:v>
                </c:pt>
                <c:pt idx="1004">
                  <c:v>284.88240000000002</c:v>
                </c:pt>
                <c:pt idx="1005">
                  <c:v>284.88240000000002</c:v>
                </c:pt>
                <c:pt idx="1006">
                  <c:v>284.88240000000002</c:v>
                </c:pt>
                <c:pt idx="1007">
                  <c:v>284.88240000000002</c:v>
                </c:pt>
                <c:pt idx="1008">
                  <c:v>284.88240000000002</c:v>
                </c:pt>
                <c:pt idx="1009">
                  <c:v>284.88240000000002</c:v>
                </c:pt>
                <c:pt idx="1010">
                  <c:v>284.88240000000002</c:v>
                </c:pt>
                <c:pt idx="1011">
                  <c:v>284.88240000000002</c:v>
                </c:pt>
                <c:pt idx="1012">
                  <c:v>284.88240000000002</c:v>
                </c:pt>
                <c:pt idx="1013">
                  <c:v>284.88240000000002</c:v>
                </c:pt>
                <c:pt idx="1014">
                  <c:v>284.88240000000002</c:v>
                </c:pt>
                <c:pt idx="1015">
                  <c:v>284.88240000000002</c:v>
                </c:pt>
                <c:pt idx="1016">
                  <c:v>284.88240000000002</c:v>
                </c:pt>
                <c:pt idx="1017">
                  <c:v>284.88240000000002</c:v>
                </c:pt>
                <c:pt idx="1018">
                  <c:v>284.88240000000002</c:v>
                </c:pt>
                <c:pt idx="1019">
                  <c:v>284.88240000000002</c:v>
                </c:pt>
                <c:pt idx="1020">
                  <c:v>284.88240000000002</c:v>
                </c:pt>
                <c:pt idx="1021">
                  <c:v>284.88240000000002</c:v>
                </c:pt>
                <c:pt idx="1022">
                  <c:v>284.88240000000002</c:v>
                </c:pt>
                <c:pt idx="1023">
                  <c:v>284.88240000000002</c:v>
                </c:pt>
                <c:pt idx="1024">
                  <c:v>284.88240000000002</c:v>
                </c:pt>
                <c:pt idx="1025">
                  <c:v>284.88240000000002</c:v>
                </c:pt>
                <c:pt idx="1026">
                  <c:v>284.88240000000002</c:v>
                </c:pt>
                <c:pt idx="1027">
                  <c:v>822.71534361111117</c:v>
                </c:pt>
                <c:pt idx="1028">
                  <c:v>2168.2217303472221</c:v>
                </c:pt>
                <c:pt idx="1029">
                  <c:v>3652.3686127256942</c:v>
                </c:pt>
                <c:pt idx="1030">
                  <c:v>4336.5894036979162</c:v>
                </c:pt>
                <c:pt idx="1031">
                  <c:v>3949.3610458333333</c:v>
                </c:pt>
                <c:pt idx="1032">
                  <c:v>3293.9781942361092</c:v>
                </c:pt>
                <c:pt idx="1033">
                  <c:v>2907.8738402256963</c:v>
                </c:pt>
                <c:pt idx="1034">
                  <c:v>2724.2782938064238</c:v>
                </c:pt>
                <c:pt idx="1035">
                  <c:v>2608.8065861979153</c:v>
                </c:pt>
                <c:pt idx="1036">
                  <c:v>2154.5215036111135</c:v>
                </c:pt>
                <c:pt idx="1037">
                  <c:v>1832.4026889453139</c:v>
                </c:pt>
                <c:pt idx="1038">
                  <c:v>1643.3345194661415</c:v>
                </c:pt>
                <c:pt idx="1039">
                  <c:v>1860.4053831250014</c:v>
                </c:pt>
                <c:pt idx="1040">
                  <c:v>2080.6077697916653</c:v>
                </c:pt>
                <c:pt idx="1041">
                  <c:v>2100.136474791665</c:v>
                </c:pt>
                <c:pt idx="1042">
                  <c:v>1916.3719830078139</c:v>
                </c:pt>
                <c:pt idx="1043">
                  <c:v>1458.1735741189245</c:v>
                </c:pt>
                <c:pt idx="1044">
                  <c:v>993.92330092013935</c:v>
                </c:pt>
                <c:pt idx="1045">
                  <c:v>659.62921444444407</c:v>
                </c:pt>
                <c:pt idx="1046">
                  <c:v>593.31809043836574</c:v>
                </c:pt>
                <c:pt idx="1047">
                  <c:v>662.36768088976078</c:v>
                </c:pt>
                <c:pt idx="1048">
                  <c:v>664.20194484808553</c:v>
                </c:pt>
                <c:pt idx="1049">
                  <c:v>393.47879200087289</c:v>
                </c:pt>
                <c:pt idx="1050">
                  <c:v>-17.122639874134393</c:v>
                </c:pt>
                <c:pt idx="1051">
                  <c:v>-569.1056197352392</c:v>
                </c:pt>
                <c:pt idx="1052">
                  <c:v>-787.06775638889519</c:v>
                </c:pt>
                <c:pt idx="1053">
                  <c:v>-1074.850081228295</c:v>
                </c:pt>
                <c:pt idx="1054">
                  <c:v>-1364.7545667187501</c:v>
                </c:pt>
                <c:pt idx="1055">
                  <c:v>-1927.9043179991343</c:v>
                </c:pt>
                <c:pt idx="1056">
                  <c:v>-2493.9623430555516</c:v>
                </c:pt>
                <c:pt idx="1057">
                  <c:v>-3196.6559304991342</c:v>
                </c:pt>
                <c:pt idx="1058">
                  <c:v>-3222.2847699131926</c:v>
                </c:pt>
                <c:pt idx="1059">
                  <c:v>-2634.8826707465278</c:v>
                </c:pt>
                <c:pt idx="1060">
                  <c:v>-2581.6337817144104</c:v>
                </c:pt>
                <c:pt idx="1061">
                  <c:v>-1917.9734692187487</c:v>
                </c:pt>
                <c:pt idx="1062">
                  <c:v>-643.81639861111216</c:v>
                </c:pt>
                <c:pt idx="1063">
                  <c:v>364.72466856336786</c:v>
                </c:pt>
                <c:pt idx="1064">
                  <c:v>769.56040888889049</c:v>
                </c:pt>
                <c:pt idx="1065">
                  <c:v>2188.0814303472207</c:v>
                </c:pt>
                <c:pt idx="1066">
                  <c:v>3209.572676896702</c:v>
                </c:pt>
                <c:pt idx="1067">
                  <c:v>2684.8579960590259</c:v>
                </c:pt>
                <c:pt idx="1068">
                  <c:v>1143.7118099479203</c:v>
                </c:pt>
                <c:pt idx="1069">
                  <c:v>742.95403145833188</c:v>
                </c:pt>
                <c:pt idx="1070">
                  <c:v>1151.6246591666659</c:v>
                </c:pt>
                <c:pt idx="1071">
                  <c:v>1969.710653333334</c:v>
                </c:pt>
                <c:pt idx="1072">
                  <c:v>2388.7145311979184</c:v>
                </c:pt>
                <c:pt idx="1073">
                  <c:v>2745.068917243922</c:v>
                </c:pt>
                <c:pt idx="1074">
                  <c:v>3242.704001236978</c:v>
                </c:pt>
                <c:pt idx="1075">
                  <c:v>3816.684357139758</c:v>
                </c:pt>
                <c:pt idx="1076">
                  <c:v>3721.0490764453098</c:v>
                </c:pt>
                <c:pt idx="1077">
                  <c:v>3218.6463892925335</c:v>
                </c:pt>
                <c:pt idx="1078">
                  <c:v>2642.9592720138926</c:v>
                </c:pt>
                <c:pt idx="1079">
                  <c:v>2264.4721128342021</c:v>
                </c:pt>
                <c:pt idx="1080">
                  <c:v>2153.8377592361121</c:v>
                </c:pt>
                <c:pt idx="1081">
                  <c:v>1563.7773564756956</c:v>
                </c:pt>
                <c:pt idx="1082">
                  <c:v>895.88565217013797</c:v>
                </c:pt>
                <c:pt idx="1083">
                  <c:v>285.47681460503389</c:v>
                </c:pt>
                <c:pt idx="1084">
                  <c:v>-470.98628942274797</c:v>
                </c:pt>
                <c:pt idx="1085">
                  <c:v>-487.56362233940592</c:v>
                </c:pt>
                <c:pt idx="1086">
                  <c:v>110.32257105903165</c:v>
                </c:pt>
                <c:pt idx="1087">
                  <c:v>580.87812661458338</c:v>
                </c:pt>
                <c:pt idx="1088">
                  <c:v>649.11143512587012</c:v>
                </c:pt>
                <c:pt idx="1089">
                  <c:v>650.12424534721549</c:v>
                </c:pt>
                <c:pt idx="1090">
                  <c:v>582.90202312499991</c:v>
                </c:pt>
                <c:pt idx="1091">
                  <c:v>582.90202312499991</c:v>
                </c:pt>
                <c:pt idx="1092">
                  <c:v>787.61746404948497</c:v>
                </c:pt>
                <c:pt idx="1093">
                  <c:v>1268.4476560633614</c:v>
                </c:pt>
                <c:pt idx="1094">
                  <c:v>1688.5789856467063</c:v>
                </c:pt>
                <c:pt idx="1095">
                  <c:v>1500.885652170138</c:v>
                </c:pt>
                <c:pt idx="1096">
                  <c:v>1105.1970965842063</c:v>
                </c:pt>
                <c:pt idx="1097">
                  <c:v>771.28572307725221</c:v>
                </c:pt>
                <c:pt idx="1098">
                  <c:v>363.55981026475791</c:v>
                </c:pt>
                <c:pt idx="1099">
                  <c:v>-187.23020845052656</c:v>
                </c:pt>
                <c:pt idx="1100">
                  <c:v>-746.14339612412709</c:v>
                </c:pt>
                <c:pt idx="1101">
                  <c:v>-357.19455383246623</c:v>
                </c:pt>
                <c:pt idx="1102">
                  <c:v>242.75001472222124</c:v>
                </c:pt>
                <c:pt idx="1103">
                  <c:v>851.79091201388792</c:v>
                </c:pt>
                <c:pt idx="1104">
                  <c:v>1538.3734902256956</c:v>
                </c:pt>
                <c:pt idx="1105">
                  <c:v>2031.1031248828097</c:v>
                </c:pt>
                <c:pt idx="1106">
                  <c:v>1712.3968341883728</c:v>
                </c:pt>
                <c:pt idx="1107">
                  <c:v>1046.8151991536488</c:v>
                </c:pt>
                <c:pt idx="1108">
                  <c:v>575.14856923610932</c:v>
                </c:pt>
                <c:pt idx="1109">
                  <c:v>27.448699153645862</c:v>
                </c:pt>
                <c:pt idx="1110">
                  <c:v>-392.11114687500287</c:v>
                </c:pt>
                <c:pt idx="1111">
                  <c:v>69.948870347224215</c:v>
                </c:pt>
                <c:pt idx="1112">
                  <c:v>676.00477887586135</c:v>
                </c:pt>
                <c:pt idx="1113">
                  <c:v>1496.55513425348</c:v>
                </c:pt>
                <c:pt idx="1114">
                  <c:v>2467.432522278646</c:v>
                </c:pt>
                <c:pt idx="1115">
                  <c:v>2498.4555458333334</c:v>
                </c:pt>
                <c:pt idx="1116">
                  <c:v>1641.1474377256955</c:v>
                </c:pt>
                <c:pt idx="1117">
                  <c:v>905.29997800780961</c:v>
                </c:pt>
                <c:pt idx="1118">
                  <c:v>429.95189068142469</c:v>
                </c:pt>
                <c:pt idx="1119">
                  <c:v>-122.03798490885993</c:v>
                </c:pt>
                <c:pt idx="1120">
                  <c:v>-136.00183647134247</c:v>
                </c:pt>
                <c:pt idx="1121">
                  <c:v>192.07833605902317</c:v>
                </c:pt>
                <c:pt idx="1122">
                  <c:v>320.83811377170053</c:v>
                </c:pt>
                <c:pt idx="1123">
                  <c:v>110.16562481337007</c:v>
                </c:pt>
                <c:pt idx="1124">
                  <c:v>-513.60541194444227</c:v>
                </c:pt>
                <c:pt idx="1125">
                  <c:v>-1351.1433961241357</c:v>
                </c:pt>
                <c:pt idx="1126">
                  <c:v>-2471.7323729687541</c:v>
                </c:pt>
                <c:pt idx="1127">
                  <c:v>-3058.07246143663</c:v>
                </c:pt>
                <c:pt idx="1128">
                  <c:v>-3101.7922463194427</c:v>
                </c:pt>
                <c:pt idx="1129">
                  <c:v>-3004.8459151171865</c:v>
                </c:pt>
                <c:pt idx="1130">
                  <c:v>-2223.8287750520844</c:v>
                </c:pt>
                <c:pt idx="1131">
                  <c:v>-1840.1508557421903</c:v>
                </c:pt>
                <c:pt idx="1132">
                  <c:v>-1722.4604472743003</c:v>
                </c:pt>
                <c:pt idx="1133">
                  <c:v>-1805.2394344965289</c:v>
                </c:pt>
                <c:pt idx="1134">
                  <c:v>-2089.5195908854189</c:v>
                </c:pt>
                <c:pt idx="1135">
                  <c:v>-2102.6766421354168</c:v>
                </c:pt>
                <c:pt idx="1136">
                  <c:v>-1776.104910360242</c:v>
                </c:pt>
                <c:pt idx="1137">
                  <c:v>-839.52170741319469</c:v>
                </c:pt>
                <c:pt idx="1138">
                  <c:v>33.374196475694305</c:v>
                </c:pt>
                <c:pt idx="1139">
                  <c:v>369.73096793836896</c:v>
                </c:pt>
                <c:pt idx="1140">
                  <c:v>504.92273703124931</c:v>
                </c:pt>
                <c:pt idx="1141">
                  <c:v>640.64720120225797</c:v>
                </c:pt>
                <c:pt idx="1142">
                  <c:v>1181.9547303472214</c:v>
                </c:pt>
                <c:pt idx="1143">
                  <c:v>2131.3277869661479</c:v>
                </c:pt>
                <c:pt idx="1144">
                  <c:v>2614.0749916883665</c:v>
                </c:pt>
                <c:pt idx="1145">
                  <c:v>1613.4226386805533</c:v>
                </c:pt>
                <c:pt idx="1146">
                  <c:v>606.78565472222556</c:v>
                </c:pt>
                <c:pt idx="1147">
                  <c:v>-1082.3680131380222</c:v>
                </c:pt>
                <c:pt idx="1148">
                  <c:v>-3251.7984907465279</c:v>
                </c:pt>
                <c:pt idx="1149">
                  <c:v>-2118.702316718749</c:v>
                </c:pt>
                <c:pt idx="1150">
                  <c:v>-912.70528750000108</c:v>
                </c:pt>
                <c:pt idx="1151">
                  <c:v>297.2947125</c:v>
                </c:pt>
                <c:pt idx="1152">
                  <c:v>297.2947125</c:v>
                </c:pt>
                <c:pt idx="1153">
                  <c:v>1578.758670125869</c:v>
                </c:pt>
                <c:pt idx="1154">
                  <c:v>3609.2366203472225</c:v>
                </c:pt>
                <c:pt idx="1155">
                  <c:v>4574.1871291536463</c:v>
                </c:pt>
                <c:pt idx="1156">
                  <c:v>3520.8728860590295</c:v>
                </c:pt>
                <c:pt idx="1157">
                  <c:v>3072.2457492534668</c:v>
                </c:pt>
                <c:pt idx="1158">
                  <c:v>3368.4417256423681</c:v>
                </c:pt>
                <c:pt idx="1159">
                  <c:v>3942.7944509201348</c:v>
                </c:pt>
                <c:pt idx="1160">
                  <c:v>4188.2188289800324</c:v>
                </c:pt>
                <c:pt idx="1161">
                  <c:v>3828.2622180034714</c:v>
                </c:pt>
                <c:pt idx="1162">
                  <c:v>3261.7403867534713</c:v>
                </c:pt>
                <c:pt idx="1163">
                  <c:v>3098.1217677300365</c:v>
                </c:pt>
                <c:pt idx="1164">
                  <c:v>3001.8408743923592</c:v>
                </c:pt>
                <c:pt idx="1165">
                  <c:v>2973.7139886805603</c:v>
                </c:pt>
                <c:pt idx="1166">
                  <c:v>2877.885627569437</c:v>
                </c:pt>
                <c:pt idx="1167">
                  <c:v>1685.3352702257041</c:v>
                </c:pt>
                <c:pt idx="1168">
                  <c:v>1634.6188377300336</c:v>
                </c:pt>
                <c:pt idx="1169">
                  <c:v>2062.6000930034743</c:v>
                </c:pt>
                <c:pt idx="1170">
                  <c:v>1950.7365756814218</c:v>
                </c:pt>
                <c:pt idx="1171">
                  <c:v>1905.2221088758643</c:v>
                </c:pt>
                <c:pt idx="1172">
                  <c:v>1858.7517216145864</c:v>
                </c:pt>
                <c:pt idx="1173">
                  <c:v>1742.6059564800339</c:v>
                </c:pt>
                <c:pt idx="1174">
                  <c:v>1692.5334126953096</c:v>
                </c:pt>
                <c:pt idx="1175">
                  <c:v>1641.2498064756896</c:v>
                </c:pt>
                <c:pt idx="1176">
                  <c:v>1520.0012017578213</c:v>
                </c:pt>
                <c:pt idx="1177">
                  <c:v>1464.6258422439219</c:v>
                </c:pt>
                <c:pt idx="1178">
                  <c:v>1476.5830366189216</c:v>
                </c:pt>
                <c:pt idx="1179">
                  <c:v>1626.1291279383699</c:v>
                </c:pt>
                <c:pt idx="1180">
                  <c:v>1641.403168042528</c:v>
                </c:pt>
                <c:pt idx="1181">
                  <c:v>1656.84960137587</c:v>
                </c:pt>
                <c:pt idx="1182">
                  <c:v>1603.6765653645921</c:v>
                </c:pt>
                <c:pt idx="1183">
                  <c:v>1480.2558059591977</c:v>
                </c:pt>
                <c:pt idx="1184">
                  <c:v>1422.5496899869734</c:v>
                </c:pt>
                <c:pt idx="1185">
                  <c:v>1363.3049644444452</c:v>
                </c:pt>
                <c:pt idx="1186">
                  <c:v>1233.6677051953095</c:v>
                </c:pt>
                <c:pt idx="1187">
                  <c:v>1032.0010385286457</c:v>
                </c:pt>
                <c:pt idx="1188">
                  <c:v>1032.0010385286457</c:v>
                </c:pt>
                <c:pt idx="1189">
                  <c:v>1032.0010385286457</c:v>
                </c:pt>
                <c:pt idx="1190">
                  <c:v>1032.0010385286457</c:v>
                </c:pt>
                <c:pt idx="1191">
                  <c:v>1032.0010385286457</c:v>
                </c:pt>
                <c:pt idx="1192">
                  <c:v>1032.0010385286457</c:v>
                </c:pt>
                <c:pt idx="1193">
                  <c:v>1032.0010385286457</c:v>
                </c:pt>
                <c:pt idx="1194">
                  <c:v>1032.0010385286457</c:v>
                </c:pt>
                <c:pt idx="1195">
                  <c:v>1032.0010385286457</c:v>
                </c:pt>
                <c:pt idx="1196">
                  <c:v>1100.829103680566</c:v>
                </c:pt>
                <c:pt idx="1197">
                  <c:v>1033.6068814583334</c:v>
                </c:pt>
                <c:pt idx="1198">
                  <c:v>1102.436670542528</c:v>
                </c:pt>
                <c:pt idx="1199">
                  <c:v>1310.5508439800424</c:v>
                </c:pt>
                <c:pt idx="1200">
                  <c:v>1385.871238142362</c:v>
                </c:pt>
                <c:pt idx="1201">
                  <c:v>1600.5846243923593</c:v>
                </c:pt>
                <c:pt idx="1202">
                  <c:v>1613.7416756423595</c:v>
                </c:pt>
                <c:pt idx="1203">
                  <c:v>1489.2374247916696</c:v>
                </c:pt>
                <c:pt idx="1204">
                  <c:v>1361.4542547222125</c:v>
                </c:pt>
                <c:pt idx="1205">
                  <c:v>1230.3507910590315</c:v>
                </c:pt>
                <c:pt idx="1206">
                  <c:v>1164.8016451258702</c:v>
                </c:pt>
                <c:pt idx="1207">
                  <c:v>1166.4764453472244</c:v>
                </c:pt>
                <c:pt idx="1208">
                  <c:v>1168.1529695008614</c:v>
                </c:pt>
                <c:pt idx="1209">
                  <c:v>1169.8312175868161</c:v>
                </c:pt>
                <c:pt idx="1210">
                  <c:v>1102.6089953645835</c:v>
                </c:pt>
                <c:pt idx="1211">
                  <c:v>1102.6089953645835</c:v>
                </c:pt>
                <c:pt idx="1212">
                  <c:v>1102.6089953645835</c:v>
                </c:pt>
                <c:pt idx="1213">
                  <c:v>1033.7085250564132</c:v>
                </c:pt>
                <c:pt idx="1214">
                  <c:v>1100.9307472786459</c:v>
                </c:pt>
                <c:pt idx="1215">
                  <c:v>1100.9307472786459</c:v>
                </c:pt>
                <c:pt idx="1216">
                  <c:v>1100.9307472786459</c:v>
                </c:pt>
                <c:pt idx="1217">
                  <c:v>1032.0320009027846</c:v>
                </c:pt>
                <c:pt idx="1218">
                  <c:v>1030.3572006814218</c:v>
                </c:pt>
                <c:pt idx="1219">
                  <c:v>1028.6841243923591</c:v>
                </c:pt>
                <c:pt idx="1220">
                  <c:v>1027.012772035597</c:v>
                </c:pt>
                <c:pt idx="1221">
                  <c:v>956.45301689669782</c:v>
                </c:pt>
                <c:pt idx="1222">
                  <c:v>884.23742479166958</c:v>
                </c:pt>
                <c:pt idx="1223">
                  <c:v>879.25957029947358</c:v>
                </c:pt>
                <c:pt idx="1224">
                  <c:v>805.42434380642453</c:v>
                </c:pt>
                <c:pt idx="1225">
                  <c:v>936.57262970920635</c:v>
                </c:pt>
                <c:pt idx="1226">
                  <c:v>933.28336689669777</c:v>
                </c:pt>
                <c:pt idx="1227">
                  <c:v>998.86354361110932</c:v>
                </c:pt>
                <c:pt idx="1228">
                  <c:v>928.36240217014381</c:v>
                </c:pt>
                <c:pt idx="1229">
                  <c:v>993.94775068142178</c:v>
                </c:pt>
                <c:pt idx="1230">
                  <c:v>923.45695283420639</c:v>
                </c:pt>
                <c:pt idx="1231">
                  <c:v>920.1952729383645</c:v>
                </c:pt>
                <c:pt idx="1232">
                  <c:v>985.78924111110916</c:v>
                </c:pt>
                <c:pt idx="1233">
                  <c:v>1053.0114633333333</c:v>
                </c:pt>
                <c:pt idx="1234">
                  <c:v>984.16271099392168</c:v>
                </c:pt>
                <c:pt idx="1235">
                  <c:v>1051.3849332161458</c:v>
                </c:pt>
                <c:pt idx="1236">
                  <c:v>913.69260033419755</c:v>
                </c:pt>
                <c:pt idx="1237">
                  <c:v>910.45160762588182</c:v>
                </c:pt>
                <c:pt idx="1238">
                  <c:v>700.71262800347154</c:v>
                </c:pt>
                <c:pt idx="1239">
                  <c:v>623.86051999998836</c:v>
                </c:pt>
                <c:pt idx="1240">
                  <c:v>476.67276805555741</c:v>
                </c:pt>
                <c:pt idx="1241">
                  <c:v>532.8351026605942</c:v>
                </c:pt>
                <c:pt idx="1242">
                  <c:v>521.8596877256897</c:v>
                </c:pt>
                <c:pt idx="1243">
                  <c:v>579.74164479167257</c:v>
                </c:pt>
                <c:pt idx="1244">
                  <c:v>501.70088547308558</c:v>
                </c:pt>
                <c:pt idx="1245">
                  <c:v>559.71730925781844</c:v>
                </c:pt>
                <c:pt idx="1246">
                  <c:v>550.57357238280974</c:v>
                </c:pt>
                <c:pt idx="1247">
                  <c:v>472.76209605903165</c:v>
                </c:pt>
                <c:pt idx="1248">
                  <c:v>462.25731463975205</c:v>
                </c:pt>
                <c:pt idx="1249">
                  <c:v>451.83700590278164</c:v>
                </c:pt>
                <c:pt idx="1250">
                  <c:v>441.5011698480854</c:v>
                </c:pt>
                <c:pt idx="1251">
                  <c:v>499.93133738281836</c:v>
                </c:pt>
                <c:pt idx="1252">
                  <c:v>491.20134425780975</c:v>
                </c:pt>
                <c:pt idx="1253">
                  <c:v>482.53341269530961</c:v>
                </c:pt>
                <c:pt idx="1254">
                  <c:v>473.92754269531838</c:v>
                </c:pt>
                <c:pt idx="1255">
                  <c:v>465.38373425780969</c:v>
                </c:pt>
                <c:pt idx="1256">
                  <c:v>456.90198738281833</c:v>
                </c:pt>
                <c:pt idx="1257">
                  <c:v>448.48230207030093</c:v>
                </c:pt>
                <c:pt idx="1258">
                  <c:v>440.12467832031825</c:v>
                </c:pt>
                <c:pt idx="1259">
                  <c:v>431.8291161328184</c:v>
                </c:pt>
                <c:pt idx="1260">
                  <c:v>492.18577800347151</c:v>
                </c:pt>
                <c:pt idx="1261">
                  <c:v>553.94658272568688</c:v>
                </c:pt>
                <c:pt idx="1262">
                  <c:v>617.09084311198217</c:v>
                </c:pt>
                <c:pt idx="1263">
                  <c:v>818.75750977864595</c:v>
                </c:pt>
                <c:pt idx="1264">
                  <c:v>887.33732868055756</c:v>
                </c:pt>
                <c:pt idx="1265">
                  <c:v>1025.8649067578096</c:v>
                </c:pt>
                <c:pt idx="1266">
                  <c:v>1029.963555781256</c:v>
                </c:pt>
                <c:pt idx="1267">
                  <c:v>965.48238590277299</c:v>
                </c:pt>
                <c:pt idx="1268">
                  <c:v>968.23033397568963</c:v>
                </c:pt>
                <c:pt idx="1269">
                  <c:v>833.78588953124995</c:v>
                </c:pt>
                <c:pt idx="1270">
                  <c:v>696.59349701389363</c:v>
                </c:pt>
                <c:pt idx="1271">
                  <c:v>625.26228217447328</c:v>
                </c:pt>
                <c:pt idx="1272">
                  <c:v>552.58553818143332</c:v>
                </c:pt>
                <c:pt idx="1273">
                  <c:v>547.15859932724936</c:v>
                </c:pt>
                <c:pt idx="1274">
                  <c:v>610.32871869791961</c:v>
                </c:pt>
                <c:pt idx="1275">
                  <c:v>606.29213123698219</c:v>
                </c:pt>
                <c:pt idx="1276">
                  <c:v>670.83191481336439</c:v>
                </c:pt>
                <c:pt idx="1277">
                  <c:v>805.2763592578126</c:v>
                </c:pt>
                <c:pt idx="1278">
                  <c:v>873.83893883680742</c:v>
                </c:pt>
                <c:pt idx="1279">
                  <c:v>875.18102012587008</c:v>
                </c:pt>
                <c:pt idx="1280">
                  <c:v>945.09257672308547</c:v>
                </c:pt>
                <c:pt idx="1281">
                  <c:v>947.78880682726071</c:v>
                </c:pt>
                <c:pt idx="1282">
                  <c:v>813.34436238281251</c:v>
                </c:pt>
                <c:pt idx="1283">
                  <c:v>881.91728555555767</c:v>
                </c:pt>
                <c:pt idx="1284">
                  <c:v>814.69506333333356</c:v>
                </c:pt>
                <c:pt idx="1285">
                  <c:v>814.69506333333356</c:v>
                </c:pt>
                <c:pt idx="1286">
                  <c:v>677.55094092013519</c:v>
                </c:pt>
                <c:pt idx="1287">
                  <c:v>674.85815868056045</c:v>
                </c:pt>
                <c:pt idx="1288">
                  <c:v>603.60969259114017</c:v>
                </c:pt>
                <c:pt idx="1289">
                  <c:v>531.04328026475787</c:v>
                </c:pt>
                <c:pt idx="1290">
                  <c:v>525.72667307725783</c:v>
                </c:pt>
                <c:pt idx="1291">
                  <c:v>588.97954119791086</c:v>
                </c:pt>
                <c:pt idx="1292">
                  <c:v>516.4889818923707</c:v>
                </c:pt>
                <c:pt idx="1293">
                  <c:v>442.7201267925339</c:v>
                </c:pt>
                <c:pt idx="1294">
                  <c:v>436.21659222222132</c:v>
                </c:pt>
                <c:pt idx="1295">
                  <c:v>429.7561559592005</c:v>
                </c:pt>
                <c:pt idx="1296">
                  <c:v>560.34502583333631</c:v>
                </c:pt>
                <c:pt idx="1297">
                  <c:v>693.50772661892177</c:v>
                </c:pt>
                <c:pt idx="1298">
                  <c:v>829.2339147222242</c:v>
                </c:pt>
                <c:pt idx="1299">
                  <c:v>899.02479605902306</c:v>
                </c:pt>
                <c:pt idx="1300">
                  <c:v>970.11293644531838</c:v>
                </c:pt>
                <c:pt idx="1301">
                  <c:v>905.4766126605856</c:v>
                </c:pt>
                <c:pt idx="1302">
                  <c:v>908.06940682725212</c:v>
                </c:pt>
                <c:pt idx="1303">
                  <c:v>910.66909672309407</c:v>
                </c:pt>
                <c:pt idx="1304">
                  <c:v>981.80378328124709</c:v>
                </c:pt>
                <c:pt idx="1305">
                  <c:v>848.66694148004547</c:v>
                </c:pt>
                <c:pt idx="1306">
                  <c:v>849.97626805554887</c:v>
                </c:pt>
                <c:pt idx="1307">
                  <c:v>782.75404583333329</c:v>
                </c:pt>
                <c:pt idx="1308">
                  <c:v>782.75404583333329</c:v>
                </c:pt>
                <c:pt idx="1309">
                  <c:v>714.22249703559714</c:v>
                </c:pt>
                <c:pt idx="1310">
                  <c:v>781.44471925781272</c:v>
                </c:pt>
                <c:pt idx="1311">
                  <c:v>712.91489439235056</c:v>
                </c:pt>
                <c:pt idx="1312">
                  <c:v>711.60901568143038</c:v>
                </c:pt>
                <c:pt idx="1313">
                  <c:v>641.78020783419765</c:v>
                </c:pt>
                <c:pt idx="1314">
                  <c:v>570.66103666666959</c:v>
                </c:pt>
                <c:pt idx="1315">
                  <c:v>635.29391258680175</c:v>
                </c:pt>
                <c:pt idx="1316">
                  <c:v>564.20060040364876</c:v>
                </c:pt>
                <c:pt idx="1317">
                  <c:v>354.83829998697638</c:v>
                </c:pt>
                <c:pt idx="1318">
                  <c:v>484.18680057725788</c:v>
                </c:pt>
                <c:pt idx="1319">
                  <c:v>479.11843963975804</c:v>
                </c:pt>
                <c:pt idx="1320">
                  <c:v>884.98250557726078</c:v>
                </c:pt>
                <c:pt idx="1321">
                  <c:v>1093.0061725694368</c:v>
                </c:pt>
                <c:pt idx="1322">
                  <c:v>1373.4462697786546</c:v>
                </c:pt>
                <c:pt idx="1323">
                  <c:v>1590.731763007801</c:v>
                </c:pt>
                <c:pt idx="1324">
                  <c:v>1880.831914813373</c:v>
                </c:pt>
                <c:pt idx="1325">
                  <c:v>1833.8960658333363</c:v>
                </c:pt>
                <c:pt idx="1326">
                  <c:v>1580.1303729730853</c:v>
                </c:pt>
                <c:pt idx="1327">
                  <c:v>1183.7401769444452</c:v>
                </c:pt>
                <c:pt idx="1328">
                  <c:v>984.86283272569835</c:v>
                </c:pt>
                <c:pt idx="1329">
                  <c:v>850.41838828125015</c:v>
                </c:pt>
                <c:pt idx="1330">
                  <c:v>850.41838828125015</c:v>
                </c:pt>
                <c:pt idx="1331">
                  <c:v>850.41838828125015</c:v>
                </c:pt>
                <c:pt idx="1332">
                  <c:v>850.41838828125015</c:v>
                </c:pt>
                <c:pt idx="1333">
                  <c:v>781.80064286893048</c:v>
                </c:pt>
                <c:pt idx="1334">
                  <c:v>643.17997244790217</c:v>
                </c:pt>
                <c:pt idx="1335">
                  <c:v>639.01926186198193</c:v>
                </c:pt>
                <c:pt idx="1336">
                  <c:v>634.87406666666971</c:v>
                </c:pt>
                <c:pt idx="1337">
                  <c:v>767.94022724393039</c:v>
                </c:pt>
                <c:pt idx="1338">
                  <c:v>766.56366730901721</c:v>
                </c:pt>
                <c:pt idx="1339">
                  <c:v>833.78588953124995</c:v>
                </c:pt>
                <c:pt idx="1340">
                  <c:v>833.78588953124995</c:v>
                </c:pt>
                <c:pt idx="1341">
                  <c:v>902.38467168837872</c:v>
                </c:pt>
                <c:pt idx="1342">
                  <c:v>903.76295555554907</c:v>
                </c:pt>
                <c:pt idx="1343">
                  <c:v>1110.9599970138966</c:v>
                </c:pt>
                <c:pt idx="1344">
                  <c:v>1116.5179547222126</c:v>
                </c:pt>
                <c:pt idx="1345">
                  <c:v>1122.1034953472299</c:v>
                </c:pt>
                <c:pt idx="1346">
                  <c:v>1059.0885298828098</c:v>
                </c:pt>
                <c:pt idx="1347">
                  <c:v>926.04995222221555</c:v>
                </c:pt>
                <c:pt idx="1348">
                  <c:v>858.82772999999997</c:v>
                </c:pt>
                <c:pt idx="1349">
                  <c:v>721.57327592014383</c:v>
                </c:pt>
                <c:pt idx="1350">
                  <c:v>375.68143495226087</c:v>
                </c:pt>
                <c:pt idx="1351">
                  <c:v>91.593497013885099</c:v>
                </c:pt>
                <c:pt idx="1352">
                  <c:v>-129.11572574652871</c:v>
                </c:pt>
                <c:pt idx="1353">
                  <c:v>-147.82039111111214</c:v>
                </c:pt>
                <c:pt idx="1354">
                  <c:v>-234.70837095052377</c:v>
                </c:pt>
                <c:pt idx="1355">
                  <c:v>-253.98624380207752</c:v>
                </c:pt>
                <c:pt idx="1356">
                  <c:v>-409.81003456163864</c:v>
                </c:pt>
                <c:pt idx="1357">
                  <c:v>-567.55945769096547</c:v>
                </c:pt>
                <c:pt idx="1358">
                  <c:v>-658.64090282985603</c:v>
                </c:pt>
                <c:pt idx="1359">
                  <c:v>-750.17315626302661</c:v>
                </c:pt>
                <c:pt idx="1360">
                  <c:v>-910.37056324652872</c:v>
                </c:pt>
                <c:pt idx="1361">
                  <c:v>-866.92826305555468</c:v>
                </c:pt>
                <c:pt idx="1362">
                  <c:v>-343.84873199652873</c:v>
                </c:pt>
                <c:pt idx="1363">
                  <c:v>324.2360527256954</c:v>
                </c:pt>
                <c:pt idx="1364">
                  <c:v>1002.6747747916697</c:v>
                </c:pt>
                <c:pt idx="1365">
                  <c:v>1555.1990693923535</c:v>
                </c:pt>
                <c:pt idx="1366">
                  <c:v>1160.4440231423678</c:v>
                </c:pt>
                <c:pt idx="1367">
                  <c:v>690.96851116753669</c:v>
                </c:pt>
                <c:pt idx="1368">
                  <c:v>77.376432625861412</c:v>
                </c:pt>
                <c:pt idx="1369">
                  <c:v>-682.03200972221543</c:v>
                </c:pt>
                <c:pt idx="1370">
                  <c:v>-496.69442972222714</c:v>
                </c:pt>
                <c:pt idx="1371">
                  <c:v>169.51816453124707</c:v>
                </c:pt>
                <c:pt idx="1372">
                  <c:v>572.85149786458328</c:v>
                </c:pt>
                <c:pt idx="1373">
                  <c:v>572.85149786458328</c:v>
                </c:pt>
                <c:pt idx="1374">
                  <c:v>231.7797715842047</c:v>
                </c:pt>
                <c:pt idx="1375">
                  <c:v>-182.31520907986067</c:v>
                </c:pt>
                <c:pt idx="1376">
                  <c:v>-738.18996608941166</c:v>
                </c:pt>
                <c:pt idx="1377">
                  <c:v>-1845.4529463194426</c:v>
                </c:pt>
                <c:pt idx="1378">
                  <c:v>-3099.4468364366303</c:v>
                </c:pt>
                <c:pt idx="1379">
                  <c:v>-3138.5982007465259</c:v>
                </c:pt>
                <c:pt idx="1380">
                  <c:v>-3172.9070392491344</c:v>
                </c:pt>
                <c:pt idx="1381">
                  <c:v>-3202.3733519444427</c:v>
                </c:pt>
                <c:pt idx="1382">
                  <c:v>-1196.9872362283018</c:v>
                </c:pt>
                <c:pt idx="1383">
                  <c:v>1703.3257760980921</c:v>
                </c:pt>
                <c:pt idx="1384">
                  <c:v>2798.1824775911418</c:v>
                </c:pt>
                <c:pt idx="1385">
                  <c:v>2209.1245414583377</c:v>
                </c:pt>
                <c:pt idx="1386">
                  <c:v>1140.4242026605898</c:v>
                </c:pt>
                <c:pt idx="1387">
                  <c:v>1011.7437258333334</c:v>
                </c:pt>
                <c:pt idx="1388">
                  <c:v>1628.6905766145833</c:v>
                </c:pt>
                <c:pt idx="1389">
                  <c:v>2524.4639239800335</c:v>
                </c:pt>
                <c:pt idx="1390">
                  <c:v>3160.1499187717004</c:v>
                </c:pt>
                <c:pt idx="1391">
                  <c:v>2989.3235388368075</c:v>
                </c:pt>
                <c:pt idx="1392">
                  <c:v>2272.9625477777759</c:v>
                </c:pt>
                <c:pt idx="1393">
                  <c:v>1547.3655894661445</c:v>
                </c:pt>
                <c:pt idx="1394">
                  <c:v>948.01319165364873</c:v>
                </c:pt>
                <c:pt idx="1395">
                  <c:v>544.67985832031252</c:v>
                </c:pt>
                <c:pt idx="1396">
                  <c:v>408.34598408420186</c:v>
                </c:pt>
                <c:pt idx="1397">
                  <c:v>133.83018019531403</c:v>
                </c:pt>
                <c:pt idx="1398">
                  <c:v>-76.160493541666597</c:v>
                </c:pt>
                <c:pt idx="1399">
                  <c:v>-220.58909185330231</c:v>
                </c:pt>
                <c:pt idx="1400">
                  <c:v>-434.6611752907952</c:v>
                </c:pt>
                <c:pt idx="1401">
                  <c:v>-582.8694951519102</c:v>
                </c:pt>
                <c:pt idx="1402">
                  <c:v>-664.23227199653013</c:v>
                </c:pt>
                <c:pt idx="1403">
                  <c:v>-1017.9033574305546</c:v>
                </c:pt>
                <c:pt idx="1404">
                  <c:v>-1850.0669826909727</c:v>
                </c:pt>
                <c:pt idx="1405">
                  <c:v>-3163.0599379991299</c:v>
                </c:pt>
                <c:pt idx="1406">
                  <c:v>-3193.9881452777799</c:v>
                </c:pt>
                <c:pt idx="1407">
                  <c:v>-2069.4564668749977</c:v>
                </c:pt>
                <c:pt idx="1408">
                  <c:v>-123.30042327691228</c:v>
                </c:pt>
                <c:pt idx="1409">
                  <c:v>618.01276377170257</c:v>
                </c:pt>
                <c:pt idx="1410">
                  <c:v>484.51303422308979</c:v>
                </c:pt>
                <c:pt idx="1411">
                  <c:v>282.37314814236134</c:v>
                </c:pt>
                <c:pt idx="1412">
                  <c:v>146.51938904947991</c:v>
                </c:pt>
                <c:pt idx="1413">
                  <c:v>77.442215681422397</c:v>
                </c:pt>
                <c:pt idx="1414">
                  <c:v>414.01447868055743</c:v>
                </c:pt>
                <c:pt idx="1415">
                  <c:v>1294.5405068923601</c:v>
                </c:pt>
                <c:pt idx="1416">
                  <c:v>2317.6970720355921</c:v>
                </c:pt>
                <c:pt idx="1417">
                  <c:v>2876.4921703472201</c:v>
                </c:pt>
                <c:pt idx="1418">
                  <c:v>2831.9844800000001</c:v>
                </c:pt>
                <c:pt idx="1419">
                  <c:v>2109.628514396702</c:v>
                </c:pt>
                <c:pt idx="1420">
                  <c:v>972.54660891059279</c:v>
                </c:pt>
                <c:pt idx="1421">
                  <c:v>-108.70481893663441</c:v>
                </c:pt>
                <c:pt idx="1422">
                  <c:v>-1336.4544258116343</c:v>
                </c:pt>
                <c:pt idx="1423">
                  <c:v>-1624.3755272005178</c:v>
                </c:pt>
                <c:pt idx="1424">
                  <c:v>-285.93036713107824</c:v>
                </c:pt>
                <c:pt idx="1425">
                  <c:v>589.74020578125146</c:v>
                </c:pt>
                <c:pt idx="1426">
                  <c:v>1541.2405948480882</c:v>
                </c:pt>
                <c:pt idx="1427">
                  <c:v>2570.4817790147581</c:v>
                </c:pt>
                <c:pt idx="1428">
                  <c:v>1981.5996839756954</c:v>
                </c:pt>
                <c:pt idx="1429">
                  <c:v>911.13059064670188</c:v>
                </c:pt>
                <c:pt idx="1430">
                  <c:v>32.876705195309626</c:v>
                </c:pt>
                <c:pt idx="1431">
                  <c:v>-786.51258178384978</c:v>
                </c:pt>
                <c:pt idx="1432">
                  <c:v>-1952.4298407465301</c:v>
                </c:pt>
                <c:pt idx="1433">
                  <c:v>-3193.4494164366301</c:v>
                </c:pt>
                <c:pt idx="1434">
                  <c:v>-3219.6264663194443</c:v>
                </c:pt>
                <c:pt idx="1435">
                  <c:v>-3308.5392046354168</c:v>
                </c:pt>
                <c:pt idx="1436">
                  <c:v>-692.00554636718607</c:v>
                </c:pt>
                <c:pt idx="1437">
                  <c:v>721.66777748697768</c:v>
                </c:pt>
                <c:pt idx="1438">
                  <c:v>1264.369105889758</c:v>
                </c:pt>
                <c:pt idx="1439">
                  <c:v>931.60156145833116</c:v>
                </c:pt>
                <c:pt idx="1440">
                  <c:v>394.20391075087002</c:v>
                </c:pt>
                <c:pt idx="1441">
                  <c:v>-146.19855394097482</c:v>
                </c:pt>
                <c:pt idx="1442">
                  <c:v>-892.00430854166461</c:v>
                </c:pt>
                <c:pt idx="1443">
                  <c:v>-560.14010463107752</c:v>
                </c:pt>
                <c:pt idx="1444">
                  <c:v>111.14343645833407</c:v>
                </c:pt>
                <c:pt idx="1445">
                  <c:v>515.41545092447848</c:v>
                </c:pt>
                <c:pt idx="1446">
                  <c:v>448.82763578558979</c:v>
                </c:pt>
                <c:pt idx="1447">
                  <c:v>-90.832676054688193</c:v>
                </c:pt>
                <c:pt idx="1448">
                  <c:v>-1645.1678061631919</c:v>
                </c:pt>
                <c:pt idx="1449">
                  <c:v>-3135.0028031380216</c:v>
                </c:pt>
                <c:pt idx="1450">
                  <c:v>-3276.0714574131944</c:v>
                </c:pt>
                <c:pt idx="1451">
                  <c:v>-2000.5490324305556</c:v>
                </c:pt>
                <c:pt idx="1452">
                  <c:v>-521.78426666666655</c:v>
                </c:pt>
                <c:pt idx="1453">
                  <c:v>284.88240000000002</c:v>
                </c:pt>
                <c:pt idx="1454">
                  <c:v>284.88240000000002</c:v>
                </c:pt>
                <c:pt idx="1455">
                  <c:v>284.88240000000002</c:v>
                </c:pt>
                <c:pt idx="1456">
                  <c:v>284.88240000000002</c:v>
                </c:pt>
                <c:pt idx="1457">
                  <c:v>284.88240000000002</c:v>
                </c:pt>
                <c:pt idx="1458">
                  <c:v>284.88240000000002</c:v>
                </c:pt>
                <c:pt idx="1459">
                  <c:v>284.88240000000002</c:v>
                </c:pt>
                <c:pt idx="1460">
                  <c:v>284.88240000000002</c:v>
                </c:pt>
                <c:pt idx="1461">
                  <c:v>284.88240000000002</c:v>
                </c:pt>
                <c:pt idx="1462">
                  <c:v>284.88240000000002</c:v>
                </c:pt>
                <c:pt idx="1463">
                  <c:v>284.88240000000002</c:v>
                </c:pt>
                <c:pt idx="1464">
                  <c:v>284.88240000000002</c:v>
                </c:pt>
                <c:pt idx="1465">
                  <c:v>284.88240000000002</c:v>
                </c:pt>
                <c:pt idx="1466">
                  <c:v>284.88240000000002</c:v>
                </c:pt>
                <c:pt idx="1467">
                  <c:v>284.88240000000002</c:v>
                </c:pt>
                <c:pt idx="1468">
                  <c:v>284.88240000000002</c:v>
                </c:pt>
                <c:pt idx="1469">
                  <c:v>284.88240000000002</c:v>
                </c:pt>
                <c:pt idx="1470">
                  <c:v>284.88240000000002</c:v>
                </c:pt>
                <c:pt idx="1471">
                  <c:v>284.88240000000002</c:v>
                </c:pt>
                <c:pt idx="1472">
                  <c:v>284.88240000000002</c:v>
                </c:pt>
                <c:pt idx="1473">
                  <c:v>284.88240000000002</c:v>
                </c:pt>
                <c:pt idx="1474">
                  <c:v>284.88240000000002</c:v>
                </c:pt>
                <c:pt idx="1475">
                  <c:v>284.88240000000002</c:v>
                </c:pt>
                <c:pt idx="1476">
                  <c:v>284.88240000000002</c:v>
                </c:pt>
                <c:pt idx="1477">
                  <c:v>284.88240000000002</c:v>
                </c:pt>
                <c:pt idx="1478">
                  <c:v>284.88240000000002</c:v>
                </c:pt>
                <c:pt idx="1479">
                  <c:v>1764.1884805034722</c:v>
                </c:pt>
                <c:pt idx="1480">
                  <c:v>1765.4400553472224</c:v>
                </c:pt>
                <c:pt idx="1481">
                  <c:v>1565.5257658550345</c:v>
                </c:pt>
                <c:pt idx="1482">
                  <c:v>1365.8174862717019</c:v>
                </c:pt>
                <c:pt idx="1483">
                  <c:v>1166.0669703472213</c:v>
                </c:pt>
                <c:pt idx="1484">
                  <c:v>1100.8720925000002</c:v>
                </c:pt>
                <c:pt idx="1485">
                  <c:v>1035.7263467230898</c:v>
                </c:pt>
                <c:pt idx="1486">
                  <c:v>1240.3374897439246</c:v>
                </c:pt>
                <c:pt idx="1487">
                  <c:v>1513.5086264453114</c:v>
                </c:pt>
                <c:pt idx="1488">
                  <c:v>1855.9043327256954</c:v>
                </c:pt>
                <c:pt idx="1489">
                  <c:v>2200.8971430034721</c:v>
                </c:pt>
                <c:pt idx="1490">
                  <c:v>2549.2111088411466</c:v>
                </c:pt>
                <c:pt idx="1491">
                  <c:v>2766.3311045703103</c:v>
                </c:pt>
                <c:pt idx="1492">
                  <c:v>2919.5112451605896</c:v>
                </c:pt>
                <c:pt idx="1493">
                  <c:v>2805.1126854036502</c:v>
                </c:pt>
                <c:pt idx="1494">
                  <c:v>2691.651944813364</c:v>
                </c:pt>
                <c:pt idx="1495">
                  <c:v>2510.8543405034757</c:v>
                </c:pt>
                <c:pt idx="1496">
                  <c:v>2261.4915707161417</c:v>
                </c:pt>
                <c:pt idx="1497">
                  <c:v>2078.2365009244822</c:v>
                </c:pt>
                <c:pt idx="1498">
                  <c:v>1825.4491396397564</c:v>
                </c:pt>
                <c:pt idx="1499">
                  <c:v>1569.9379653341975</c:v>
                </c:pt>
                <c:pt idx="1500">
                  <c:v>1311.3719830078139</c:v>
                </c:pt>
                <c:pt idx="1501">
                  <c:v>1049.5029464105883</c:v>
                </c:pt>
                <c:pt idx="1502">
                  <c:v>1056.6331303689262</c:v>
                </c:pt>
                <c:pt idx="1503">
                  <c:v>927.60872904948212</c:v>
                </c:pt>
                <c:pt idx="1504">
                  <c:v>1001.2327738368017</c:v>
                </c:pt>
                <c:pt idx="1505">
                  <c:v>939.56506145833623</c:v>
                </c:pt>
                <c:pt idx="1506">
                  <c:v>877.01900557725799</c:v>
                </c:pt>
                <c:pt idx="1507">
                  <c:v>881.73827022569105</c:v>
                </c:pt>
                <c:pt idx="1508">
                  <c:v>954.6804997916696</c:v>
                </c:pt>
                <c:pt idx="1509">
                  <c:v>1028.6545028341975</c:v>
                </c:pt>
                <c:pt idx="1510">
                  <c:v>1171.9039314583379</c:v>
                </c:pt>
                <c:pt idx="1511">
                  <c:v>1453.7576531467002</c:v>
                </c:pt>
                <c:pt idx="1512">
                  <c:v>1740.0401568923592</c:v>
                </c:pt>
                <c:pt idx="1513">
                  <c:v>2031.1031248828097</c:v>
                </c:pt>
                <c:pt idx="1514">
                  <c:v>2259.0425196744818</c:v>
                </c:pt>
                <c:pt idx="1515">
                  <c:v>2286.3082327994734</c:v>
                </c:pt>
                <c:pt idx="1516">
                  <c:v>2109.3136231250055</c:v>
                </c:pt>
                <c:pt idx="1517">
                  <c:v>1724.0686493619821</c:v>
                </c:pt>
                <c:pt idx="1518">
                  <c:v>1537.1519473828184</c:v>
                </c:pt>
                <c:pt idx="1519">
                  <c:v>1278.234282868922</c:v>
                </c:pt>
                <c:pt idx="1520">
                  <c:v>1219.8273884201351</c:v>
                </c:pt>
                <c:pt idx="1521">
                  <c:v>1023.2359784201381</c:v>
                </c:pt>
                <c:pt idx="1522">
                  <c:v>959.83829998697638</c:v>
                </c:pt>
                <c:pt idx="1523">
                  <c:v>689.67283923610921</c:v>
                </c:pt>
                <c:pt idx="1524">
                  <c:v>482.91712444444539</c:v>
                </c:pt>
                <c:pt idx="1525">
                  <c:v>-1.4910890407937814</c:v>
                </c:pt>
                <c:pt idx="1526">
                  <c:v>-425.82277965278445</c:v>
                </c:pt>
                <c:pt idx="1527">
                  <c:v>-788.36866852430467</c:v>
                </c:pt>
                <c:pt idx="1528">
                  <c:v>-950.69944171874408</c:v>
                </c:pt>
                <c:pt idx="1529">
                  <c:v>-840.94515555555449</c:v>
                </c:pt>
                <c:pt idx="1530">
                  <c:v>-591.63668963541659</c:v>
                </c:pt>
                <c:pt idx="1531">
                  <c:v>-269.31962275608407</c:v>
                </c:pt>
                <c:pt idx="1532">
                  <c:v>126.70682355903165</c:v>
                </c:pt>
                <c:pt idx="1533">
                  <c:v>460.74576805556046</c:v>
                </c:pt>
                <c:pt idx="1534">
                  <c:v>868.23033034722152</c:v>
                </c:pt>
                <c:pt idx="1535">
                  <c:v>1282.062411336799</c:v>
                </c:pt>
                <c:pt idx="1536">
                  <c:v>1839.1723658333422</c:v>
                </c:pt>
                <c:pt idx="1537">
                  <c:v>2269.1507966666609</c:v>
                </c:pt>
                <c:pt idx="1538">
                  <c:v>2570.3806553472241</c:v>
                </c:pt>
                <c:pt idx="1539">
                  <c:v>2877.885627569437</c:v>
                </c:pt>
                <c:pt idx="1540">
                  <c:v>2986.7796031119906</c:v>
                </c:pt>
                <c:pt idx="1541">
                  <c:v>3167.4728411111096</c:v>
                </c:pt>
                <c:pt idx="1542">
                  <c:v>3147.2001909201349</c:v>
                </c:pt>
                <c:pt idx="1543">
                  <c:v>2990.0773487717088</c:v>
                </c:pt>
                <c:pt idx="1544">
                  <c:v>2623.8732071701352</c:v>
                </c:pt>
                <c:pt idx="1545">
                  <c:v>2043.2013396701352</c:v>
                </c:pt>
                <c:pt idx="1546">
                  <c:v>1655.2972003472241</c:v>
                </c:pt>
                <c:pt idx="1547">
                  <c:v>1395.7485766145776</c:v>
                </c:pt>
                <c:pt idx="1548">
                  <c:v>1267.5654542534799</c:v>
                </c:pt>
                <c:pt idx="1549">
                  <c:v>1342.653117556416</c:v>
                </c:pt>
                <c:pt idx="1550">
                  <c:v>1350.5616569444453</c:v>
                </c:pt>
                <c:pt idx="1551">
                  <c:v>1496.1504616883731</c:v>
                </c:pt>
                <c:pt idx="1552">
                  <c:v>1507.3792946701437</c:v>
                </c:pt>
                <c:pt idx="1553">
                  <c:v>1587.5379048090258</c:v>
                </c:pt>
                <c:pt idx="1554">
                  <c:v>1531.7255284591977</c:v>
                </c:pt>
                <c:pt idx="1555">
                  <c:v>1612.0910104730883</c:v>
                </c:pt>
                <c:pt idx="1556">
                  <c:v>1694.23128078125</c:v>
                </c:pt>
                <c:pt idx="1557">
                  <c:v>1847.0985276605941</c:v>
                </c:pt>
                <c:pt idx="1558">
                  <c:v>1934.6562551953095</c:v>
                </c:pt>
                <c:pt idx="1559">
                  <c:v>2162.0913997916696</c:v>
                </c:pt>
                <c:pt idx="1560">
                  <c:v>2257.2275336805519</c:v>
                </c:pt>
                <c:pt idx="1561">
                  <c:v>2285.582772013885</c:v>
                </c:pt>
                <c:pt idx="1562">
                  <c:v>2314.3793370138937</c:v>
                </c:pt>
                <c:pt idx="1563">
                  <c:v>2343.6172286805518</c:v>
                </c:pt>
                <c:pt idx="1564">
                  <c:v>2442.3882738064303</c:v>
                </c:pt>
                <c:pt idx="1565">
                  <c:v>2474.4353131423591</c:v>
                </c:pt>
                <c:pt idx="1566">
                  <c:v>2506.980568910597</c:v>
                </c:pt>
                <c:pt idx="1567">
                  <c:v>2609.205512382804</c:v>
                </c:pt>
                <c:pt idx="1568">
                  <c:v>2506.3435075217067</c:v>
                </c:pt>
                <c:pt idx="1569">
                  <c:v>2469.1306366666608</c:v>
                </c:pt>
                <c:pt idx="1570">
                  <c:v>2430.2671006423707</c:v>
                </c:pt>
                <c:pt idx="1571">
                  <c:v>2389.6804942925255</c:v>
                </c:pt>
                <c:pt idx="1572">
                  <c:v>2347.3035842578183</c:v>
                </c:pt>
                <c:pt idx="1573">
                  <c:v>2303.0743089756807</c:v>
                </c:pt>
                <c:pt idx="1574">
                  <c:v>2118.2608043923588</c:v>
                </c:pt>
                <c:pt idx="1575">
                  <c:v>1996.5286366666783</c:v>
                </c:pt>
                <c:pt idx="1576">
                  <c:v>1870.593522013879</c:v>
                </c:pt>
                <c:pt idx="1577">
                  <c:v>1671.0584976258876</c:v>
                </c:pt>
                <c:pt idx="1578">
                  <c:v>1534.4824109027584</c:v>
                </c:pt>
                <c:pt idx="1579">
                  <c:v>1393.6533832161574</c:v>
                </c:pt>
                <c:pt idx="1580">
                  <c:v>1387.2843153645774</c:v>
                </c:pt>
                <c:pt idx="1581">
                  <c:v>1242.2592364800425</c:v>
                </c:pt>
                <c:pt idx="1582">
                  <c:v>1301.047981931416</c:v>
                </c:pt>
                <c:pt idx="1583">
                  <c:v>1154.005040299485</c:v>
                </c:pt>
                <c:pt idx="1584">
                  <c:v>1072.163010277782</c:v>
                </c:pt>
                <c:pt idx="1585">
                  <c:v>988.33587222222434</c:v>
                </c:pt>
                <c:pt idx="1586">
                  <c:v>902.56500050779516</c:v>
                </c:pt>
                <c:pt idx="1587">
                  <c:v>814.89694130642135</c:v>
                </c:pt>
                <c:pt idx="1588">
                  <c:v>794.62349755643891</c:v>
                </c:pt>
                <c:pt idx="1589">
                  <c:v>843.74701661458357</c:v>
                </c:pt>
                <c:pt idx="1590">
                  <c:v>964.2112321397608</c:v>
                </c:pt>
                <c:pt idx="1591">
                  <c:v>1019.5176343619764</c:v>
                </c:pt>
                <c:pt idx="1592">
                  <c:v>1146.0526774522491</c:v>
                </c:pt>
                <c:pt idx="1593">
                  <c:v>1138.1708590147578</c:v>
                </c:pt>
                <c:pt idx="1594">
                  <c:v>1268.6847378342063</c:v>
                </c:pt>
                <c:pt idx="1595">
                  <c:v>1264.7610679383642</c:v>
                </c:pt>
                <c:pt idx="1596">
                  <c:v>1122.4899708897578</c:v>
                </c:pt>
                <c:pt idx="1597">
                  <c:v>1114.6909012022579</c:v>
                </c:pt>
                <c:pt idx="1598">
                  <c:v>899.4422339756984</c:v>
                </c:pt>
                <c:pt idx="1599">
                  <c:v>816.8011613368077</c:v>
                </c:pt>
                <c:pt idx="1600">
                  <c:v>732.36461321613729</c:v>
                </c:pt>
                <c:pt idx="1601">
                  <c:v>646.1791357855883</c:v>
                </c:pt>
                <c:pt idx="1602">
                  <c:v>627.38827380643056</c:v>
                </c:pt>
                <c:pt idx="1603">
                  <c:v>746.92415179253692</c:v>
                </c:pt>
                <c:pt idx="1604">
                  <c:v>870.25957654946751</c:v>
                </c:pt>
                <c:pt idx="1605">
                  <c:v>928.27169050347129</c:v>
                </c:pt>
                <c:pt idx="1606">
                  <c:v>1126.2663813889023</c:v>
                </c:pt>
                <c:pt idx="1607">
                  <c:v>1122.601301336802</c:v>
                </c:pt>
                <c:pt idx="1608">
                  <c:v>1257.0457457812502</c:v>
                </c:pt>
                <c:pt idx="1609">
                  <c:v>1257.0457457812502</c:v>
                </c:pt>
                <c:pt idx="1610">
                  <c:v>1395.1552702777817</c:v>
                </c:pt>
                <c:pt idx="1611">
                  <c:v>1329.7681739800282</c:v>
                </c:pt>
                <c:pt idx="1612">
                  <c:v>1469.7283397916638</c:v>
                </c:pt>
                <c:pt idx="1613">
                  <c:v>1544.3289922222298</c:v>
                </c:pt>
                <c:pt idx="1614">
                  <c:v>1689.8927999479108</c:v>
                </c:pt>
                <c:pt idx="1615">
                  <c:v>1770.1660515842063</c:v>
                </c:pt>
                <c:pt idx="1616">
                  <c:v>1921.5145141145836</c:v>
                </c:pt>
                <c:pt idx="1617">
                  <c:v>2076.8090576605855</c:v>
                </c:pt>
                <c:pt idx="1618">
                  <c:v>2167.014745195318</c:v>
                </c:pt>
                <c:pt idx="1619">
                  <c:v>2259.4158605034713</c:v>
                </c:pt>
                <c:pt idx="1620">
                  <c:v>2146.5041923480853</c:v>
                </c:pt>
                <c:pt idx="1621">
                  <c:v>2099.0382341883701</c:v>
                </c:pt>
                <c:pt idx="1622">
                  <c:v>1980.5229241189218</c:v>
                </c:pt>
                <c:pt idx="1623">
                  <c:v>1858.0977356119731</c:v>
                </c:pt>
                <c:pt idx="1624">
                  <c:v>1593.2290568272606</c:v>
                </c:pt>
                <c:pt idx="1625">
                  <c:v>1389.551423142359</c:v>
                </c:pt>
                <c:pt idx="1626">
                  <c:v>1179.8581277257042</c:v>
                </c:pt>
                <c:pt idx="1627">
                  <c:v>756.57889777777598</c:v>
                </c:pt>
                <c:pt idx="1628">
                  <c:v>460.05537425347131</c:v>
                </c:pt>
                <c:pt idx="1629">
                  <c:v>156.13273333333336</c:v>
                </c:pt>
                <c:pt idx="1630">
                  <c:v>52.536401723088375</c:v>
                </c:pt>
                <c:pt idx="1631">
                  <c:v>85.873010820312402</c:v>
                </c:pt>
                <c:pt idx="1632">
                  <c:v>397.85855147569544</c:v>
                </c:pt>
                <c:pt idx="1633">
                  <c:v>650.21579165364597</c:v>
                </c:pt>
                <c:pt idx="1634">
                  <c:v>1048.0696061979108</c:v>
                </c:pt>
                <c:pt idx="1635">
                  <c:v>1180.6909922439304</c:v>
                </c:pt>
                <c:pt idx="1636">
                  <c:v>1247.913214466146</c:v>
                </c:pt>
                <c:pt idx="1637">
                  <c:v>1178.8696577777757</c:v>
                </c:pt>
                <c:pt idx="1638">
                  <c:v>1038.9715535286489</c:v>
                </c:pt>
                <c:pt idx="1639">
                  <c:v>964.50191995225805</c:v>
                </c:pt>
                <c:pt idx="1640">
                  <c:v>888.25922201388812</c:v>
                </c:pt>
                <c:pt idx="1641">
                  <c:v>948.29609444444554</c:v>
                </c:pt>
                <c:pt idx="1642">
                  <c:v>1079.1582075868018</c:v>
                </c:pt>
                <c:pt idx="1643">
                  <c:v>1282.6151779383702</c:v>
                </c:pt>
                <c:pt idx="1644">
                  <c:v>1560.4814442361121</c:v>
                </c:pt>
                <c:pt idx="1645">
                  <c:v>1707.5666222091977</c:v>
                </c:pt>
                <c:pt idx="1646">
                  <c:v>1927.4380138758702</c:v>
                </c:pt>
                <c:pt idx="1647">
                  <c:v>2014.8845477777816</c:v>
                </c:pt>
                <c:pt idx="1648">
                  <c:v>2173.4993849175339</c:v>
                </c:pt>
                <c:pt idx="1649">
                  <c:v>2267.0770840147579</c:v>
                </c:pt>
                <c:pt idx="1650">
                  <c:v>2293.770451618916</c:v>
                </c:pt>
                <c:pt idx="1651">
                  <c:v>2320.8017099522667</c:v>
                </c:pt>
                <c:pt idx="1652">
                  <c:v>2209.7958489453094</c:v>
                </c:pt>
                <c:pt idx="1653">
                  <c:v>2164.277072309023</c:v>
                </c:pt>
                <c:pt idx="1654">
                  <c:v>2116.9662680555575</c:v>
                </c:pt>
                <c:pt idx="1655">
                  <c:v>1998.5750811111093</c:v>
                </c:pt>
                <c:pt idx="1656">
                  <c:v>2014.7386702777758</c:v>
                </c:pt>
                <c:pt idx="1657">
                  <c:v>2031.0125911111268</c:v>
                </c:pt>
                <c:pt idx="1658">
                  <c:v>2047.3968436111095</c:v>
                </c:pt>
                <c:pt idx="1659">
                  <c:v>2063.8914277777762</c:v>
                </c:pt>
                <c:pt idx="1660">
                  <c:v>2080.4963436111098</c:v>
                </c:pt>
                <c:pt idx="1661">
                  <c:v>2097.2115911111096</c:v>
                </c:pt>
                <c:pt idx="1662">
                  <c:v>2044.7057168966978</c:v>
                </c:pt>
                <c:pt idx="1663">
                  <c:v>2128.8500584939216</c:v>
                </c:pt>
                <c:pt idx="1664">
                  <c:v>2076.525197170135</c:v>
                </c:pt>
                <c:pt idx="1665">
                  <c:v>2022.1393747916784</c:v>
                </c:pt>
                <c:pt idx="1666">
                  <c:v>2035.037836197911</c:v>
                </c:pt>
                <c:pt idx="1667">
                  <c:v>1909.2268446701469</c:v>
                </c:pt>
                <c:pt idx="1668">
                  <c:v>1917.8878805034626</c:v>
                </c:pt>
                <c:pt idx="1669">
                  <c:v>1857.1795364453183</c:v>
                </c:pt>
                <c:pt idx="1670">
                  <c:v>1863.7089300000061</c:v>
                </c:pt>
                <c:pt idx="1671">
                  <c:v>1800.8482564756812</c:v>
                </c:pt>
                <c:pt idx="1672">
                  <c:v>1735.8093945008702</c:v>
                </c:pt>
                <c:pt idx="1673">
                  <c:v>1737.9944786805574</c:v>
                </c:pt>
                <c:pt idx="1674">
                  <c:v>1740.1812867925369</c:v>
                </c:pt>
                <c:pt idx="1675">
                  <c:v>1672.9590645703126</c:v>
                </c:pt>
                <c:pt idx="1676">
                  <c:v>1672.9590645703126</c:v>
                </c:pt>
                <c:pt idx="1677">
                  <c:v>1603.550034236109</c:v>
                </c:pt>
                <c:pt idx="1678">
                  <c:v>1531.9593675868018</c:v>
                </c:pt>
                <c:pt idx="1679">
                  <c:v>1458.1974082161398</c:v>
                </c:pt>
                <c:pt idx="1680">
                  <c:v>1451.6731864583451</c:v>
                </c:pt>
                <c:pt idx="1681">
                  <c:v>1445.1644800911399</c:v>
                </c:pt>
                <c:pt idx="1682">
                  <c:v>1577.442803611109</c:v>
                </c:pt>
                <c:pt idx="1683">
                  <c:v>1644.6650258333332</c:v>
                </c:pt>
                <c:pt idx="1684">
                  <c:v>1783.4434360590315</c:v>
                </c:pt>
                <c:pt idx="1685">
                  <c:v>1926.5764992534801</c:v>
                </c:pt>
                <c:pt idx="1686">
                  <c:v>1935.2927009201294</c:v>
                </c:pt>
                <c:pt idx="1687">
                  <c:v>1944.03648550348</c:v>
                </c:pt>
                <c:pt idx="1688">
                  <c:v>1952.8078530034804</c:v>
                </c:pt>
                <c:pt idx="1689">
                  <c:v>1822.7594359027644</c:v>
                </c:pt>
                <c:pt idx="1690">
                  <c:v>1827.1623589756982</c:v>
                </c:pt>
                <c:pt idx="1691">
                  <c:v>1762.1441841883702</c:v>
                </c:pt>
                <c:pt idx="1692">
                  <c:v>1764.3499555555579</c:v>
                </c:pt>
                <c:pt idx="1693">
                  <c:v>1766.5574508550192</c:v>
                </c:pt>
                <c:pt idx="1694">
                  <c:v>1768.7666700868074</c:v>
                </c:pt>
                <c:pt idx="1695">
                  <c:v>1770.9776132508875</c:v>
                </c:pt>
                <c:pt idx="1696">
                  <c:v>1773.1902803472067</c:v>
                </c:pt>
                <c:pt idx="1697">
                  <c:v>1775.4046713758701</c:v>
                </c:pt>
                <c:pt idx="1698">
                  <c:v>1777.6207863368074</c:v>
                </c:pt>
                <c:pt idx="1699">
                  <c:v>1710.3985641145832</c:v>
                </c:pt>
                <c:pt idx="1700">
                  <c:v>1640.9602269314216</c:v>
                </c:pt>
                <c:pt idx="1701">
                  <c:v>1569.3109465842151</c:v>
                </c:pt>
                <c:pt idx="1702">
                  <c:v>1564.8907841883467</c:v>
                </c:pt>
                <c:pt idx="1703">
                  <c:v>1560.4775175217148</c:v>
                </c:pt>
                <c:pt idx="1704">
                  <c:v>1486.6483247916608</c:v>
                </c:pt>
                <c:pt idx="1705">
                  <c:v>1549.4745196701526</c:v>
                </c:pt>
                <c:pt idx="1706">
                  <c:v>1545.0853880555521</c:v>
                </c:pt>
                <c:pt idx="1707">
                  <c:v>1540.7031521701351</c:v>
                </c:pt>
                <c:pt idx="1708">
                  <c:v>1605.7368423480884</c:v>
                </c:pt>
                <c:pt idx="1709">
                  <c:v>1603.550034236109</c:v>
                </c:pt>
                <c:pt idx="1710">
                  <c:v>1601.3649500564218</c:v>
                </c:pt>
                <c:pt idx="1711">
                  <c:v>1737.9944786805574</c:v>
                </c:pt>
                <c:pt idx="1712">
                  <c:v>1740.1812867925369</c:v>
                </c:pt>
                <c:pt idx="1713">
                  <c:v>1811.7822970355767</c:v>
                </c:pt>
                <c:pt idx="1714">
                  <c:v>1885.5856307812733</c:v>
                </c:pt>
                <c:pt idx="1715">
                  <c:v>1892.1822576953009</c:v>
                </c:pt>
                <c:pt idx="1716">
                  <c:v>1968.2241175216916</c:v>
                </c:pt>
                <c:pt idx="1717">
                  <c:v>1977.0713380425423</c:v>
                </c:pt>
                <c:pt idx="1718">
                  <c:v>2055.3913743923713</c:v>
                </c:pt>
                <c:pt idx="1719">
                  <c:v>2066.5322868272492</c:v>
                </c:pt>
                <c:pt idx="1720">
                  <c:v>2147.1804937369734</c:v>
                </c:pt>
                <c:pt idx="1721">
                  <c:v>2091.1940002257043</c:v>
                </c:pt>
                <c:pt idx="1722">
                  <c:v>2032.9913917534625</c:v>
                </c:pt>
                <c:pt idx="1723">
                  <c:v>1903.0670977777816</c:v>
                </c:pt>
                <c:pt idx="1724">
                  <c:v>1838.1075366883701</c:v>
                </c:pt>
                <c:pt idx="1725">
                  <c:v>1701.4004311111091</c:v>
                </c:pt>
                <c:pt idx="1726">
                  <c:v>1421.224095542525</c:v>
                </c:pt>
                <c:pt idx="1727">
                  <c:v>1132.1264103646008</c:v>
                </c:pt>
                <c:pt idx="1728">
                  <c:v>764.85694701387911</c:v>
                </c:pt>
                <c:pt idx="1729">
                  <c:v>386.99995349392134</c:v>
                </c:pt>
                <c:pt idx="1730">
                  <c:v>-0.95324949218161237</c:v>
                </c:pt>
                <c:pt idx="1731">
                  <c:v>-121.12174222221824</c:v>
                </c:pt>
                <c:pt idx="1732">
                  <c:v>-242.2651186631922</c:v>
                </c:pt>
                <c:pt idx="1733">
                  <c:v>-225.7911532769233</c:v>
                </c:pt>
                <c:pt idx="1734">
                  <c:v>-206.27358542968182</c:v>
                </c:pt>
                <c:pt idx="1735">
                  <c:v>-183.83653824652856</c:v>
                </c:pt>
                <c:pt idx="1736">
                  <c:v>-227.70975310329959</c:v>
                </c:pt>
                <c:pt idx="1737">
                  <c:v>-339.74042345052385</c:v>
                </c:pt>
                <c:pt idx="1738">
                  <c:v>-314.52784527777021</c:v>
                </c:pt>
                <c:pt idx="1739">
                  <c:v>-355.62552914496609</c:v>
                </c:pt>
                <c:pt idx="1740">
                  <c:v>-257.9086002083302</c:v>
                </c:pt>
                <c:pt idx="1741">
                  <c:v>-87.117560885425519</c:v>
                </c:pt>
                <c:pt idx="1742">
                  <c:v>158.14311201389671</c:v>
                </c:pt>
                <c:pt idx="1743">
                  <c:v>203.72739807725804</c:v>
                </c:pt>
                <c:pt idx="1744">
                  <c:v>320.09037868055179</c:v>
                </c:pt>
                <c:pt idx="1745">
                  <c:v>371.05591939235921</c:v>
                </c:pt>
                <c:pt idx="1746">
                  <c:v>354.9716311111091</c:v>
                </c:pt>
                <c:pt idx="1747">
                  <c:v>339.05973605903455</c:v>
                </c:pt>
                <c:pt idx="1748">
                  <c:v>460.89878758680754</c:v>
                </c:pt>
                <c:pt idx="1749">
                  <c:v>448.40372633680761</c:v>
                </c:pt>
                <c:pt idx="1750">
                  <c:v>573.54927999998836</c:v>
                </c:pt>
                <c:pt idx="1751">
                  <c:v>633.06983470920045</c:v>
                </c:pt>
                <c:pt idx="1752">
                  <c:v>625.41126550347121</c:v>
                </c:pt>
                <c:pt idx="1753">
                  <c:v>617.79579460504249</c:v>
                </c:pt>
                <c:pt idx="1754">
                  <c:v>610.22342201388801</c:v>
                </c:pt>
                <c:pt idx="1755">
                  <c:v>602.69414773003382</c:v>
                </c:pt>
                <c:pt idx="1756">
                  <c:v>595.20797175347138</c:v>
                </c:pt>
                <c:pt idx="1757">
                  <c:v>587.76489408420048</c:v>
                </c:pt>
                <c:pt idx="1758">
                  <c:v>511.66786842448505</c:v>
                </c:pt>
                <c:pt idx="1759">
                  <c:v>571.54182925347141</c:v>
                </c:pt>
                <c:pt idx="1760">
                  <c:v>495.55858312500595</c:v>
                </c:pt>
                <c:pt idx="1761">
                  <c:v>486.85962078123845</c:v>
                </c:pt>
                <c:pt idx="1762">
                  <c:v>478.22272000000589</c:v>
                </c:pt>
                <c:pt idx="1763">
                  <c:v>469.64788078124707</c:v>
                </c:pt>
                <c:pt idx="1764">
                  <c:v>461.13510312500603</c:v>
                </c:pt>
                <c:pt idx="1765">
                  <c:v>384.05974588975221</c:v>
                </c:pt>
                <c:pt idx="1766">
                  <c:v>237.07110812500878</c:v>
                </c:pt>
                <c:pt idx="1767">
                  <c:v>-49.690648797750669</c:v>
                </c:pt>
                <c:pt idx="1768">
                  <c:v>-341.51214699652564</c:v>
                </c:pt>
                <c:pt idx="1769">
                  <c:v>-775.07894289496608</c:v>
                </c:pt>
                <c:pt idx="1770">
                  <c:v>-1146.7651207769118</c:v>
                </c:pt>
                <c:pt idx="1771">
                  <c:v>-1454.6562538324665</c:v>
                </c:pt>
                <c:pt idx="1772">
                  <c:v>-1491.8931913324577</c:v>
                </c:pt>
                <c:pt idx="1773">
                  <c:v>-1527.3648221657995</c:v>
                </c:pt>
                <c:pt idx="1774">
                  <c:v>-1424.57177459636</c:v>
                </c:pt>
                <c:pt idx="1775">
                  <c:v>-1250.0647992187501</c:v>
                </c:pt>
                <c:pt idx="1776">
                  <c:v>-1071.4850338020819</c:v>
                </c:pt>
                <c:pt idx="1777">
                  <c:v>-1093.5789500520818</c:v>
                </c:pt>
                <c:pt idx="1778">
                  <c:v>-1182.7597598394102</c:v>
                </c:pt>
                <c:pt idx="1779">
                  <c:v>-1475.7707713194482</c:v>
                </c:pt>
                <c:pt idx="1780">
                  <c:v>-1770.3453893880196</c:v>
                </c:pt>
                <c:pt idx="1781">
                  <c:v>-1997.8917276171874</c:v>
                </c:pt>
                <c:pt idx="1782">
                  <c:v>-1953.6883113194426</c:v>
                </c:pt>
                <c:pt idx="1783">
                  <c:v>-1771.2193546527742</c:v>
                </c:pt>
                <c:pt idx="1784">
                  <c:v>-1449.9331992838584</c:v>
                </c:pt>
                <c:pt idx="1785">
                  <c:v>-1124.9724822352423</c:v>
                </c:pt>
                <c:pt idx="1786">
                  <c:v>-999.94070810329799</c:v>
                </c:pt>
                <c:pt idx="1787">
                  <c:v>-941.02180576389082</c:v>
                </c:pt>
                <c:pt idx="1788">
                  <c:v>-948.70278608940737</c:v>
                </c:pt>
                <c:pt idx="1789">
                  <c:v>-1023.337917165798</c:v>
                </c:pt>
                <c:pt idx="1790">
                  <c:v>-1232.6769444965287</c:v>
                </c:pt>
                <c:pt idx="1791">
                  <c:v>-1509.4088633463541</c:v>
                </c:pt>
                <c:pt idx="1792">
                  <c:v>-1853.1880252907974</c:v>
                </c:pt>
                <c:pt idx="1793">
                  <c:v>-2128.5933782421885</c:v>
                </c:pt>
                <c:pt idx="1794">
                  <c:v>-2065.5646213194441</c:v>
                </c:pt>
                <c:pt idx="1795">
                  <c:v>-3210.6731555555557</c:v>
                </c:pt>
                <c:pt idx="1796">
                  <c:v>284.88240000000002</c:v>
                </c:pt>
                <c:pt idx="1797">
                  <c:v>284.88240000000002</c:v>
                </c:pt>
                <c:pt idx="1798">
                  <c:v>284.88240000000002</c:v>
                </c:pt>
                <c:pt idx="1799">
                  <c:v>284.88240000000002</c:v>
                </c:pt>
                <c:pt idx="1800">
                  <c:v>284.88240000000002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3F1-4264-BD64-AC11E1ED300B}"/>
            </c:ext>
          </c:extLst>
        </c:ser>
        <c:ser>
          <c:idx val="2"/>
          <c:order val="1"/>
          <c:tx>
            <c:v>Acceleration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Tables!$P$3:$P$1803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134.44444444444446</c:v>
                </c:pt>
                <c:pt idx="13">
                  <c:v>1008.3333333333333</c:v>
                </c:pt>
                <c:pt idx="14">
                  <c:v>2487.2222222222222</c:v>
                </c:pt>
                <c:pt idx="15">
                  <c:v>3025</c:v>
                </c:pt>
                <c:pt idx="16">
                  <c:v>2151.1111111111109</c:v>
                </c:pt>
                <c:pt idx="17">
                  <c:v>2554.444444444443</c:v>
                </c:pt>
                <c:pt idx="18">
                  <c:v>3226.6666666666679</c:v>
                </c:pt>
                <c:pt idx="19">
                  <c:v>2890.5555555555561</c:v>
                </c:pt>
                <c:pt idx="20">
                  <c:v>1008.3333333333319</c:v>
                </c:pt>
                <c:pt idx="21">
                  <c:v>403.33333333333405</c:v>
                </c:pt>
                <c:pt idx="22">
                  <c:v>134.44444444444397</c:v>
                </c:pt>
                <c:pt idx="23">
                  <c:v>336.11111111111205</c:v>
                </c:pt>
                <c:pt idx="24">
                  <c:v>201.66666666666811</c:v>
                </c:pt>
                <c:pt idx="25">
                  <c:v>1142.7777777777758</c:v>
                </c:pt>
                <c:pt idx="26">
                  <c:v>739.444444444444</c:v>
                </c:pt>
                <c:pt idx="27">
                  <c:v>1478.8888888888923</c:v>
                </c:pt>
                <c:pt idx="28">
                  <c:v>1680.5555555555518</c:v>
                </c:pt>
                <c:pt idx="29">
                  <c:v>1680.5555555555561</c:v>
                </c:pt>
                <c:pt idx="30">
                  <c:v>1478.888888888888</c:v>
                </c:pt>
                <c:pt idx="31">
                  <c:v>806.66666666666811</c:v>
                </c:pt>
                <c:pt idx="32">
                  <c:v>537.7777777777759</c:v>
                </c:pt>
                <c:pt idx="33">
                  <c:v>403.33333333333189</c:v>
                </c:pt>
                <c:pt idx="34">
                  <c:v>336.11111111111205</c:v>
                </c:pt>
                <c:pt idx="35">
                  <c:v>67.222222222224133</c:v>
                </c:pt>
                <c:pt idx="36">
                  <c:v>-201.66666666666379</c:v>
                </c:pt>
                <c:pt idx="37">
                  <c:v>-1008.3333333333319</c:v>
                </c:pt>
                <c:pt idx="38">
                  <c:v>-1882.2222222222285</c:v>
                </c:pt>
                <c:pt idx="39">
                  <c:v>-1949.4444444444439</c:v>
                </c:pt>
                <c:pt idx="40">
                  <c:v>-1613.3333333333319</c:v>
                </c:pt>
                <c:pt idx="41">
                  <c:v>-1546.111111111112</c:v>
                </c:pt>
                <c:pt idx="42">
                  <c:v>-2218.3333333333321</c:v>
                </c:pt>
                <c:pt idx="43">
                  <c:v>-2621.6666666666661</c:v>
                </c:pt>
                <c:pt idx="44">
                  <c:v>-1949.4444444444462</c:v>
                </c:pt>
                <c:pt idx="45">
                  <c:v>-873.88888888888789</c:v>
                </c:pt>
                <c:pt idx="46">
                  <c:v>-336.11111111111205</c:v>
                </c:pt>
                <c:pt idx="47">
                  <c:v>-604.99999999999784</c:v>
                </c:pt>
                <c:pt idx="48">
                  <c:v>-739.44444444444616</c:v>
                </c:pt>
                <c:pt idx="49">
                  <c:v>-403.33333333333189</c:v>
                </c:pt>
                <c:pt idx="50">
                  <c:v>0</c:v>
                </c:pt>
                <c:pt idx="51">
                  <c:v>-268.88888888889011</c:v>
                </c:pt>
                <c:pt idx="52">
                  <c:v>-1142.7777777777781</c:v>
                </c:pt>
                <c:pt idx="53">
                  <c:v>-1747.7777777777769</c:v>
                </c:pt>
                <c:pt idx="54">
                  <c:v>-672.22222222222308</c:v>
                </c:pt>
                <c:pt idx="55">
                  <c:v>-67.222222222221987</c:v>
                </c:pt>
                <c:pt idx="56">
                  <c:v>0</c:v>
                </c:pt>
                <c:pt idx="57">
                  <c:v>0</c:v>
                </c:pt>
                <c:pt idx="58">
                  <c:v>201.66666666666811</c:v>
                </c:pt>
                <c:pt idx="59">
                  <c:v>201.66666666666595</c:v>
                </c:pt>
                <c:pt idx="60">
                  <c:v>1411.6666666666661</c:v>
                </c:pt>
                <c:pt idx="61">
                  <c:v>403.33333333333405</c:v>
                </c:pt>
                <c:pt idx="62">
                  <c:v>403.33333333333405</c:v>
                </c:pt>
                <c:pt idx="63">
                  <c:v>201.66666666666595</c:v>
                </c:pt>
                <c:pt idx="64">
                  <c:v>605</c:v>
                </c:pt>
                <c:pt idx="65">
                  <c:v>470.55555555555605</c:v>
                </c:pt>
                <c:pt idx="66">
                  <c:v>201.66666666666595</c:v>
                </c:pt>
                <c:pt idx="67">
                  <c:v>201.66666666666595</c:v>
                </c:pt>
                <c:pt idx="68">
                  <c:v>1277.2222222222242</c:v>
                </c:pt>
                <c:pt idx="69">
                  <c:v>1949.4444444444418</c:v>
                </c:pt>
                <c:pt idx="70">
                  <c:v>2218.3333333333339</c:v>
                </c:pt>
                <c:pt idx="71">
                  <c:v>2218.3333333333362</c:v>
                </c:pt>
                <c:pt idx="72">
                  <c:v>1882.2222222222199</c:v>
                </c:pt>
                <c:pt idx="73">
                  <c:v>1210</c:v>
                </c:pt>
                <c:pt idx="74">
                  <c:v>739.444444444444</c:v>
                </c:pt>
                <c:pt idx="75">
                  <c:v>605</c:v>
                </c:pt>
                <c:pt idx="76">
                  <c:v>672.22222222221978</c:v>
                </c:pt>
                <c:pt idx="77">
                  <c:v>739.44444444444821</c:v>
                </c:pt>
                <c:pt idx="78">
                  <c:v>537.7777777777759</c:v>
                </c:pt>
                <c:pt idx="79">
                  <c:v>134.44444444444397</c:v>
                </c:pt>
                <c:pt idx="80">
                  <c:v>-336.11111111110779</c:v>
                </c:pt>
                <c:pt idx="81">
                  <c:v>-336.11111111111205</c:v>
                </c:pt>
                <c:pt idx="82">
                  <c:v>-806.66666666666811</c:v>
                </c:pt>
                <c:pt idx="83">
                  <c:v>-201.66666666666811</c:v>
                </c:pt>
                <c:pt idx="84">
                  <c:v>-201.66666666666379</c:v>
                </c:pt>
                <c:pt idx="85">
                  <c:v>-537.77777777778022</c:v>
                </c:pt>
                <c:pt idx="86">
                  <c:v>-403.33333333333189</c:v>
                </c:pt>
                <c:pt idx="87">
                  <c:v>-470.55555555555605</c:v>
                </c:pt>
                <c:pt idx="88">
                  <c:v>-268.88888888888795</c:v>
                </c:pt>
                <c:pt idx="89">
                  <c:v>-1546.111111111112</c:v>
                </c:pt>
                <c:pt idx="90">
                  <c:v>-3092.2222222222222</c:v>
                </c:pt>
                <c:pt idx="91">
                  <c:v>-3562.7777777777778</c:v>
                </c:pt>
                <c:pt idx="92">
                  <c:v>-3361.1111111111099</c:v>
                </c:pt>
                <c:pt idx="93">
                  <c:v>-1882.2222222222231</c:v>
                </c:pt>
                <c:pt idx="94">
                  <c:v>-1478.8888888888889</c:v>
                </c:pt>
                <c:pt idx="95">
                  <c:v>-1949.4444444444439</c:v>
                </c:pt>
                <c:pt idx="96">
                  <c:v>-2218.3333333333335</c:v>
                </c:pt>
                <c:pt idx="97">
                  <c:v>-1478.8888888888885</c:v>
                </c:pt>
                <c:pt idx="98">
                  <c:v>-941.11111111111097</c:v>
                </c:pt>
                <c:pt idx="99">
                  <c:v>-1478.8888888888889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134.44444444444446</c:v>
                </c:pt>
                <c:pt idx="139">
                  <c:v>1142.7777777777778</c:v>
                </c:pt>
                <c:pt idx="140">
                  <c:v>2823.333333333333</c:v>
                </c:pt>
                <c:pt idx="141">
                  <c:v>3764.4444444444439</c:v>
                </c:pt>
                <c:pt idx="142">
                  <c:v>3159.4444444444453</c:v>
                </c:pt>
                <c:pt idx="143">
                  <c:v>1680.5555555555538</c:v>
                </c:pt>
                <c:pt idx="144">
                  <c:v>672.2222222222241</c:v>
                </c:pt>
                <c:pt idx="145">
                  <c:v>605</c:v>
                </c:pt>
                <c:pt idx="146">
                  <c:v>1344.4444444444439</c:v>
                </c:pt>
                <c:pt idx="147">
                  <c:v>1747.7777777777781</c:v>
                </c:pt>
                <c:pt idx="148">
                  <c:v>1546.1111111111099</c:v>
                </c:pt>
                <c:pt idx="149">
                  <c:v>1008.3333333333341</c:v>
                </c:pt>
                <c:pt idx="150">
                  <c:v>403.33333333333621</c:v>
                </c:pt>
                <c:pt idx="151">
                  <c:v>-268.88888888889221</c:v>
                </c:pt>
                <c:pt idx="152">
                  <c:v>-1478.888888888888</c:v>
                </c:pt>
                <c:pt idx="153">
                  <c:v>-3092.2222222222222</c:v>
                </c:pt>
                <c:pt idx="154">
                  <c:v>-3562.7777777777778</c:v>
                </c:pt>
                <c:pt idx="155">
                  <c:v>-2688.8888888888878</c:v>
                </c:pt>
                <c:pt idx="156">
                  <c:v>-873.88888888889005</c:v>
                </c:pt>
                <c:pt idx="157">
                  <c:v>403.33333333333405</c:v>
                </c:pt>
                <c:pt idx="158">
                  <c:v>1008.333333333333</c:v>
                </c:pt>
                <c:pt idx="159">
                  <c:v>2083.8888888888891</c:v>
                </c:pt>
                <c:pt idx="160">
                  <c:v>1949.4444444444462</c:v>
                </c:pt>
                <c:pt idx="161">
                  <c:v>2218.3333333333298</c:v>
                </c:pt>
                <c:pt idx="162">
                  <c:v>1411.6666666666681</c:v>
                </c:pt>
                <c:pt idx="163">
                  <c:v>1411.6666666666681</c:v>
                </c:pt>
                <c:pt idx="164">
                  <c:v>1277.2222222222219</c:v>
                </c:pt>
                <c:pt idx="165">
                  <c:v>1075.5555555555561</c:v>
                </c:pt>
                <c:pt idx="166">
                  <c:v>672.22222222221978</c:v>
                </c:pt>
                <c:pt idx="167">
                  <c:v>739.44444444444821</c:v>
                </c:pt>
                <c:pt idx="168">
                  <c:v>1344.4444444444439</c:v>
                </c:pt>
                <c:pt idx="169">
                  <c:v>1344.4444444444439</c:v>
                </c:pt>
                <c:pt idx="170">
                  <c:v>537.7777777777759</c:v>
                </c:pt>
                <c:pt idx="171">
                  <c:v>-403.33333333333621</c:v>
                </c:pt>
                <c:pt idx="172">
                  <c:v>-1546.1111111111077</c:v>
                </c:pt>
                <c:pt idx="173">
                  <c:v>-2756.1111111111122</c:v>
                </c:pt>
                <c:pt idx="174">
                  <c:v>-2621.6666666666661</c:v>
                </c:pt>
                <c:pt idx="175">
                  <c:v>-1210</c:v>
                </c:pt>
                <c:pt idx="176">
                  <c:v>-134.44444444444397</c:v>
                </c:pt>
                <c:pt idx="177">
                  <c:v>537.7777777777759</c:v>
                </c:pt>
                <c:pt idx="178">
                  <c:v>1277.2222222222242</c:v>
                </c:pt>
                <c:pt idx="179">
                  <c:v>941.11111111110995</c:v>
                </c:pt>
                <c:pt idx="180">
                  <c:v>268.88888888889221</c:v>
                </c:pt>
                <c:pt idx="181">
                  <c:v>-67.222222222224133</c:v>
                </c:pt>
                <c:pt idx="182">
                  <c:v>-201.66666666666811</c:v>
                </c:pt>
                <c:pt idx="183">
                  <c:v>-605</c:v>
                </c:pt>
                <c:pt idx="184">
                  <c:v>-1478.888888888888</c:v>
                </c:pt>
                <c:pt idx="185">
                  <c:v>-1680.5555555555561</c:v>
                </c:pt>
                <c:pt idx="186">
                  <c:v>-1747.7777777777781</c:v>
                </c:pt>
                <c:pt idx="187">
                  <c:v>-1411.6666666666681</c:v>
                </c:pt>
                <c:pt idx="188">
                  <c:v>-1209.999999999998</c:v>
                </c:pt>
                <c:pt idx="189">
                  <c:v>-941.11111111111211</c:v>
                </c:pt>
                <c:pt idx="190">
                  <c:v>-806.66666666666595</c:v>
                </c:pt>
                <c:pt idx="191">
                  <c:v>-537.77777777777806</c:v>
                </c:pt>
                <c:pt idx="192">
                  <c:v>-537.77777777777692</c:v>
                </c:pt>
                <c:pt idx="193">
                  <c:v>-268.88888888888903</c:v>
                </c:pt>
                <c:pt idx="194">
                  <c:v>-201.66666666666811</c:v>
                </c:pt>
                <c:pt idx="195">
                  <c:v>-134.44444444444397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336.11111111111205</c:v>
                </c:pt>
                <c:pt idx="200">
                  <c:v>336.11111111111097</c:v>
                </c:pt>
                <c:pt idx="201">
                  <c:v>672.22222222222194</c:v>
                </c:pt>
                <c:pt idx="202">
                  <c:v>672.22222222222308</c:v>
                </c:pt>
                <c:pt idx="203">
                  <c:v>1008.3333333333319</c:v>
                </c:pt>
                <c:pt idx="204">
                  <c:v>1680.5555555555561</c:v>
                </c:pt>
                <c:pt idx="205">
                  <c:v>1478.888888888888</c:v>
                </c:pt>
                <c:pt idx="206">
                  <c:v>1747.7777777777781</c:v>
                </c:pt>
                <c:pt idx="207">
                  <c:v>2083.8888888888878</c:v>
                </c:pt>
                <c:pt idx="208">
                  <c:v>1815.0000000000043</c:v>
                </c:pt>
                <c:pt idx="209">
                  <c:v>1613.3333333333319</c:v>
                </c:pt>
                <c:pt idx="210">
                  <c:v>2151.1111111111122</c:v>
                </c:pt>
                <c:pt idx="211">
                  <c:v>1546.1111111111077</c:v>
                </c:pt>
                <c:pt idx="212">
                  <c:v>1142.7777777777801</c:v>
                </c:pt>
                <c:pt idx="213">
                  <c:v>873.88888888888789</c:v>
                </c:pt>
                <c:pt idx="214">
                  <c:v>739.444444444444</c:v>
                </c:pt>
                <c:pt idx="215">
                  <c:v>1008.3333333333362</c:v>
                </c:pt>
                <c:pt idx="216">
                  <c:v>1277.2222222222199</c:v>
                </c:pt>
                <c:pt idx="217">
                  <c:v>1411.6666666666681</c:v>
                </c:pt>
                <c:pt idx="218">
                  <c:v>1277.2222222222199</c:v>
                </c:pt>
                <c:pt idx="219">
                  <c:v>1075.5555555555561</c:v>
                </c:pt>
                <c:pt idx="220">
                  <c:v>806.66666666666379</c:v>
                </c:pt>
                <c:pt idx="221">
                  <c:v>605.00000000000432</c:v>
                </c:pt>
                <c:pt idx="222">
                  <c:v>268.88888888888795</c:v>
                </c:pt>
                <c:pt idx="223">
                  <c:v>268.88888888888795</c:v>
                </c:pt>
                <c:pt idx="224">
                  <c:v>201.66666666666379</c:v>
                </c:pt>
                <c:pt idx="225">
                  <c:v>268.88888888889221</c:v>
                </c:pt>
                <c:pt idx="226">
                  <c:v>403.33333333333189</c:v>
                </c:pt>
                <c:pt idx="227">
                  <c:v>336.11111111111205</c:v>
                </c:pt>
                <c:pt idx="228">
                  <c:v>336.11111111110779</c:v>
                </c:pt>
                <c:pt idx="229">
                  <c:v>268.88888888889221</c:v>
                </c:pt>
                <c:pt idx="230">
                  <c:v>201.66666666666811</c:v>
                </c:pt>
                <c:pt idx="231">
                  <c:v>0</c:v>
                </c:pt>
                <c:pt idx="232">
                  <c:v>-201.66666666666811</c:v>
                </c:pt>
                <c:pt idx="233">
                  <c:v>-873.88888888888789</c:v>
                </c:pt>
                <c:pt idx="234">
                  <c:v>-1344.4444444444482</c:v>
                </c:pt>
                <c:pt idx="235">
                  <c:v>-1277.2222222222199</c:v>
                </c:pt>
                <c:pt idx="236">
                  <c:v>-806.66666666666811</c:v>
                </c:pt>
                <c:pt idx="237">
                  <c:v>-403.33333333332757</c:v>
                </c:pt>
                <c:pt idx="238">
                  <c:v>-537.77777777778442</c:v>
                </c:pt>
                <c:pt idx="239">
                  <c:v>-1008.3333333333319</c:v>
                </c:pt>
                <c:pt idx="240">
                  <c:v>-1747.7777777777801</c:v>
                </c:pt>
                <c:pt idx="241">
                  <c:v>-1882.2222222222199</c:v>
                </c:pt>
                <c:pt idx="242">
                  <c:v>-1344.4444444444439</c:v>
                </c:pt>
                <c:pt idx="243">
                  <c:v>-1680.5555555555561</c:v>
                </c:pt>
                <c:pt idx="244">
                  <c:v>-1613.3333333333319</c:v>
                </c:pt>
                <c:pt idx="245">
                  <c:v>-1546.111111111112</c:v>
                </c:pt>
                <c:pt idx="246">
                  <c:v>-2218.3333333333321</c:v>
                </c:pt>
                <c:pt idx="247">
                  <c:v>-2621.6666666666661</c:v>
                </c:pt>
                <c:pt idx="248">
                  <c:v>-1949.4444444444462</c:v>
                </c:pt>
                <c:pt idx="249">
                  <c:v>-873.88888888888789</c:v>
                </c:pt>
                <c:pt idx="250">
                  <c:v>-336.11111111111205</c:v>
                </c:pt>
                <c:pt idx="251">
                  <c:v>-604.99999999999784</c:v>
                </c:pt>
                <c:pt idx="252">
                  <c:v>-739.44444444444616</c:v>
                </c:pt>
                <c:pt idx="253">
                  <c:v>-403.33333333333189</c:v>
                </c:pt>
                <c:pt idx="254">
                  <c:v>0</c:v>
                </c:pt>
                <c:pt idx="255">
                  <c:v>-268.88888888889011</c:v>
                </c:pt>
                <c:pt idx="256">
                  <c:v>-1142.7777777777781</c:v>
                </c:pt>
                <c:pt idx="257">
                  <c:v>-806.66666666666595</c:v>
                </c:pt>
                <c:pt idx="258">
                  <c:v>605</c:v>
                </c:pt>
                <c:pt idx="259">
                  <c:v>1680.5555555555538</c:v>
                </c:pt>
                <c:pt idx="260">
                  <c:v>1815.000000000002</c:v>
                </c:pt>
                <c:pt idx="261">
                  <c:v>1747.7777777777758</c:v>
                </c:pt>
                <c:pt idx="262">
                  <c:v>1680.5555555555561</c:v>
                </c:pt>
                <c:pt idx="263">
                  <c:v>2016.6666666666661</c:v>
                </c:pt>
                <c:pt idx="264">
                  <c:v>2554.4444444444439</c:v>
                </c:pt>
                <c:pt idx="265">
                  <c:v>2420.0000000000041</c:v>
                </c:pt>
                <c:pt idx="266">
                  <c:v>1949.4444444444439</c:v>
                </c:pt>
                <c:pt idx="267">
                  <c:v>1209.9999999999957</c:v>
                </c:pt>
                <c:pt idx="268">
                  <c:v>1411.6666666666681</c:v>
                </c:pt>
                <c:pt idx="269">
                  <c:v>1008.3333333333319</c:v>
                </c:pt>
                <c:pt idx="270">
                  <c:v>1008.3333333333362</c:v>
                </c:pt>
                <c:pt idx="271">
                  <c:v>67.222222222219841</c:v>
                </c:pt>
                <c:pt idx="272">
                  <c:v>-268.88888888888795</c:v>
                </c:pt>
                <c:pt idx="273">
                  <c:v>-201.66666666666811</c:v>
                </c:pt>
                <c:pt idx="274">
                  <c:v>-1075.5555555555518</c:v>
                </c:pt>
                <c:pt idx="275">
                  <c:v>-1949.4444444444482</c:v>
                </c:pt>
                <c:pt idx="276">
                  <c:v>-1882.2222222222199</c:v>
                </c:pt>
                <c:pt idx="277">
                  <c:v>-2420</c:v>
                </c:pt>
                <c:pt idx="278">
                  <c:v>-2352.7777777777801</c:v>
                </c:pt>
                <c:pt idx="279">
                  <c:v>-3629.9999999999977</c:v>
                </c:pt>
                <c:pt idx="280">
                  <c:v>-2756.1111111111122</c:v>
                </c:pt>
                <c:pt idx="281">
                  <c:v>-806.66666666666595</c:v>
                </c:pt>
                <c:pt idx="282">
                  <c:v>1815</c:v>
                </c:pt>
                <c:pt idx="283">
                  <c:v>2487.222222222224</c:v>
                </c:pt>
                <c:pt idx="284">
                  <c:v>2420</c:v>
                </c:pt>
                <c:pt idx="285">
                  <c:v>2621.6666666666679</c:v>
                </c:pt>
                <c:pt idx="286">
                  <c:v>2218.3333333333276</c:v>
                </c:pt>
                <c:pt idx="287">
                  <c:v>2218.3333333333362</c:v>
                </c:pt>
                <c:pt idx="288">
                  <c:v>2218.3333333333321</c:v>
                </c:pt>
                <c:pt idx="289">
                  <c:v>2218.3333333333321</c:v>
                </c:pt>
                <c:pt idx="290">
                  <c:v>1277.2222222222285</c:v>
                </c:pt>
                <c:pt idx="291">
                  <c:v>403.33333333332757</c:v>
                </c:pt>
                <c:pt idx="292">
                  <c:v>-403.33333333332757</c:v>
                </c:pt>
                <c:pt idx="293">
                  <c:v>-739.44444444444821</c:v>
                </c:pt>
                <c:pt idx="294">
                  <c:v>-537.77777777778022</c:v>
                </c:pt>
                <c:pt idx="295">
                  <c:v>-336.11111111111205</c:v>
                </c:pt>
                <c:pt idx="296">
                  <c:v>-67.222222222215535</c:v>
                </c:pt>
                <c:pt idx="297">
                  <c:v>67.222222222215535</c:v>
                </c:pt>
                <c:pt idx="298">
                  <c:v>201.6666666666724</c:v>
                </c:pt>
                <c:pt idx="299">
                  <c:v>134.44444444443968</c:v>
                </c:pt>
                <c:pt idx="300">
                  <c:v>0</c:v>
                </c:pt>
                <c:pt idx="301">
                  <c:v>-134.44444444443968</c:v>
                </c:pt>
                <c:pt idx="302">
                  <c:v>-336.11111111111205</c:v>
                </c:pt>
                <c:pt idx="303">
                  <c:v>-537.77777777778022</c:v>
                </c:pt>
                <c:pt idx="304">
                  <c:v>-672.2222222222241</c:v>
                </c:pt>
                <c:pt idx="305">
                  <c:v>-1008.3333333333319</c:v>
                </c:pt>
                <c:pt idx="306">
                  <c:v>-1008.3333333333319</c:v>
                </c:pt>
                <c:pt idx="307">
                  <c:v>-672.2222222222241</c:v>
                </c:pt>
                <c:pt idx="308">
                  <c:v>-336.11111111111205</c:v>
                </c:pt>
                <c:pt idx="309">
                  <c:v>-134.44444444443968</c:v>
                </c:pt>
                <c:pt idx="310">
                  <c:v>-268.88888888888795</c:v>
                </c:pt>
                <c:pt idx="311">
                  <c:v>-336.11111111111205</c:v>
                </c:pt>
                <c:pt idx="312">
                  <c:v>-470.55555555555605</c:v>
                </c:pt>
                <c:pt idx="313">
                  <c:v>-739.44444444444821</c:v>
                </c:pt>
                <c:pt idx="314">
                  <c:v>-941.11111111110779</c:v>
                </c:pt>
                <c:pt idx="315">
                  <c:v>-1075.5555555555561</c:v>
                </c:pt>
                <c:pt idx="316">
                  <c:v>-941.11111111111211</c:v>
                </c:pt>
                <c:pt idx="317">
                  <c:v>-873.88888888888789</c:v>
                </c:pt>
                <c:pt idx="318">
                  <c:v>-1142.7777777777758</c:v>
                </c:pt>
                <c:pt idx="319">
                  <c:v>-1344.4444444444462</c:v>
                </c:pt>
                <c:pt idx="320">
                  <c:v>-1277.2222222222219</c:v>
                </c:pt>
                <c:pt idx="321">
                  <c:v>-336.11111111110989</c:v>
                </c:pt>
                <c:pt idx="322">
                  <c:v>-470.55555555555816</c:v>
                </c:pt>
                <c:pt idx="323">
                  <c:v>0</c:v>
                </c:pt>
                <c:pt idx="324">
                  <c:v>-403.33333333333189</c:v>
                </c:pt>
                <c:pt idx="325">
                  <c:v>-268.88888888889011</c:v>
                </c:pt>
                <c:pt idx="326">
                  <c:v>0</c:v>
                </c:pt>
                <c:pt idx="327">
                  <c:v>-201.66666666666595</c:v>
                </c:pt>
                <c:pt idx="328">
                  <c:v>-201.66666666666595</c:v>
                </c:pt>
                <c:pt idx="329">
                  <c:v>-1882.2222222222219</c:v>
                </c:pt>
                <c:pt idx="330">
                  <c:v>-2016.6666666666681</c:v>
                </c:pt>
                <c:pt idx="331">
                  <c:v>-403.33333333333405</c:v>
                </c:pt>
                <c:pt idx="332">
                  <c:v>-134.44444444444397</c:v>
                </c:pt>
                <c:pt idx="333">
                  <c:v>-537.7777777777759</c:v>
                </c:pt>
                <c:pt idx="334">
                  <c:v>-201.66666666666811</c:v>
                </c:pt>
                <c:pt idx="335">
                  <c:v>-403.33333333333189</c:v>
                </c:pt>
                <c:pt idx="336">
                  <c:v>-336.11111111111205</c:v>
                </c:pt>
                <c:pt idx="337">
                  <c:v>-134.44444444444397</c:v>
                </c:pt>
                <c:pt idx="338">
                  <c:v>134.44444444444397</c:v>
                </c:pt>
                <c:pt idx="339">
                  <c:v>605</c:v>
                </c:pt>
                <c:pt idx="340">
                  <c:v>1613.3333333333339</c:v>
                </c:pt>
                <c:pt idx="341">
                  <c:v>2218.3333333333339</c:v>
                </c:pt>
                <c:pt idx="342">
                  <c:v>2016.6666666666661</c:v>
                </c:pt>
                <c:pt idx="343">
                  <c:v>605</c:v>
                </c:pt>
                <c:pt idx="344">
                  <c:v>201.66666666666595</c:v>
                </c:pt>
                <c:pt idx="345">
                  <c:v>134.44444444444397</c:v>
                </c:pt>
                <c:pt idx="346">
                  <c:v>605</c:v>
                </c:pt>
                <c:pt idx="347">
                  <c:v>134.44444444444611</c:v>
                </c:pt>
                <c:pt idx="348">
                  <c:v>336.11111111110989</c:v>
                </c:pt>
                <c:pt idx="349">
                  <c:v>403.33333333333189</c:v>
                </c:pt>
                <c:pt idx="350">
                  <c:v>268.88888888889011</c:v>
                </c:pt>
                <c:pt idx="351">
                  <c:v>67.222222222221987</c:v>
                </c:pt>
                <c:pt idx="352">
                  <c:v>-67.222222222221987</c:v>
                </c:pt>
                <c:pt idx="353">
                  <c:v>-67.222222222221987</c:v>
                </c:pt>
                <c:pt idx="354">
                  <c:v>-67.222222222224133</c:v>
                </c:pt>
                <c:pt idx="355">
                  <c:v>0</c:v>
                </c:pt>
                <c:pt idx="356">
                  <c:v>134.44444444444611</c:v>
                </c:pt>
                <c:pt idx="357">
                  <c:v>67.222222222221987</c:v>
                </c:pt>
                <c:pt idx="358">
                  <c:v>-134.44444444444397</c:v>
                </c:pt>
                <c:pt idx="359">
                  <c:v>-739.44444444444616</c:v>
                </c:pt>
                <c:pt idx="360">
                  <c:v>-1277.2222222222199</c:v>
                </c:pt>
                <c:pt idx="361">
                  <c:v>-1210.000000000002</c:v>
                </c:pt>
                <c:pt idx="362">
                  <c:v>-873.88888888888789</c:v>
                </c:pt>
                <c:pt idx="363">
                  <c:v>-537.7777777777759</c:v>
                </c:pt>
                <c:pt idx="364">
                  <c:v>-268.88888888889011</c:v>
                </c:pt>
                <c:pt idx="365">
                  <c:v>0</c:v>
                </c:pt>
                <c:pt idx="366">
                  <c:v>67.222222222221987</c:v>
                </c:pt>
                <c:pt idx="367">
                  <c:v>268.88888888888795</c:v>
                </c:pt>
                <c:pt idx="368">
                  <c:v>605.00000000000216</c:v>
                </c:pt>
                <c:pt idx="369">
                  <c:v>941.11111111110995</c:v>
                </c:pt>
                <c:pt idx="370">
                  <c:v>537.77777777777806</c:v>
                </c:pt>
                <c:pt idx="371">
                  <c:v>134.44444444444397</c:v>
                </c:pt>
                <c:pt idx="372">
                  <c:v>-470.55555555555605</c:v>
                </c:pt>
                <c:pt idx="373">
                  <c:v>-1680.5555555555538</c:v>
                </c:pt>
                <c:pt idx="374">
                  <c:v>-2420.0000000000023</c:v>
                </c:pt>
                <c:pt idx="375">
                  <c:v>-2218.3333333333321</c:v>
                </c:pt>
                <c:pt idx="376">
                  <c:v>-1680.5555555555561</c:v>
                </c:pt>
                <c:pt idx="377">
                  <c:v>-1142.7777777777781</c:v>
                </c:pt>
                <c:pt idx="378">
                  <c:v>-873.88888888888789</c:v>
                </c:pt>
                <c:pt idx="379">
                  <c:v>-605</c:v>
                </c:pt>
                <c:pt idx="380">
                  <c:v>-537.77777777777806</c:v>
                </c:pt>
                <c:pt idx="381">
                  <c:v>-739.44444444444503</c:v>
                </c:pt>
                <c:pt idx="382">
                  <c:v>-806.66666666666595</c:v>
                </c:pt>
                <c:pt idx="383">
                  <c:v>-806.66666666666652</c:v>
                </c:pt>
                <c:pt idx="384">
                  <c:v>-941.11111111111154</c:v>
                </c:pt>
                <c:pt idx="385">
                  <c:v>-941.11111111111097</c:v>
                </c:pt>
                <c:pt idx="386">
                  <c:v>-605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336.11111111111114</c:v>
                </c:pt>
                <c:pt idx="393">
                  <c:v>1075.5555555555557</c:v>
                </c:pt>
                <c:pt idx="394">
                  <c:v>1814.9999999999998</c:v>
                </c:pt>
                <c:pt idx="395">
                  <c:v>2352.7777777777787</c:v>
                </c:pt>
                <c:pt idx="396">
                  <c:v>2688.8888888888891</c:v>
                </c:pt>
                <c:pt idx="397">
                  <c:v>2890.5555555555561</c:v>
                </c:pt>
                <c:pt idx="398">
                  <c:v>2890.5555555555538</c:v>
                </c:pt>
                <c:pt idx="399">
                  <c:v>2218.3333333333321</c:v>
                </c:pt>
                <c:pt idx="400">
                  <c:v>941.11111111111427</c:v>
                </c:pt>
                <c:pt idx="401">
                  <c:v>0</c:v>
                </c:pt>
                <c:pt idx="402">
                  <c:v>-470.55555555555816</c:v>
                </c:pt>
                <c:pt idx="403">
                  <c:v>-1075.5555555555538</c:v>
                </c:pt>
                <c:pt idx="404">
                  <c:v>-1142.7777777777781</c:v>
                </c:pt>
                <c:pt idx="405">
                  <c:v>-941.11111111111211</c:v>
                </c:pt>
                <c:pt idx="406">
                  <c:v>-1008.3333333333341</c:v>
                </c:pt>
                <c:pt idx="407">
                  <c:v>-1142.7777777777758</c:v>
                </c:pt>
                <c:pt idx="408">
                  <c:v>-1142.7777777777781</c:v>
                </c:pt>
                <c:pt idx="409">
                  <c:v>-739.44444444444503</c:v>
                </c:pt>
                <c:pt idx="410">
                  <c:v>-201.66666666666595</c:v>
                </c:pt>
                <c:pt idx="411">
                  <c:v>67.222222222221987</c:v>
                </c:pt>
                <c:pt idx="412">
                  <c:v>134.44444444444397</c:v>
                </c:pt>
                <c:pt idx="413">
                  <c:v>201.66666666666703</c:v>
                </c:pt>
                <c:pt idx="414">
                  <c:v>268.88888888889011</c:v>
                </c:pt>
                <c:pt idx="415">
                  <c:v>672.22222222222194</c:v>
                </c:pt>
                <c:pt idx="416">
                  <c:v>1008.3333333333319</c:v>
                </c:pt>
                <c:pt idx="417">
                  <c:v>873.88888888888789</c:v>
                </c:pt>
                <c:pt idx="418">
                  <c:v>268.88888888889221</c:v>
                </c:pt>
                <c:pt idx="419">
                  <c:v>-201.66666666666811</c:v>
                </c:pt>
                <c:pt idx="420">
                  <c:v>-806.66666666666595</c:v>
                </c:pt>
                <c:pt idx="421">
                  <c:v>-672.22222222222194</c:v>
                </c:pt>
                <c:pt idx="422">
                  <c:v>-268.88888888889011</c:v>
                </c:pt>
                <c:pt idx="423">
                  <c:v>134.44444444444397</c:v>
                </c:pt>
                <c:pt idx="424">
                  <c:v>537.77777777777806</c:v>
                </c:pt>
                <c:pt idx="425">
                  <c:v>1277.2222222222242</c:v>
                </c:pt>
                <c:pt idx="426">
                  <c:v>2352.777777777776</c:v>
                </c:pt>
                <c:pt idx="427">
                  <c:v>3226.6666666666661</c:v>
                </c:pt>
                <c:pt idx="428">
                  <c:v>2823.3333333333362</c:v>
                </c:pt>
                <c:pt idx="429">
                  <c:v>1209.9999999999957</c:v>
                </c:pt>
                <c:pt idx="430">
                  <c:v>67.222222222224133</c:v>
                </c:pt>
                <c:pt idx="431">
                  <c:v>-470.55555555555605</c:v>
                </c:pt>
                <c:pt idx="432">
                  <c:v>-605</c:v>
                </c:pt>
                <c:pt idx="433">
                  <c:v>-403.33333333333189</c:v>
                </c:pt>
                <c:pt idx="434">
                  <c:v>-134.44444444444397</c:v>
                </c:pt>
                <c:pt idx="435">
                  <c:v>-336.11111111111205</c:v>
                </c:pt>
                <c:pt idx="436">
                  <c:v>-941.11111111111211</c:v>
                </c:pt>
                <c:pt idx="437">
                  <c:v>-1680.5555555555561</c:v>
                </c:pt>
                <c:pt idx="438">
                  <c:v>-2487.2222222222222</c:v>
                </c:pt>
                <c:pt idx="439">
                  <c:v>-3226.6666666666661</c:v>
                </c:pt>
                <c:pt idx="440">
                  <c:v>-3562.7777777777769</c:v>
                </c:pt>
                <c:pt idx="441">
                  <c:v>-3495.5555555555561</c:v>
                </c:pt>
                <c:pt idx="442">
                  <c:v>-2621.6666666666665</c:v>
                </c:pt>
                <c:pt idx="443">
                  <c:v>-1680.5555555555554</c:v>
                </c:pt>
                <c:pt idx="444">
                  <c:v>-739.44444444444434</c:v>
                </c:pt>
                <c:pt idx="445">
                  <c:v>-134.44444444444446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336.11111111111114</c:v>
                </c:pt>
                <c:pt idx="513">
                  <c:v>1344.4444444444446</c:v>
                </c:pt>
                <c:pt idx="514">
                  <c:v>2756.1111111111109</c:v>
                </c:pt>
                <c:pt idx="515">
                  <c:v>3495.5555555555557</c:v>
                </c:pt>
                <c:pt idx="516">
                  <c:v>3361.1111111111122</c:v>
                </c:pt>
                <c:pt idx="517">
                  <c:v>2487.2222222222222</c:v>
                </c:pt>
                <c:pt idx="518">
                  <c:v>941.11111111110995</c:v>
                </c:pt>
                <c:pt idx="519">
                  <c:v>0</c:v>
                </c:pt>
                <c:pt idx="520">
                  <c:v>-403.33333333333189</c:v>
                </c:pt>
                <c:pt idx="521">
                  <c:v>-672.22222222222194</c:v>
                </c:pt>
                <c:pt idx="522">
                  <c:v>-739.44444444444616</c:v>
                </c:pt>
                <c:pt idx="523">
                  <c:v>-941.11111111110995</c:v>
                </c:pt>
                <c:pt idx="524">
                  <c:v>-1546.111111111112</c:v>
                </c:pt>
                <c:pt idx="525">
                  <c:v>-2420</c:v>
                </c:pt>
                <c:pt idx="526">
                  <c:v>-2890.5555555555547</c:v>
                </c:pt>
                <c:pt idx="527">
                  <c:v>-2420</c:v>
                </c:pt>
                <c:pt idx="528">
                  <c:v>-1344.4444444444446</c:v>
                </c:pt>
                <c:pt idx="529">
                  <c:v>-672.22222222222229</c:v>
                </c:pt>
                <c:pt idx="530">
                  <c:v>-672.22222222222229</c:v>
                </c:pt>
                <c:pt idx="531">
                  <c:v>0</c:v>
                </c:pt>
                <c:pt idx="532">
                  <c:v>0</c:v>
                </c:pt>
                <c:pt idx="533">
                  <c:v>134.44444444444446</c:v>
                </c:pt>
                <c:pt idx="534">
                  <c:v>672.22222222222217</c:v>
                </c:pt>
                <c:pt idx="535">
                  <c:v>1344.4444444444446</c:v>
                </c:pt>
                <c:pt idx="536">
                  <c:v>1344.4444444444443</c:v>
                </c:pt>
                <c:pt idx="537">
                  <c:v>2016.6666666666665</c:v>
                </c:pt>
                <c:pt idx="538">
                  <c:v>3226.666666666667</c:v>
                </c:pt>
                <c:pt idx="539">
                  <c:v>3898.8888888888891</c:v>
                </c:pt>
                <c:pt idx="540">
                  <c:v>2890.5555555555561</c:v>
                </c:pt>
                <c:pt idx="541">
                  <c:v>941.11111111110995</c:v>
                </c:pt>
                <c:pt idx="542">
                  <c:v>0</c:v>
                </c:pt>
                <c:pt idx="543">
                  <c:v>-134.44444444444397</c:v>
                </c:pt>
                <c:pt idx="544">
                  <c:v>-470.55555555555605</c:v>
                </c:pt>
                <c:pt idx="545">
                  <c:v>-873.88888888888789</c:v>
                </c:pt>
                <c:pt idx="546">
                  <c:v>-1478.888888888888</c:v>
                </c:pt>
                <c:pt idx="547">
                  <c:v>-1075.5555555555582</c:v>
                </c:pt>
                <c:pt idx="548">
                  <c:v>-873.88888888888789</c:v>
                </c:pt>
                <c:pt idx="549">
                  <c:v>-605</c:v>
                </c:pt>
                <c:pt idx="550">
                  <c:v>-605</c:v>
                </c:pt>
                <c:pt idx="551">
                  <c:v>-470.55555555555605</c:v>
                </c:pt>
                <c:pt idx="552">
                  <c:v>-268.88888888888795</c:v>
                </c:pt>
                <c:pt idx="553">
                  <c:v>-403.33333333333405</c:v>
                </c:pt>
                <c:pt idx="554">
                  <c:v>-268.88888888888795</c:v>
                </c:pt>
                <c:pt idx="555">
                  <c:v>-134.44444444444505</c:v>
                </c:pt>
                <c:pt idx="556">
                  <c:v>0</c:v>
                </c:pt>
                <c:pt idx="557">
                  <c:v>134.44444444444505</c:v>
                </c:pt>
                <c:pt idx="558">
                  <c:v>336.11111111111097</c:v>
                </c:pt>
                <c:pt idx="559">
                  <c:v>470.55555555555497</c:v>
                </c:pt>
                <c:pt idx="560">
                  <c:v>1344.4444444444439</c:v>
                </c:pt>
                <c:pt idx="561">
                  <c:v>336.11111111111205</c:v>
                </c:pt>
                <c:pt idx="562">
                  <c:v>0</c:v>
                </c:pt>
                <c:pt idx="563">
                  <c:v>0</c:v>
                </c:pt>
                <c:pt idx="564">
                  <c:v>-1075.5555555555561</c:v>
                </c:pt>
                <c:pt idx="565">
                  <c:v>-3562.7777777777778</c:v>
                </c:pt>
                <c:pt idx="566">
                  <c:v>-3562.7777777777774</c:v>
                </c:pt>
                <c:pt idx="567">
                  <c:v>-3226.6666666666665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672.22222222222229</c:v>
                </c:pt>
                <c:pt idx="602">
                  <c:v>739.44444444444446</c:v>
                </c:pt>
                <c:pt idx="603">
                  <c:v>1814.9999999999998</c:v>
                </c:pt>
                <c:pt idx="604">
                  <c:v>2890.5555555555557</c:v>
                </c:pt>
                <c:pt idx="605">
                  <c:v>3428.333333333333</c:v>
                </c:pt>
                <c:pt idx="606">
                  <c:v>3764.4444444444453</c:v>
                </c:pt>
                <c:pt idx="607">
                  <c:v>3831.6666666666661</c:v>
                </c:pt>
                <c:pt idx="608">
                  <c:v>3361.1111111111099</c:v>
                </c:pt>
                <c:pt idx="609">
                  <c:v>2890.5555555555561</c:v>
                </c:pt>
                <c:pt idx="610">
                  <c:v>2688.8888888888878</c:v>
                </c:pt>
                <c:pt idx="611">
                  <c:v>2756.1111111111122</c:v>
                </c:pt>
                <c:pt idx="612">
                  <c:v>2352.777777777776</c:v>
                </c:pt>
                <c:pt idx="613">
                  <c:v>1277.2222222222242</c:v>
                </c:pt>
                <c:pt idx="614">
                  <c:v>268.88888888889221</c:v>
                </c:pt>
                <c:pt idx="615">
                  <c:v>-134.44444444444827</c:v>
                </c:pt>
                <c:pt idx="616">
                  <c:v>-67.222222222224133</c:v>
                </c:pt>
                <c:pt idx="617">
                  <c:v>-134.44444444443968</c:v>
                </c:pt>
                <c:pt idx="618">
                  <c:v>-268.88888888889221</c:v>
                </c:pt>
                <c:pt idx="619">
                  <c:v>-537.7777777777759</c:v>
                </c:pt>
                <c:pt idx="620">
                  <c:v>-739.444444444444</c:v>
                </c:pt>
                <c:pt idx="621">
                  <c:v>-672.2222222222241</c:v>
                </c:pt>
                <c:pt idx="622">
                  <c:v>-336.11111111111205</c:v>
                </c:pt>
                <c:pt idx="623">
                  <c:v>-67.222222222224133</c:v>
                </c:pt>
                <c:pt idx="624">
                  <c:v>134.44444444444827</c:v>
                </c:pt>
                <c:pt idx="625">
                  <c:v>403.33333333333621</c:v>
                </c:pt>
                <c:pt idx="626">
                  <c:v>403.33333333333189</c:v>
                </c:pt>
                <c:pt idx="627">
                  <c:v>201.66666666666379</c:v>
                </c:pt>
                <c:pt idx="628">
                  <c:v>0</c:v>
                </c:pt>
                <c:pt idx="629">
                  <c:v>0</c:v>
                </c:pt>
                <c:pt idx="630">
                  <c:v>67.222222222224133</c:v>
                </c:pt>
                <c:pt idx="631">
                  <c:v>403.33333333333621</c:v>
                </c:pt>
                <c:pt idx="632">
                  <c:v>672.22222222221978</c:v>
                </c:pt>
                <c:pt idx="633">
                  <c:v>806.66666666666379</c:v>
                </c:pt>
                <c:pt idx="634">
                  <c:v>941.11111111111211</c:v>
                </c:pt>
                <c:pt idx="635">
                  <c:v>873.88888888889221</c:v>
                </c:pt>
                <c:pt idx="636">
                  <c:v>672.22222222221978</c:v>
                </c:pt>
                <c:pt idx="637">
                  <c:v>268.88888888888795</c:v>
                </c:pt>
                <c:pt idx="638">
                  <c:v>0</c:v>
                </c:pt>
                <c:pt idx="639">
                  <c:v>-67.222222222224133</c:v>
                </c:pt>
                <c:pt idx="640">
                  <c:v>-134.44444444443968</c:v>
                </c:pt>
                <c:pt idx="641">
                  <c:v>-67.222222222224133</c:v>
                </c:pt>
                <c:pt idx="642">
                  <c:v>336.11111111111205</c:v>
                </c:pt>
                <c:pt idx="643">
                  <c:v>806.66666666666379</c:v>
                </c:pt>
                <c:pt idx="644">
                  <c:v>605.00000000000432</c:v>
                </c:pt>
                <c:pt idx="645">
                  <c:v>201.66666666666379</c:v>
                </c:pt>
                <c:pt idx="646">
                  <c:v>268.88888888888795</c:v>
                </c:pt>
                <c:pt idx="647">
                  <c:v>268.88888888888795</c:v>
                </c:pt>
                <c:pt idx="648">
                  <c:v>268.88888888889221</c:v>
                </c:pt>
                <c:pt idx="649">
                  <c:v>134.44444444444397</c:v>
                </c:pt>
                <c:pt idx="650">
                  <c:v>-67.222222222224133</c:v>
                </c:pt>
                <c:pt idx="651">
                  <c:v>-537.7777777777759</c:v>
                </c:pt>
                <c:pt idx="652">
                  <c:v>-1210</c:v>
                </c:pt>
                <c:pt idx="653">
                  <c:v>-1411.6666666666681</c:v>
                </c:pt>
                <c:pt idx="654">
                  <c:v>-1344.4444444444439</c:v>
                </c:pt>
                <c:pt idx="655">
                  <c:v>-1949.4444444444439</c:v>
                </c:pt>
                <c:pt idx="656">
                  <c:v>-2688.8888888888878</c:v>
                </c:pt>
                <c:pt idx="657">
                  <c:v>-2688.8888888888878</c:v>
                </c:pt>
                <c:pt idx="658">
                  <c:v>-1815</c:v>
                </c:pt>
                <c:pt idx="659">
                  <c:v>-1478.8888888888923</c:v>
                </c:pt>
                <c:pt idx="660">
                  <c:v>-2218.3333333333321</c:v>
                </c:pt>
                <c:pt idx="661">
                  <c:v>-3361.1111111111099</c:v>
                </c:pt>
                <c:pt idx="662">
                  <c:v>-3562.7777777777778</c:v>
                </c:pt>
                <c:pt idx="663">
                  <c:v>-3562.7777777777778</c:v>
                </c:pt>
                <c:pt idx="664">
                  <c:v>-1546.1111111111111</c:v>
                </c:pt>
                <c:pt idx="665">
                  <c:v>-739.44444444444503</c:v>
                </c:pt>
                <c:pt idx="666">
                  <c:v>336.11111111111205</c:v>
                </c:pt>
                <c:pt idx="667">
                  <c:v>1008.333333333333</c:v>
                </c:pt>
                <c:pt idx="668">
                  <c:v>3361.1111111111109</c:v>
                </c:pt>
                <c:pt idx="669">
                  <c:v>2823.3333333333321</c:v>
                </c:pt>
                <c:pt idx="670">
                  <c:v>3226.6666666666679</c:v>
                </c:pt>
                <c:pt idx="671">
                  <c:v>2688.8888888888901</c:v>
                </c:pt>
                <c:pt idx="672">
                  <c:v>1344.4444444444439</c:v>
                </c:pt>
                <c:pt idx="673">
                  <c:v>1344.4444444444439</c:v>
                </c:pt>
                <c:pt idx="674">
                  <c:v>1344.4444444444439</c:v>
                </c:pt>
                <c:pt idx="675">
                  <c:v>1344.4444444444439</c:v>
                </c:pt>
                <c:pt idx="676">
                  <c:v>201.66666666666379</c:v>
                </c:pt>
                <c:pt idx="677">
                  <c:v>134.44444444444827</c:v>
                </c:pt>
                <c:pt idx="678">
                  <c:v>-1008.3333333333319</c:v>
                </c:pt>
                <c:pt idx="679">
                  <c:v>-2218.3333333333321</c:v>
                </c:pt>
                <c:pt idx="680">
                  <c:v>-2621.6666666666679</c:v>
                </c:pt>
                <c:pt idx="681">
                  <c:v>-3159.4444444444462</c:v>
                </c:pt>
                <c:pt idx="682">
                  <c:v>-2890.5555555555561</c:v>
                </c:pt>
                <c:pt idx="683">
                  <c:v>-1142.7777777777758</c:v>
                </c:pt>
                <c:pt idx="684">
                  <c:v>-1478.8888888888923</c:v>
                </c:pt>
                <c:pt idx="685">
                  <c:v>0</c:v>
                </c:pt>
                <c:pt idx="686">
                  <c:v>1613.3333333333362</c:v>
                </c:pt>
                <c:pt idx="687">
                  <c:v>1747.7777777777758</c:v>
                </c:pt>
                <c:pt idx="688">
                  <c:v>1344.4444444444439</c:v>
                </c:pt>
                <c:pt idx="689">
                  <c:v>1680.5555555555561</c:v>
                </c:pt>
                <c:pt idx="690">
                  <c:v>1277.2222222222219</c:v>
                </c:pt>
                <c:pt idx="691">
                  <c:v>403.33333333333189</c:v>
                </c:pt>
                <c:pt idx="692">
                  <c:v>134.44444444444827</c:v>
                </c:pt>
                <c:pt idx="693">
                  <c:v>470.55555555555605</c:v>
                </c:pt>
                <c:pt idx="694">
                  <c:v>605</c:v>
                </c:pt>
                <c:pt idx="695">
                  <c:v>336.11111111111205</c:v>
                </c:pt>
                <c:pt idx="696">
                  <c:v>-537.77777777778022</c:v>
                </c:pt>
                <c:pt idx="697">
                  <c:v>-2756.1111111111122</c:v>
                </c:pt>
                <c:pt idx="698">
                  <c:v>-1680.5555555555538</c:v>
                </c:pt>
                <c:pt idx="699">
                  <c:v>-1815</c:v>
                </c:pt>
                <c:pt idx="700">
                  <c:v>-873.88888888889005</c:v>
                </c:pt>
                <c:pt idx="701">
                  <c:v>-403.33333333333405</c:v>
                </c:pt>
                <c:pt idx="702">
                  <c:v>-134.44444444444397</c:v>
                </c:pt>
                <c:pt idx="703">
                  <c:v>0</c:v>
                </c:pt>
                <c:pt idx="704">
                  <c:v>-67.222222222221987</c:v>
                </c:pt>
                <c:pt idx="705">
                  <c:v>-672.22222222222194</c:v>
                </c:pt>
                <c:pt idx="706">
                  <c:v>-1344.4444444444462</c:v>
                </c:pt>
                <c:pt idx="707">
                  <c:v>-1882.2222222222199</c:v>
                </c:pt>
                <c:pt idx="708">
                  <c:v>-1546.1111111111111</c:v>
                </c:pt>
                <c:pt idx="709">
                  <c:v>-537.77777777777908</c:v>
                </c:pt>
                <c:pt idx="710">
                  <c:v>806.66666666666697</c:v>
                </c:pt>
                <c:pt idx="711">
                  <c:v>2621.666666666667</c:v>
                </c:pt>
                <c:pt idx="712">
                  <c:v>2688.8888888888901</c:v>
                </c:pt>
                <c:pt idx="713">
                  <c:v>470.55555555555389</c:v>
                </c:pt>
                <c:pt idx="714">
                  <c:v>-403.33333333333405</c:v>
                </c:pt>
                <c:pt idx="715">
                  <c:v>-1815</c:v>
                </c:pt>
                <c:pt idx="716">
                  <c:v>-3092.2222222222208</c:v>
                </c:pt>
                <c:pt idx="717">
                  <c:v>-1277.2222222222231</c:v>
                </c:pt>
                <c:pt idx="718">
                  <c:v>0</c:v>
                </c:pt>
                <c:pt idx="719">
                  <c:v>672.22222222222308</c:v>
                </c:pt>
                <c:pt idx="720">
                  <c:v>2016.666666666667</c:v>
                </c:pt>
                <c:pt idx="721">
                  <c:v>1680.5555555555538</c:v>
                </c:pt>
                <c:pt idx="722">
                  <c:v>1411.6666666666681</c:v>
                </c:pt>
                <c:pt idx="723">
                  <c:v>1277.2222222222219</c:v>
                </c:pt>
                <c:pt idx="724">
                  <c:v>1008.3333333333319</c:v>
                </c:pt>
                <c:pt idx="725">
                  <c:v>1747.7777777777801</c:v>
                </c:pt>
                <c:pt idx="726">
                  <c:v>2218.3333333333321</c:v>
                </c:pt>
                <c:pt idx="727">
                  <c:v>3293.8888888888878</c:v>
                </c:pt>
                <c:pt idx="728">
                  <c:v>2016.6666666666638</c:v>
                </c:pt>
                <c:pt idx="729">
                  <c:v>1613.3333333333405</c:v>
                </c:pt>
                <c:pt idx="730">
                  <c:v>941.11111111110779</c:v>
                </c:pt>
                <c:pt idx="731">
                  <c:v>201.66666666666379</c:v>
                </c:pt>
                <c:pt idx="732">
                  <c:v>67.222222222224133</c:v>
                </c:pt>
                <c:pt idx="733">
                  <c:v>134.44444444444827</c:v>
                </c:pt>
                <c:pt idx="734">
                  <c:v>134.44444444443968</c:v>
                </c:pt>
                <c:pt idx="735">
                  <c:v>201.6666666666724</c:v>
                </c:pt>
                <c:pt idx="736">
                  <c:v>268.88888888888795</c:v>
                </c:pt>
                <c:pt idx="737">
                  <c:v>403.33333333333189</c:v>
                </c:pt>
                <c:pt idx="738">
                  <c:v>201.66666666666379</c:v>
                </c:pt>
                <c:pt idx="739">
                  <c:v>67.222222222224133</c:v>
                </c:pt>
                <c:pt idx="740">
                  <c:v>806.66666666666379</c:v>
                </c:pt>
                <c:pt idx="741">
                  <c:v>739.444444444444</c:v>
                </c:pt>
                <c:pt idx="742">
                  <c:v>537.77777777778022</c:v>
                </c:pt>
                <c:pt idx="743">
                  <c:v>67.222222222219841</c:v>
                </c:pt>
                <c:pt idx="744">
                  <c:v>67.222222222224133</c:v>
                </c:pt>
                <c:pt idx="745">
                  <c:v>0</c:v>
                </c:pt>
                <c:pt idx="746">
                  <c:v>67.222222222224133</c:v>
                </c:pt>
                <c:pt idx="747">
                  <c:v>268.88888888888795</c:v>
                </c:pt>
                <c:pt idx="748">
                  <c:v>470.55555555555605</c:v>
                </c:pt>
                <c:pt idx="749">
                  <c:v>537.7777777777759</c:v>
                </c:pt>
                <c:pt idx="750">
                  <c:v>268.88888888888795</c:v>
                </c:pt>
                <c:pt idx="751">
                  <c:v>0</c:v>
                </c:pt>
                <c:pt idx="752">
                  <c:v>-67.222222222219841</c:v>
                </c:pt>
                <c:pt idx="753">
                  <c:v>-268.88888888889221</c:v>
                </c:pt>
                <c:pt idx="754">
                  <c:v>-537.7777777777759</c:v>
                </c:pt>
                <c:pt idx="755">
                  <c:v>-605</c:v>
                </c:pt>
                <c:pt idx="756">
                  <c:v>-873.88888888888789</c:v>
                </c:pt>
                <c:pt idx="757">
                  <c:v>-1747.7777777777758</c:v>
                </c:pt>
                <c:pt idx="758">
                  <c:v>-2957.7777777777801</c:v>
                </c:pt>
                <c:pt idx="759">
                  <c:v>-3495.5555555555516</c:v>
                </c:pt>
                <c:pt idx="760">
                  <c:v>-3428.3333333333362</c:v>
                </c:pt>
                <c:pt idx="761">
                  <c:v>-3562.7777777777778</c:v>
                </c:pt>
                <c:pt idx="762">
                  <c:v>-3562.7777777777778</c:v>
                </c:pt>
                <c:pt idx="763">
                  <c:v>-2756.1111111111099</c:v>
                </c:pt>
                <c:pt idx="764">
                  <c:v>-1546.111111111112</c:v>
                </c:pt>
                <c:pt idx="765">
                  <c:v>537.77777777777908</c:v>
                </c:pt>
                <c:pt idx="766">
                  <c:v>2151.1111111111109</c:v>
                </c:pt>
                <c:pt idx="767">
                  <c:v>2083.8888888888901</c:v>
                </c:pt>
                <c:pt idx="768">
                  <c:v>2218.3333333333298</c:v>
                </c:pt>
                <c:pt idx="769">
                  <c:v>2151.111111111114</c:v>
                </c:pt>
                <c:pt idx="770">
                  <c:v>3024.9999999999977</c:v>
                </c:pt>
                <c:pt idx="771">
                  <c:v>3495.5555555555561</c:v>
                </c:pt>
                <c:pt idx="772">
                  <c:v>3092.2222222222199</c:v>
                </c:pt>
                <c:pt idx="773">
                  <c:v>3092.222222222224</c:v>
                </c:pt>
                <c:pt idx="774">
                  <c:v>2016.6666666666681</c:v>
                </c:pt>
                <c:pt idx="775">
                  <c:v>2285.5555555555516</c:v>
                </c:pt>
                <c:pt idx="776">
                  <c:v>2151.1111111111163</c:v>
                </c:pt>
                <c:pt idx="777">
                  <c:v>1478.8888888888837</c:v>
                </c:pt>
                <c:pt idx="778">
                  <c:v>1210.0000000000043</c:v>
                </c:pt>
                <c:pt idx="779">
                  <c:v>1142.7777777777758</c:v>
                </c:pt>
                <c:pt idx="780">
                  <c:v>873.88888888888789</c:v>
                </c:pt>
                <c:pt idx="781">
                  <c:v>672.2222222222241</c:v>
                </c:pt>
                <c:pt idx="782">
                  <c:v>470.55555555555173</c:v>
                </c:pt>
                <c:pt idx="783">
                  <c:v>336.11111111111205</c:v>
                </c:pt>
                <c:pt idx="784">
                  <c:v>201.6666666666724</c:v>
                </c:pt>
                <c:pt idx="785">
                  <c:v>268.88888888888795</c:v>
                </c:pt>
                <c:pt idx="786">
                  <c:v>470.55555555555173</c:v>
                </c:pt>
                <c:pt idx="787">
                  <c:v>336.11111111111205</c:v>
                </c:pt>
                <c:pt idx="788">
                  <c:v>67.222222222224133</c:v>
                </c:pt>
                <c:pt idx="789">
                  <c:v>0</c:v>
                </c:pt>
                <c:pt idx="790">
                  <c:v>67.222222222224133</c:v>
                </c:pt>
                <c:pt idx="791">
                  <c:v>201.66666666666379</c:v>
                </c:pt>
                <c:pt idx="792">
                  <c:v>201.66666666666379</c:v>
                </c:pt>
                <c:pt idx="793">
                  <c:v>-268.88888888888795</c:v>
                </c:pt>
                <c:pt idx="794">
                  <c:v>-1411.6666666666638</c:v>
                </c:pt>
                <c:pt idx="795">
                  <c:v>-2554.4444444444484</c:v>
                </c:pt>
                <c:pt idx="796">
                  <c:v>-3428.3333333333321</c:v>
                </c:pt>
                <c:pt idx="797">
                  <c:v>-3562.7777777777801</c:v>
                </c:pt>
                <c:pt idx="798">
                  <c:v>-2957.777777777776</c:v>
                </c:pt>
                <c:pt idx="799">
                  <c:v>-1747.7777777777801</c:v>
                </c:pt>
                <c:pt idx="800">
                  <c:v>-604.99999999999568</c:v>
                </c:pt>
                <c:pt idx="801">
                  <c:v>-67.222222222224133</c:v>
                </c:pt>
                <c:pt idx="802">
                  <c:v>537.77777777778022</c:v>
                </c:pt>
                <c:pt idx="803">
                  <c:v>1747.7777777777801</c:v>
                </c:pt>
                <c:pt idx="804">
                  <c:v>2487.2222222222154</c:v>
                </c:pt>
                <c:pt idx="805">
                  <c:v>2016.6666666666681</c:v>
                </c:pt>
                <c:pt idx="806">
                  <c:v>873.88888888889221</c:v>
                </c:pt>
                <c:pt idx="807">
                  <c:v>201.66666666666379</c:v>
                </c:pt>
                <c:pt idx="808">
                  <c:v>-336.11111111111205</c:v>
                </c:pt>
                <c:pt idx="809">
                  <c:v>-806.66666666666811</c:v>
                </c:pt>
                <c:pt idx="810">
                  <c:v>-1075.5555555555518</c:v>
                </c:pt>
                <c:pt idx="811">
                  <c:v>-1546.111111111112</c:v>
                </c:pt>
                <c:pt idx="812">
                  <c:v>-2487.2222222222199</c:v>
                </c:pt>
                <c:pt idx="813">
                  <c:v>-2688.8888888888878</c:v>
                </c:pt>
                <c:pt idx="814">
                  <c:v>-2823.3333333333362</c:v>
                </c:pt>
                <c:pt idx="815">
                  <c:v>-2957.777777777776</c:v>
                </c:pt>
                <c:pt idx="816">
                  <c:v>-3226.6666666666679</c:v>
                </c:pt>
                <c:pt idx="817">
                  <c:v>-2957.7777777777778</c:v>
                </c:pt>
                <c:pt idx="818">
                  <c:v>-2621.6666666666661</c:v>
                </c:pt>
                <c:pt idx="819">
                  <c:v>-672.22222222222194</c:v>
                </c:pt>
                <c:pt idx="820">
                  <c:v>672.22222222222194</c:v>
                </c:pt>
                <c:pt idx="821">
                  <c:v>2285.5555555555538</c:v>
                </c:pt>
                <c:pt idx="822">
                  <c:v>2285.5555555555584</c:v>
                </c:pt>
                <c:pt idx="823">
                  <c:v>2083.888888888886</c:v>
                </c:pt>
                <c:pt idx="824">
                  <c:v>1949.4444444444462</c:v>
                </c:pt>
                <c:pt idx="825">
                  <c:v>1478.888888888888</c:v>
                </c:pt>
                <c:pt idx="826">
                  <c:v>1411.6666666666681</c:v>
                </c:pt>
                <c:pt idx="827">
                  <c:v>1344.4444444444439</c:v>
                </c:pt>
                <c:pt idx="828">
                  <c:v>1210</c:v>
                </c:pt>
                <c:pt idx="829">
                  <c:v>1680.5555555555561</c:v>
                </c:pt>
                <c:pt idx="830">
                  <c:v>1747.7777777777758</c:v>
                </c:pt>
                <c:pt idx="831">
                  <c:v>1546.111111111112</c:v>
                </c:pt>
                <c:pt idx="832">
                  <c:v>941.11111111111211</c:v>
                </c:pt>
                <c:pt idx="833">
                  <c:v>336.11111111111205</c:v>
                </c:pt>
                <c:pt idx="834">
                  <c:v>336.11111111111205</c:v>
                </c:pt>
                <c:pt idx="835">
                  <c:v>403.33333333332757</c:v>
                </c:pt>
                <c:pt idx="836">
                  <c:v>336.11111111111205</c:v>
                </c:pt>
                <c:pt idx="837">
                  <c:v>268.88888888889221</c:v>
                </c:pt>
                <c:pt idx="838">
                  <c:v>470.55555555555173</c:v>
                </c:pt>
                <c:pt idx="839">
                  <c:v>605</c:v>
                </c:pt>
                <c:pt idx="840">
                  <c:v>470.55555555555605</c:v>
                </c:pt>
                <c:pt idx="841">
                  <c:v>537.7777777777759</c:v>
                </c:pt>
                <c:pt idx="842">
                  <c:v>806.66666666667243</c:v>
                </c:pt>
                <c:pt idx="843">
                  <c:v>806.66666666666811</c:v>
                </c:pt>
                <c:pt idx="844">
                  <c:v>537.7777777777759</c:v>
                </c:pt>
                <c:pt idx="845">
                  <c:v>201.66666666666379</c:v>
                </c:pt>
                <c:pt idx="846">
                  <c:v>134.44444444444397</c:v>
                </c:pt>
                <c:pt idx="847">
                  <c:v>134.44444444444827</c:v>
                </c:pt>
                <c:pt idx="848">
                  <c:v>336.11111111111205</c:v>
                </c:pt>
                <c:pt idx="849">
                  <c:v>672.2222222222241</c:v>
                </c:pt>
                <c:pt idx="850">
                  <c:v>941.11111111110347</c:v>
                </c:pt>
                <c:pt idx="851">
                  <c:v>672.2222222222241</c:v>
                </c:pt>
                <c:pt idx="852">
                  <c:v>403.33333333333621</c:v>
                </c:pt>
                <c:pt idx="853">
                  <c:v>403.33333333332757</c:v>
                </c:pt>
                <c:pt idx="854">
                  <c:v>403.33333333333621</c:v>
                </c:pt>
                <c:pt idx="855">
                  <c:v>268.88888888888795</c:v>
                </c:pt>
                <c:pt idx="856">
                  <c:v>67.222222222224133</c:v>
                </c:pt>
                <c:pt idx="857">
                  <c:v>67.222222222224133</c:v>
                </c:pt>
                <c:pt idx="858">
                  <c:v>672.2222222222241</c:v>
                </c:pt>
                <c:pt idx="859">
                  <c:v>873.88888888887936</c:v>
                </c:pt>
                <c:pt idx="860">
                  <c:v>672.2222222222241</c:v>
                </c:pt>
                <c:pt idx="861">
                  <c:v>403.3333333333448</c:v>
                </c:pt>
                <c:pt idx="862">
                  <c:v>941.11111111110347</c:v>
                </c:pt>
                <c:pt idx="863">
                  <c:v>1546.1111111111036</c:v>
                </c:pt>
                <c:pt idx="864">
                  <c:v>806.66666666667243</c:v>
                </c:pt>
                <c:pt idx="865">
                  <c:v>336.11111111111205</c:v>
                </c:pt>
                <c:pt idx="866">
                  <c:v>403.33333333333621</c:v>
                </c:pt>
                <c:pt idx="867">
                  <c:v>806.66666666666379</c:v>
                </c:pt>
                <c:pt idx="868">
                  <c:v>941.11111111111211</c:v>
                </c:pt>
                <c:pt idx="869">
                  <c:v>403.33333333332757</c:v>
                </c:pt>
                <c:pt idx="870">
                  <c:v>-67.222222222215535</c:v>
                </c:pt>
                <c:pt idx="871">
                  <c:v>-201.66666666666379</c:v>
                </c:pt>
                <c:pt idx="872">
                  <c:v>-268.88888888889653</c:v>
                </c:pt>
                <c:pt idx="873">
                  <c:v>-268.88888888887936</c:v>
                </c:pt>
                <c:pt idx="874">
                  <c:v>-403.3333333333448</c:v>
                </c:pt>
                <c:pt idx="875">
                  <c:v>-604.99999999999136</c:v>
                </c:pt>
                <c:pt idx="876">
                  <c:v>-806.66666666666379</c:v>
                </c:pt>
                <c:pt idx="877">
                  <c:v>-941.11111111112064</c:v>
                </c:pt>
                <c:pt idx="878">
                  <c:v>-604.99999999999136</c:v>
                </c:pt>
                <c:pt idx="879">
                  <c:v>-268.88888888889653</c:v>
                </c:pt>
                <c:pt idx="880">
                  <c:v>0</c:v>
                </c:pt>
                <c:pt idx="881">
                  <c:v>-672.22222222221558</c:v>
                </c:pt>
                <c:pt idx="882">
                  <c:v>-672.2222222222241</c:v>
                </c:pt>
                <c:pt idx="883">
                  <c:v>0</c:v>
                </c:pt>
                <c:pt idx="884">
                  <c:v>0</c:v>
                </c:pt>
                <c:pt idx="885">
                  <c:v>67.222222222215535</c:v>
                </c:pt>
                <c:pt idx="886">
                  <c:v>201.6666666666724</c:v>
                </c:pt>
                <c:pt idx="887">
                  <c:v>134.44444444443968</c:v>
                </c:pt>
                <c:pt idx="888">
                  <c:v>67.222222222224133</c:v>
                </c:pt>
                <c:pt idx="889">
                  <c:v>-134.44444444443968</c:v>
                </c:pt>
                <c:pt idx="890">
                  <c:v>-268.88888888889653</c:v>
                </c:pt>
                <c:pt idx="891">
                  <c:v>-537.7777777777759</c:v>
                </c:pt>
                <c:pt idx="892">
                  <c:v>-739.44444444443968</c:v>
                </c:pt>
                <c:pt idx="893">
                  <c:v>-941.11111111111211</c:v>
                </c:pt>
                <c:pt idx="894">
                  <c:v>-806.66666666666379</c:v>
                </c:pt>
                <c:pt idx="895">
                  <c:v>-672.2222222222241</c:v>
                </c:pt>
                <c:pt idx="896">
                  <c:v>-336.11111111111205</c:v>
                </c:pt>
                <c:pt idx="897">
                  <c:v>-134.44444444444827</c:v>
                </c:pt>
                <c:pt idx="898">
                  <c:v>0</c:v>
                </c:pt>
                <c:pt idx="899">
                  <c:v>-67.222222222224133</c:v>
                </c:pt>
                <c:pt idx="900">
                  <c:v>-201.66666666666379</c:v>
                </c:pt>
                <c:pt idx="901">
                  <c:v>-403.33333333333621</c:v>
                </c:pt>
                <c:pt idx="902">
                  <c:v>-806.66666666666379</c:v>
                </c:pt>
                <c:pt idx="903">
                  <c:v>-3428.3333333333321</c:v>
                </c:pt>
                <c:pt idx="904">
                  <c:v>-3562.7777777777801</c:v>
                </c:pt>
                <c:pt idx="905">
                  <c:v>-2957.777777777776</c:v>
                </c:pt>
                <c:pt idx="906">
                  <c:v>-1747.7777777777801</c:v>
                </c:pt>
                <c:pt idx="907">
                  <c:v>-604.99999999999568</c:v>
                </c:pt>
                <c:pt idx="908">
                  <c:v>-67.222222222224133</c:v>
                </c:pt>
                <c:pt idx="909">
                  <c:v>537.77777777778022</c:v>
                </c:pt>
                <c:pt idx="910">
                  <c:v>1747.7777777777801</c:v>
                </c:pt>
                <c:pt idx="911">
                  <c:v>2487.2222222222154</c:v>
                </c:pt>
                <c:pt idx="912">
                  <c:v>2016.6666666666681</c:v>
                </c:pt>
                <c:pt idx="913">
                  <c:v>873.88888888889221</c:v>
                </c:pt>
                <c:pt idx="914">
                  <c:v>873.88888888888789</c:v>
                </c:pt>
                <c:pt idx="915">
                  <c:v>2016.6666666666638</c:v>
                </c:pt>
                <c:pt idx="916">
                  <c:v>739.44444444444821</c:v>
                </c:pt>
                <c:pt idx="917">
                  <c:v>739.44444444444821</c:v>
                </c:pt>
                <c:pt idx="918">
                  <c:v>-134.44444444444827</c:v>
                </c:pt>
                <c:pt idx="919">
                  <c:v>67.222222222224133</c:v>
                </c:pt>
                <c:pt idx="920">
                  <c:v>268.88888888888795</c:v>
                </c:pt>
                <c:pt idx="921">
                  <c:v>672.22222222221558</c:v>
                </c:pt>
                <c:pt idx="922">
                  <c:v>1210</c:v>
                </c:pt>
                <c:pt idx="923">
                  <c:v>1075.5555555555604</c:v>
                </c:pt>
                <c:pt idx="924">
                  <c:v>806.66666666666379</c:v>
                </c:pt>
                <c:pt idx="925">
                  <c:v>-672.2222222222241</c:v>
                </c:pt>
                <c:pt idx="926">
                  <c:v>-941.11111111110347</c:v>
                </c:pt>
                <c:pt idx="927">
                  <c:v>-470.55555555556032</c:v>
                </c:pt>
                <c:pt idx="928">
                  <c:v>-470.55555555556032</c:v>
                </c:pt>
                <c:pt idx="929">
                  <c:v>-268.88888888888795</c:v>
                </c:pt>
                <c:pt idx="930">
                  <c:v>-268.88888888888795</c:v>
                </c:pt>
                <c:pt idx="931">
                  <c:v>-201.66666666666379</c:v>
                </c:pt>
                <c:pt idx="932">
                  <c:v>-268.88888888888795</c:v>
                </c:pt>
                <c:pt idx="933">
                  <c:v>-268.88888888888795</c:v>
                </c:pt>
                <c:pt idx="934">
                  <c:v>-537.7777777777759</c:v>
                </c:pt>
                <c:pt idx="935">
                  <c:v>-739.44444444444821</c:v>
                </c:pt>
                <c:pt idx="936">
                  <c:v>-605</c:v>
                </c:pt>
                <c:pt idx="937">
                  <c:v>-403.33333333333189</c:v>
                </c:pt>
                <c:pt idx="938">
                  <c:v>-336.11111111111205</c:v>
                </c:pt>
                <c:pt idx="939">
                  <c:v>-336.11111111111205</c:v>
                </c:pt>
                <c:pt idx="940">
                  <c:v>-403.33333333333189</c:v>
                </c:pt>
                <c:pt idx="941">
                  <c:v>-201.66666666666379</c:v>
                </c:pt>
                <c:pt idx="942">
                  <c:v>-67.222222222224133</c:v>
                </c:pt>
                <c:pt idx="943">
                  <c:v>-67.222222222224133</c:v>
                </c:pt>
                <c:pt idx="944">
                  <c:v>0</c:v>
                </c:pt>
                <c:pt idx="945">
                  <c:v>67.222222222224133</c:v>
                </c:pt>
                <c:pt idx="946">
                  <c:v>134.44444444444397</c:v>
                </c:pt>
                <c:pt idx="947">
                  <c:v>537.7777777777759</c:v>
                </c:pt>
                <c:pt idx="948">
                  <c:v>537.7777777777759</c:v>
                </c:pt>
                <c:pt idx="949">
                  <c:v>268.88888888889221</c:v>
                </c:pt>
                <c:pt idx="950">
                  <c:v>-67.222222222219841</c:v>
                </c:pt>
                <c:pt idx="951">
                  <c:v>-672.2222222222241</c:v>
                </c:pt>
                <c:pt idx="952">
                  <c:v>-1613.3333333333319</c:v>
                </c:pt>
                <c:pt idx="953">
                  <c:v>-2890.5555555555602</c:v>
                </c:pt>
                <c:pt idx="954">
                  <c:v>-3562.7777777777715</c:v>
                </c:pt>
                <c:pt idx="955">
                  <c:v>-3562.7777777777846</c:v>
                </c:pt>
                <c:pt idx="956">
                  <c:v>-3562.777777777776</c:v>
                </c:pt>
                <c:pt idx="957">
                  <c:v>-3562.777777777776</c:v>
                </c:pt>
                <c:pt idx="958">
                  <c:v>-1411.6666666666661</c:v>
                </c:pt>
                <c:pt idx="959">
                  <c:v>605</c:v>
                </c:pt>
                <c:pt idx="960">
                  <c:v>2218.3333333333339</c:v>
                </c:pt>
                <c:pt idx="961">
                  <c:v>3562.777777777776</c:v>
                </c:pt>
                <c:pt idx="962">
                  <c:v>3898.8888888888878</c:v>
                </c:pt>
                <c:pt idx="963">
                  <c:v>3293.8888888888878</c:v>
                </c:pt>
                <c:pt idx="964">
                  <c:v>2487.222222222224</c:v>
                </c:pt>
                <c:pt idx="965">
                  <c:v>1411.6666666666681</c:v>
                </c:pt>
                <c:pt idx="966">
                  <c:v>672.22222222221978</c:v>
                </c:pt>
                <c:pt idx="967">
                  <c:v>67.222222222224133</c:v>
                </c:pt>
                <c:pt idx="968">
                  <c:v>-67.222222222224133</c:v>
                </c:pt>
                <c:pt idx="969">
                  <c:v>-268.88888888888795</c:v>
                </c:pt>
                <c:pt idx="970">
                  <c:v>-537.77777777778022</c:v>
                </c:pt>
                <c:pt idx="971">
                  <c:v>-1142.7777777777715</c:v>
                </c:pt>
                <c:pt idx="972">
                  <c:v>-2218.3333333333362</c:v>
                </c:pt>
                <c:pt idx="973">
                  <c:v>-3562.777777777776</c:v>
                </c:pt>
                <c:pt idx="974">
                  <c:v>-3562.7777777777801</c:v>
                </c:pt>
                <c:pt idx="975">
                  <c:v>-3562.777777777776</c:v>
                </c:pt>
                <c:pt idx="976">
                  <c:v>-3562.7777777777801</c:v>
                </c:pt>
                <c:pt idx="977">
                  <c:v>-3629.9999999999977</c:v>
                </c:pt>
                <c:pt idx="978">
                  <c:v>-2218.3333333333339</c:v>
                </c:pt>
                <c:pt idx="979">
                  <c:v>-1882.2222222222231</c:v>
                </c:pt>
                <c:pt idx="980">
                  <c:v>-1680.5555555555561</c:v>
                </c:pt>
                <c:pt idx="981">
                  <c:v>-1277.2222222222208</c:v>
                </c:pt>
                <c:pt idx="982">
                  <c:v>-1075.5555555555561</c:v>
                </c:pt>
                <c:pt idx="983">
                  <c:v>-1142.7777777777781</c:v>
                </c:pt>
                <c:pt idx="984">
                  <c:v>-1546.1111111111106</c:v>
                </c:pt>
                <c:pt idx="985">
                  <c:v>-1411.6666666666667</c:v>
                </c:pt>
                <c:pt idx="986">
                  <c:v>-739.44444444444446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537.77777777777783</c:v>
                </c:pt>
                <c:pt idx="1028">
                  <c:v>1882.2222222222222</c:v>
                </c:pt>
                <c:pt idx="1029">
                  <c:v>3361.1111111111109</c:v>
                </c:pt>
                <c:pt idx="1030">
                  <c:v>4033.333333333333</c:v>
                </c:pt>
                <c:pt idx="1031">
                  <c:v>3630</c:v>
                </c:pt>
                <c:pt idx="1032">
                  <c:v>2957.777777777776</c:v>
                </c:pt>
                <c:pt idx="1033">
                  <c:v>2554.4444444444462</c:v>
                </c:pt>
                <c:pt idx="1034">
                  <c:v>2352.7777777777778</c:v>
                </c:pt>
                <c:pt idx="1035">
                  <c:v>2218.3333333333321</c:v>
                </c:pt>
                <c:pt idx="1036">
                  <c:v>1747.7777777777801</c:v>
                </c:pt>
                <c:pt idx="1037">
                  <c:v>1411.6666666666681</c:v>
                </c:pt>
                <c:pt idx="1038">
                  <c:v>1209.9999999999957</c:v>
                </c:pt>
                <c:pt idx="1039">
                  <c:v>1411.6666666666681</c:v>
                </c:pt>
                <c:pt idx="1040">
                  <c:v>1613.3333333333319</c:v>
                </c:pt>
                <c:pt idx="1041">
                  <c:v>1613.3333333333319</c:v>
                </c:pt>
                <c:pt idx="1042">
                  <c:v>1411.6666666666681</c:v>
                </c:pt>
                <c:pt idx="1043">
                  <c:v>941.11111111111211</c:v>
                </c:pt>
                <c:pt idx="1044">
                  <c:v>470.55555555555605</c:v>
                </c:pt>
                <c:pt idx="1045">
                  <c:v>134.44444444444397</c:v>
                </c:pt>
                <c:pt idx="1046">
                  <c:v>67.222222222219841</c:v>
                </c:pt>
                <c:pt idx="1047">
                  <c:v>134.44444444444827</c:v>
                </c:pt>
                <c:pt idx="1048">
                  <c:v>134.44444444443968</c:v>
                </c:pt>
                <c:pt idx="1049">
                  <c:v>-134.44444444443968</c:v>
                </c:pt>
                <c:pt idx="1050">
                  <c:v>-537.77777777778022</c:v>
                </c:pt>
                <c:pt idx="1051">
                  <c:v>-1075.5555555555518</c:v>
                </c:pt>
                <c:pt idx="1052">
                  <c:v>-1277.2222222222285</c:v>
                </c:pt>
                <c:pt idx="1053">
                  <c:v>-1546.1111111111077</c:v>
                </c:pt>
                <c:pt idx="1054">
                  <c:v>-1815</c:v>
                </c:pt>
                <c:pt idx="1055">
                  <c:v>-2352.7777777777801</c:v>
                </c:pt>
                <c:pt idx="1056">
                  <c:v>-2890.5555555555516</c:v>
                </c:pt>
                <c:pt idx="1057">
                  <c:v>-3562.7777777777801</c:v>
                </c:pt>
                <c:pt idx="1058">
                  <c:v>-3562.777777777776</c:v>
                </c:pt>
                <c:pt idx="1059">
                  <c:v>-2957.7777777777778</c:v>
                </c:pt>
                <c:pt idx="1060">
                  <c:v>-2890.5555555555561</c:v>
                </c:pt>
                <c:pt idx="1061">
                  <c:v>-2218.3333333333321</c:v>
                </c:pt>
                <c:pt idx="1062">
                  <c:v>-941.11111111111211</c:v>
                </c:pt>
                <c:pt idx="1063">
                  <c:v>67.222222222221987</c:v>
                </c:pt>
                <c:pt idx="1064">
                  <c:v>470.55555555555713</c:v>
                </c:pt>
                <c:pt idx="1065">
                  <c:v>1882.2222222222208</c:v>
                </c:pt>
                <c:pt idx="1066">
                  <c:v>2890.5555555555561</c:v>
                </c:pt>
                <c:pt idx="1067">
                  <c:v>2352.777777777776</c:v>
                </c:pt>
                <c:pt idx="1068">
                  <c:v>806.66666666667027</c:v>
                </c:pt>
                <c:pt idx="1069">
                  <c:v>403.33333333333189</c:v>
                </c:pt>
                <c:pt idx="1070">
                  <c:v>806.66666666666595</c:v>
                </c:pt>
                <c:pt idx="1071">
                  <c:v>1613.3333333333339</c:v>
                </c:pt>
                <c:pt idx="1072">
                  <c:v>2016.6666666666681</c:v>
                </c:pt>
                <c:pt idx="1073">
                  <c:v>2352.777777777776</c:v>
                </c:pt>
                <c:pt idx="1074">
                  <c:v>2823.3333333333321</c:v>
                </c:pt>
                <c:pt idx="1075">
                  <c:v>3361.1111111111122</c:v>
                </c:pt>
                <c:pt idx="1076">
                  <c:v>3226.6666666666638</c:v>
                </c:pt>
                <c:pt idx="1077">
                  <c:v>2688.8888888888878</c:v>
                </c:pt>
                <c:pt idx="1078">
                  <c:v>2083.8888888888923</c:v>
                </c:pt>
                <c:pt idx="1079">
                  <c:v>1680.5555555555561</c:v>
                </c:pt>
                <c:pt idx="1080">
                  <c:v>1546.111111111112</c:v>
                </c:pt>
                <c:pt idx="1081">
                  <c:v>941.11111111111211</c:v>
                </c:pt>
                <c:pt idx="1082">
                  <c:v>268.88888888888795</c:v>
                </c:pt>
                <c:pt idx="1083">
                  <c:v>-336.11111111111205</c:v>
                </c:pt>
                <c:pt idx="1084">
                  <c:v>-1075.5555555555604</c:v>
                </c:pt>
                <c:pt idx="1085">
                  <c:v>-1075.5555555555518</c:v>
                </c:pt>
                <c:pt idx="1086">
                  <c:v>-470.55555555555173</c:v>
                </c:pt>
                <c:pt idx="1087">
                  <c:v>0</c:v>
                </c:pt>
                <c:pt idx="1088">
                  <c:v>67.222222222224133</c:v>
                </c:pt>
                <c:pt idx="1089">
                  <c:v>67.222222222215535</c:v>
                </c:pt>
                <c:pt idx="1090">
                  <c:v>0</c:v>
                </c:pt>
                <c:pt idx="1091">
                  <c:v>0</c:v>
                </c:pt>
                <c:pt idx="1092">
                  <c:v>201.6666666666724</c:v>
                </c:pt>
                <c:pt idx="1093">
                  <c:v>672.22222222221558</c:v>
                </c:pt>
                <c:pt idx="1094">
                  <c:v>1075.5555555555604</c:v>
                </c:pt>
                <c:pt idx="1095">
                  <c:v>873.88888888888789</c:v>
                </c:pt>
                <c:pt idx="1096">
                  <c:v>470.55555555556032</c:v>
                </c:pt>
                <c:pt idx="1097">
                  <c:v>134.44444444443968</c:v>
                </c:pt>
                <c:pt idx="1098">
                  <c:v>-268.88888888888795</c:v>
                </c:pt>
                <c:pt idx="1099">
                  <c:v>-806.66666666667243</c:v>
                </c:pt>
                <c:pt idx="1100">
                  <c:v>-1344.4444444444396</c:v>
                </c:pt>
                <c:pt idx="1101">
                  <c:v>-941.11111111111211</c:v>
                </c:pt>
                <c:pt idx="1102">
                  <c:v>-336.11111111111205</c:v>
                </c:pt>
                <c:pt idx="1103">
                  <c:v>268.88888888888795</c:v>
                </c:pt>
                <c:pt idx="1104">
                  <c:v>941.11111111111211</c:v>
                </c:pt>
                <c:pt idx="1105">
                  <c:v>1411.6666666666638</c:v>
                </c:pt>
                <c:pt idx="1106">
                  <c:v>1075.5555555555604</c:v>
                </c:pt>
                <c:pt idx="1107">
                  <c:v>403.33333333333621</c:v>
                </c:pt>
                <c:pt idx="1108">
                  <c:v>-67.222222222224133</c:v>
                </c:pt>
                <c:pt idx="1109">
                  <c:v>-605</c:v>
                </c:pt>
                <c:pt idx="1110">
                  <c:v>-1008.3333333333362</c:v>
                </c:pt>
                <c:pt idx="1111">
                  <c:v>-537.7777777777759</c:v>
                </c:pt>
                <c:pt idx="1112">
                  <c:v>67.222222222215535</c:v>
                </c:pt>
                <c:pt idx="1113">
                  <c:v>873.88888888889653</c:v>
                </c:pt>
                <c:pt idx="1114">
                  <c:v>1815</c:v>
                </c:pt>
                <c:pt idx="1115">
                  <c:v>1815</c:v>
                </c:pt>
                <c:pt idx="1116">
                  <c:v>941.11111111111211</c:v>
                </c:pt>
                <c:pt idx="1117">
                  <c:v>201.66666666666379</c:v>
                </c:pt>
                <c:pt idx="1118">
                  <c:v>-268.88888888888795</c:v>
                </c:pt>
                <c:pt idx="1119">
                  <c:v>-806.66666666667243</c:v>
                </c:pt>
                <c:pt idx="1120">
                  <c:v>-806.66666666665515</c:v>
                </c:pt>
                <c:pt idx="1121">
                  <c:v>-470.55555555556032</c:v>
                </c:pt>
                <c:pt idx="1122">
                  <c:v>-336.11111111111205</c:v>
                </c:pt>
                <c:pt idx="1123">
                  <c:v>-537.7777777777759</c:v>
                </c:pt>
                <c:pt idx="1124">
                  <c:v>-1142.7777777777758</c:v>
                </c:pt>
                <c:pt idx="1125">
                  <c:v>-1949.4444444444482</c:v>
                </c:pt>
                <c:pt idx="1126">
                  <c:v>-3025.0000000000041</c:v>
                </c:pt>
                <c:pt idx="1127">
                  <c:v>-3562.777777777776</c:v>
                </c:pt>
                <c:pt idx="1128">
                  <c:v>-3562.777777777776</c:v>
                </c:pt>
                <c:pt idx="1129">
                  <c:v>-3428.3333333333321</c:v>
                </c:pt>
                <c:pt idx="1130">
                  <c:v>-2621.6666666666679</c:v>
                </c:pt>
                <c:pt idx="1131">
                  <c:v>-2218.3333333333362</c:v>
                </c:pt>
                <c:pt idx="1132">
                  <c:v>-2083.8888888888837</c:v>
                </c:pt>
                <c:pt idx="1133">
                  <c:v>-2151.1111111111122</c:v>
                </c:pt>
                <c:pt idx="1134">
                  <c:v>-2420.0000000000023</c:v>
                </c:pt>
                <c:pt idx="1135">
                  <c:v>-2420</c:v>
                </c:pt>
                <c:pt idx="1136">
                  <c:v>-2083.8888888888878</c:v>
                </c:pt>
                <c:pt idx="1137">
                  <c:v>-1142.7777777777781</c:v>
                </c:pt>
                <c:pt idx="1138">
                  <c:v>-268.88888888888903</c:v>
                </c:pt>
                <c:pt idx="1139">
                  <c:v>67.222222222223053</c:v>
                </c:pt>
                <c:pt idx="1140">
                  <c:v>201.66666666666595</c:v>
                </c:pt>
                <c:pt idx="1141">
                  <c:v>336.11111111111205</c:v>
                </c:pt>
                <c:pt idx="1142">
                  <c:v>873.88888888888789</c:v>
                </c:pt>
                <c:pt idx="1143">
                  <c:v>1815.000000000002</c:v>
                </c:pt>
                <c:pt idx="1144">
                  <c:v>2285.5555555555538</c:v>
                </c:pt>
                <c:pt idx="1145">
                  <c:v>1277.2222222222199</c:v>
                </c:pt>
                <c:pt idx="1146">
                  <c:v>268.88888888889221</c:v>
                </c:pt>
                <c:pt idx="1147">
                  <c:v>-1411.6666666666681</c:v>
                </c:pt>
                <c:pt idx="1148">
                  <c:v>-3562.7777777777778</c:v>
                </c:pt>
                <c:pt idx="1149">
                  <c:v>-2419.9999999999991</c:v>
                </c:pt>
                <c:pt idx="1150">
                  <c:v>-1210.0000000000011</c:v>
                </c:pt>
                <c:pt idx="1151">
                  <c:v>0</c:v>
                </c:pt>
                <c:pt idx="1152">
                  <c:v>0</c:v>
                </c:pt>
                <c:pt idx="1153">
                  <c:v>1277.2222222222231</c:v>
                </c:pt>
                <c:pt idx="1154">
                  <c:v>3293.8888888888891</c:v>
                </c:pt>
                <c:pt idx="1155">
                  <c:v>4235</c:v>
                </c:pt>
                <c:pt idx="1156">
                  <c:v>3159.4444444444462</c:v>
                </c:pt>
                <c:pt idx="1157">
                  <c:v>2688.8888888888837</c:v>
                </c:pt>
                <c:pt idx="1158">
                  <c:v>2957.7777777777846</c:v>
                </c:pt>
                <c:pt idx="1159">
                  <c:v>3495.5555555555516</c:v>
                </c:pt>
                <c:pt idx="1160">
                  <c:v>3697.2222222222199</c:v>
                </c:pt>
                <c:pt idx="1161">
                  <c:v>3293.8888888888878</c:v>
                </c:pt>
                <c:pt idx="1162">
                  <c:v>2688.8888888888878</c:v>
                </c:pt>
                <c:pt idx="1163">
                  <c:v>2487.222222222224</c:v>
                </c:pt>
                <c:pt idx="1164">
                  <c:v>2352.777777777776</c:v>
                </c:pt>
                <c:pt idx="1165">
                  <c:v>2285.5555555555602</c:v>
                </c:pt>
                <c:pt idx="1166">
                  <c:v>2151.1111111111036</c:v>
                </c:pt>
                <c:pt idx="1167">
                  <c:v>941.11111111112064</c:v>
                </c:pt>
                <c:pt idx="1168">
                  <c:v>873.88888888888789</c:v>
                </c:pt>
                <c:pt idx="1169">
                  <c:v>1277.2222222222242</c:v>
                </c:pt>
                <c:pt idx="1170">
                  <c:v>1142.7777777777758</c:v>
                </c:pt>
                <c:pt idx="1171">
                  <c:v>1075.5555555555518</c:v>
                </c:pt>
                <c:pt idx="1172">
                  <c:v>1008.3333333333362</c:v>
                </c:pt>
                <c:pt idx="1173">
                  <c:v>873.88888888888789</c:v>
                </c:pt>
                <c:pt idx="1174">
                  <c:v>806.66666666666379</c:v>
                </c:pt>
                <c:pt idx="1175">
                  <c:v>739.44444444443968</c:v>
                </c:pt>
                <c:pt idx="1176">
                  <c:v>605.00000000000864</c:v>
                </c:pt>
                <c:pt idx="1177">
                  <c:v>537.7777777777759</c:v>
                </c:pt>
                <c:pt idx="1178">
                  <c:v>537.7777777777759</c:v>
                </c:pt>
                <c:pt idx="1179">
                  <c:v>672.2222222222241</c:v>
                </c:pt>
                <c:pt idx="1180">
                  <c:v>672.22222222221558</c:v>
                </c:pt>
                <c:pt idx="1181">
                  <c:v>672.2222222222241</c:v>
                </c:pt>
                <c:pt idx="1182">
                  <c:v>605.00000000000864</c:v>
                </c:pt>
                <c:pt idx="1183">
                  <c:v>470.55555555555173</c:v>
                </c:pt>
                <c:pt idx="1184">
                  <c:v>403.33333333332757</c:v>
                </c:pt>
                <c:pt idx="1185">
                  <c:v>336.11111111111205</c:v>
                </c:pt>
                <c:pt idx="1186">
                  <c:v>201.66666666666379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67.22222222223273</c:v>
                </c:pt>
                <c:pt idx="1197">
                  <c:v>0</c:v>
                </c:pt>
                <c:pt idx="1198">
                  <c:v>67.222222222215535</c:v>
                </c:pt>
                <c:pt idx="1199">
                  <c:v>268.88888888889653</c:v>
                </c:pt>
                <c:pt idx="1200">
                  <c:v>336.11111111111205</c:v>
                </c:pt>
                <c:pt idx="1201">
                  <c:v>537.7777777777759</c:v>
                </c:pt>
                <c:pt idx="1202">
                  <c:v>537.7777777777759</c:v>
                </c:pt>
                <c:pt idx="1203">
                  <c:v>403.33333333333621</c:v>
                </c:pt>
                <c:pt idx="1204">
                  <c:v>268.88888888887936</c:v>
                </c:pt>
                <c:pt idx="1205">
                  <c:v>134.44444444444827</c:v>
                </c:pt>
                <c:pt idx="1206">
                  <c:v>67.222222222224133</c:v>
                </c:pt>
                <c:pt idx="1207">
                  <c:v>67.222222222224133</c:v>
                </c:pt>
                <c:pt idx="1208">
                  <c:v>67.222222222215535</c:v>
                </c:pt>
                <c:pt idx="1209">
                  <c:v>67.22222222223273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-67.22222222223273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-67.222222222215535</c:v>
                </c:pt>
                <c:pt idx="1218">
                  <c:v>-67.222222222224133</c:v>
                </c:pt>
                <c:pt idx="1219">
                  <c:v>-67.222222222224133</c:v>
                </c:pt>
                <c:pt idx="1220">
                  <c:v>-67.222222222215535</c:v>
                </c:pt>
                <c:pt idx="1221">
                  <c:v>-134.44444444444827</c:v>
                </c:pt>
                <c:pt idx="1222">
                  <c:v>-201.66666666666379</c:v>
                </c:pt>
                <c:pt idx="1223">
                  <c:v>-201.6666666666724</c:v>
                </c:pt>
                <c:pt idx="1224">
                  <c:v>-268.88888888888795</c:v>
                </c:pt>
                <c:pt idx="1225">
                  <c:v>-134.44444444443968</c:v>
                </c:pt>
                <c:pt idx="1226">
                  <c:v>-134.44444444444827</c:v>
                </c:pt>
                <c:pt idx="1227">
                  <c:v>-67.222222222224133</c:v>
                </c:pt>
                <c:pt idx="1228">
                  <c:v>-134.44444444443968</c:v>
                </c:pt>
                <c:pt idx="1229">
                  <c:v>-67.222222222224133</c:v>
                </c:pt>
                <c:pt idx="1230">
                  <c:v>-134.44444444443968</c:v>
                </c:pt>
                <c:pt idx="1231">
                  <c:v>-134.44444444444827</c:v>
                </c:pt>
                <c:pt idx="1232">
                  <c:v>-67.222222222224133</c:v>
                </c:pt>
                <c:pt idx="1233">
                  <c:v>0</c:v>
                </c:pt>
                <c:pt idx="1234">
                  <c:v>-67.222222222224133</c:v>
                </c:pt>
                <c:pt idx="1235">
                  <c:v>0</c:v>
                </c:pt>
                <c:pt idx="1236">
                  <c:v>-134.44444444444827</c:v>
                </c:pt>
                <c:pt idx="1237">
                  <c:v>-134.44444444443107</c:v>
                </c:pt>
                <c:pt idx="1238">
                  <c:v>-336.11111111111205</c:v>
                </c:pt>
                <c:pt idx="1239">
                  <c:v>-403.3333333333448</c:v>
                </c:pt>
                <c:pt idx="1240">
                  <c:v>-537.7777777777759</c:v>
                </c:pt>
                <c:pt idx="1241">
                  <c:v>-470.55555555555173</c:v>
                </c:pt>
                <c:pt idx="1242">
                  <c:v>-470.55555555556032</c:v>
                </c:pt>
                <c:pt idx="1243">
                  <c:v>-403.33333333332757</c:v>
                </c:pt>
                <c:pt idx="1244">
                  <c:v>-470.55555555556032</c:v>
                </c:pt>
                <c:pt idx="1245">
                  <c:v>-403.33333333332757</c:v>
                </c:pt>
                <c:pt idx="1246">
                  <c:v>-403.33333333333621</c:v>
                </c:pt>
                <c:pt idx="1247">
                  <c:v>-470.55555555555173</c:v>
                </c:pt>
                <c:pt idx="1248">
                  <c:v>-470.55555555556032</c:v>
                </c:pt>
                <c:pt idx="1249">
                  <c:v>-470.55555555555173</c:v>
                </c:pt>
                <c:pt idx="1250">
                  <c:v>-470.55555555556032</c:v>
                </c:pt>
                <c:pt idx="1251">
                  <c:v>-403.33333333332757</c:v>
                </c:pt>
                <c:pt idx="1252">
                  <c:v>-403.33333333333621</c:v>
                </c:pt>
                <c:pt idx="1253">
                  <c:v>-403.33333333333621</c:v>
                </c:pt>
                <c:pt idx="1254">
                  <c:v>-403.33333333332757</c:v>
                </c:pt>
                <c:pt idx="1255">
                  <c:v>-403.33333333333621</c:v>
                </c:pt>
                <c:pt idx="1256">
                  <c:v>-403.33333333332757</c:v>
                </c:pt>
                <c:pt idx="1257">
                  <c:v>-403.3333333333448</c:v>
                </c:pt>
                <c:pt idx="1258">
                  <c:v>-403.33333333332757</c:v>
                </c:pt>
                <c:pt idx="1259">
                  <c:v>-403.33333333332757</c:v>
                </c:pt>
                <c:pt idx="1260">
                  <c:v>-336.11111111111205</c:v>
                </c:pt>
                <c:pt idx="1261">
                  <c:v>-268.88888888889653</c:v>
                </c:pt>
                <c:pt idx="1262">
                  <c:v>-201.66666666666379</c:v>
                </c:pt>
                <c:pt idx="1263">
                  <c:v>0</c:v>
                </c:pt>
                <c:pt idx="1264">
                  <c:v>67.222222222224133</c:v>
                </c:pt>
                <c:pt idx="1265">
                  <c:v>201.66666666666379</c:v>
                </c:pt>
                <c:pt idx="1266">
                  <c:v>201.6666666666724</c:v>
                </c:pt>
                <c:pt idx="1267">
                  <c:v>134.44444444443968</c:v>
                </c:pt>
                <c:pt idx="1268">
                  <c:v>134.44444444443968</c:v>
                </c:pt>
                <c:pt idx="1269">
                  <c:v>0</c:v>
                </c:pt>
                <c:pt idx="1270">
                  <c:v>-134.44444444443968</c:v>
                </c:pt>
                <c:pt idx="1271">
                  <c:v>-201.6666666666724</c:v>
                </c:pt>
                <c:pt idx="1272">
                  <c:v>-268.88888888887936</c:v>
                </c:pt>
                <c:pt idx="1273">
                  <c:v>-268.88888888889653</c:v>
                </c:pt>
                <c:pt idx="1274">
                  <c:v>-201.66666666666379</c:v>
                </c:pt>
                <c:pt idx="1275">
                  <c:v>-201.66666666666379</c:v>
                </c:pt>
                <c:pt idx="1276">
                  <c:v>-134.44444444444827</c:v>
                </c:pt>
                <c:pt idx="1277">
                  <c:v>0</c:v>
                </c:pt>
                <c:pt idx="1278">
                  <c:v>67.222222222224133</c:v>
                </c:pt>
                <c:pt idx="1279">
                  <c:v>67.222222222224133</c:v>
                </c:pt>
                <c:pt idx="1280">
                  <c:v>134.44444444443968</c:v>
                </c:pt>
                <c:pt idx="1281">
                  <c:v>134.44444444444827</c:v>
                </c:pt>
                <c:pt idx="1282">
                  <c:v>0</c:v>
                </c:pt>
                <c:pt idx="1283">
                  <c:v>67.222222222224133</c:v>
                </c:pt>
                <c:pt idx="1284">
                  <c:v>0</c:v>
                </c:pt>
                <c:pt idx="1285">
                  <c:v>0</c:v>
                </c:pt>
                <c:pt idx="1286">
                  <c:v>-134.44444444444827</c:v>
                </c:pt>
                <c:pt idx="1287">
                  <c:v>-134.44444444443968</c:v>
                </c:pt>
                <c:pt idx="1288">
                  <c:v>-201.6666666666724</c:v>
                </c:pt>
                <c:pt idx="1289">
                  <c:v>-268.88888888888795</c:v>
                </c:pt>
                <c:pt idx="1290">
                  <c:v>-268.88888888888795</c:v>
                </c:pt>
                <c:pt idx="1291">
                  <c:v>-201.6666666666724</c:v>
                </c:pt>
                <c:pt idx="1292">
                  <c:v>-268.88888888887936</c:v>
                </c:pt>
                <c:pt idx="1293">
                  <c:v>-336.11111111111205</c:v>
                </c:pt>
                <c:pt idx="1294">
                  <c:v>-336.11111111111205</c:v>
                </c:pt>
                <c:pt idx="1295">
                  <c:v>-336.11111111111205</c:v>
                </c:pt>
                <c:pt idx="1296">
                  <c:v>-201.66666666666379</c:v>
                </c:pt>
                <c:pt idx="1297">
                  <c:v>-67.222222222224133</c:v>
                </c:pt>
                <c:pt idx="1298">
                  <c:v>67.222222222224133</c:v>
                </c:pt>
                <c:pt idx="1299">
                  <c:v>134.44444444443968</c:v>
                </c:pt>
                <c:pt idx="1300">
                  <c:v>201.6666666666724</c:v>
                </c:pt>
                <c:pt idx="1301">
                  <c:v>134.44444444443968</c:v>
                </c:pt>
                <c:pt idx="1302">
                  <c:v>134.44444444443968</c:v>
                </c:pt>
                <c:pt idx="1303">
                  <c:v>134.44444444444827</c:v>
                </c:pt>
                <c:pt idx="1304">
                  <c:v>201.66666666666379</c:v>
                </c:pt>
                <c:pt idx="1305">
                  <c:v>67.22222222223273</c:v>
                </c:pt>
                <c:pt idx="1306">
                  <c:v>67.222222222215535</c:v>
                </c:pt>
                <c:pt idx="1307">
                  <c:v>0</c:v>
                </c:pt>
                <c:pt idx="1308">
                  <c:v>0</c:v>
                </c:pt>
                <c:pt idx="1309">
                  <c:v>-67.222222222215535</c:v>
                </c:pt>
                <c:pt idx="1310">
                  <c:v>0</c:v>
                </c:pt>
                <c:pt idx="1311">
                  <c:v>-67.22222222223273</c:v>
                </c:pt>
                <c:pt idx="1312">
                  <c:v>-67.222222222215535</c:v>
                </c:pt>
                <c:pt idx="1313">
                  <c:v>-134.44444444444827</c:v>
                </c:pt>
                <c:pt idx="1314">
                  <c:v>-201.66666666666379</c:v>
                </c:pt>
                <c:pt idx="1315">
                  <c:v>-134.44444444444827</c:v>
                </c:pt>
                <c:pt idx="1316">
                  <c:v>-201.66666666666379</c:v>
                </c:pt>
                <c:pt idx="1317">
                  <c:v>-403.33333333333621</c:v>
                </c:pt>
                <c:pt idx="1318">
                  <c:v>-268.88888888888795</c:v>
                </c:pt>
                <c:pt idx="1319">
                  <c:v>-268.88888888888795</c:v>
                </c:pt>
                <c:pt idx="1320">
                  <c:v>134.44444444444827</c:v>
                </c:pt>
                <c:pt idx="1321">
                  <c:v>336.11111111110347</c:v>
                </c:pt>
                <c:pt idx="1322">
                  <c:v>605.00000000000864</c:v>
                </c:pt>
                <c:pt idx="1323">
                  <c:v>806.66666666665515</c:v>
                </c:pt>
                <c:pt idx="1324">
                  <c:v>1075.5555555555604</c:v>
                </c:pt>
                <c:pt idx="1325">
                  <c:v>1008.3333333333362</c:v>
                </c:pt>
                <c:pt idx="1326">
                  <c:v>739.44444444443968</c:v>
                </c:pt>
                <c:pt idx="1327">
                  <c:v>336.11111111111205</c:v>
                </c:pt>
                <c:pt idx="1328">
                  <c:v>134.44444444444827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-67.222222222215535</c:v>
                </c:pt>
                <c:pt idx="1334">
                  <c:v>-201.66666666668101</c:v>
                </c:pt>
                <c:pt idx="1335">
                  <c:v>-201.66666666666379</c:v>
                </c:pt>
                <c:pt idx="1336">
                  <c:v>-201.66666666666379</c:v>
                </c:pt>
                <c:pt idx="1337">
                  <c:v>-67.222222222215535</c:v>
                </c:pt>
                <c:pt idx="1338">
                  <c:v>-67.22222222223273</c:v>
                </c:pt>
                <c:pt idx="1339">
                  <c:v>0</c:v>
                </c:pt>
                <c:pt idx="1340">
                  <c:v>0</c:v>
                </c:pt>
                <c:pt idx="1341">
                  <c:v>67.22222222223273</c:v>
                </c:pt>
                <c:pt idx="1342">
                  <c:v>67.222222222215535</c:v>
                </c:pt>
                <c:pt idx="1343">
                  <c:v>268.88888888889653</c:v>
                </c:pt>
                <c:pt idx="1344">
                  <c:v>268.88888888887936</c:v>
                </c:pt>
                <c:pt idx="1345">
                  <c:v>268.88888888889653</c:v>
                </c:pt>
                <c:pt idx="1346">
                  <c:v>201.66666666666379</c:v>
                </c:pt>
                <c:pt idx="1347">
                  <c:v>67.222222222215535</c:v>
                </c:pt>
                <c:pt idx="1348">
                  <c:v>0</c:v>
                </c:pt>
                <c:pt idx="1349">
                  <c:v>-134.44444444443968</c:v>
                </c:pt>
                <c:pt idx="1350">
                  <c:v>-470.55555555555173</c:v>
                </c:pt>
                <c:pt idx="1351">
                  <c:v>-739.44444444444821</c:v>
                </c:pt>
                <c:pt idx="1352">
                  <c:v>-941.11111111111211</c:v>
                </c:pt>
                <c:pt idx="1353">
                  <c:v>-941.11111111111211</c:v>
                </c:pt>
                <c:pt idx="1354">
                  <c:v>-1008.3333333333362</c:v>
                </c:pt>
                <c:pt idx="1355">
                  <c:v>-1008.3333333333276</c:v>
                </c:pt>
                <c:pt idx="1356">
                  <c:v>-1142.7777777777844</c:v>
                </c:pt>
                <c:pt idx="1357">
                  <c:v>-1277.2222222222156</c:v>
                </c:pt>
                <c:pt idx="1358">
                  <c:v>-1344.4444444444396</c:v>
                </c:pt>
                <c:pt idx="1359">
                  <c:v>-1411.6666666666724</c:v>
                </c:pt>
                <c:pt idx="1360">
                  <c:v>-1546.111111111112</c:v>
                </c:pt>
                <c:pt idx="1361">
                  <c:v>-1478.888888888888</c:v>
                </c:pt>
                <c:pt idx="1362">
                  <c:v>-941.11111111111211</c:v>
                </c:pt>
                <c:pt idx="1363">
                  <c:v>-268.88888888888795</c:v>
                </c:pt>
                <c:pt idx="1364">
                  <c:v>403.33333333333621</c:v>
                </c:pt>
                <c:pt idx="1365">
                  <c:v>941.11111111110347</c:v>
                </c:pt>
                <c:pt idx="1366">
                  <c:v>537.77777777778442</c:v>
                </c:pt>
                <c:pt idx="1367">
                  <c:v>67.222222222224133</c:v>
                </c:pt>
                <c:pt idx="1368">
                  <c:v>-537.77777777778442</c:v>
                </c:pt>
                <c:pt idx="1369">
                  <c:v>-1277.2222222222156</c:v>
                </c:pt>
                <c:pt idx="1370">
                  <c:v>-1075.5555555555604</c:v>
                </c:pt>
                <c:pt idx="1371">
                  <c:v>-403.33333333333621</c:v>
                </c:pt>
                <c:pt idx="1372">
                  <c:v>0</c:v>
                </c:pt>
                <c:pt idx="1373">
                  <c:v>0</c:v>
                </c:pt>
                <c:pt idx="1374">
                  <c:v>-336.11111111110779</c:v>
                </c:pt>
                <c:pt idx="1375">
                  <c:v>-739.444444444444</c:v>
                </c:pt>
                <c:pt idx="1376">
                  <c:v>-1277.2222222222242</c:v>
                </c:pt>
                <c:pt idx="1377">
                  <c:v>-2352.777777777776</c:v>
                </c:pt>
                <c:pt idx="1378">
                  <c:v>-3562.777777777776</c:v>
                </c:pt>
                <c:pt idx="1379">
                  <c:v>-3562.777777777776</c:v>
                </c:pt>
                <c:pt idx="1380">
                  <c:v>-3562.7777777777801</c:v>
                </c:pt>
                <c:pt idx="1381">
                  <c:v>-3562.777777777776</c:v>
                </c:pt>
                <c:pt idx="1382">
                  <c:v>-1546.1111111111143</c:v>
                </c:pt>
                <c:pt idx="1383">
                  <c:v>1344.4444444444462</c:v>
                </c:pt>
                <c:pt idx="1384">
                  <c:v>2419.9999999999959</c:v>
                </c:pt>
                <c:pt idx="1385">
                  <c:v>1815.0000000000043</c:v>
                </c:pt>
                <c:pt idx="1386">
                  <c:v>739.444444444444</c:v>
                </c:pt>
                <c:pt idx="1387">
                  <c:v>605</c:v>
                </c:pt>
                <c:pt idx="1388">
                  <c:v>1210</c:v>
                </c:pt>
                <c:pt idx="1389">
                  <c:v>2083.8888888888878</c:v>
                </c:pt>
                <c:pt idx="1390">
                  <c:v>2688.8888888888878</c:v>
                </c:pt>
                <c:pt idx="1391">
                  <c:v>2487.222222222224</c:v>
                </c:pt>
                <c:pt idx="1392">
                  <c:v>1747.7777777777758</c:v>
                </c:pt>
                <c:pt idx="1393">
                  <c:v>1008.3333333333319</c:v>
                </c:pt>
                <c:pt idx="1394">
                  <c:v>403.33333333333621</c:v>
                </c:pt>
                <c:pt idx="1395">
                  <c:v>0</c:v>
                </c:pt>
                <c:pt idx="1396">
                  <c:v>-134.44444444444397</c:v>
                </c:pt>
                <c:pt idx="1397">
                  <c:v>-403.33333333333189</c:v>
                </c:pt>
                <c:pt idx="1398">
                  <c:v>-605</c:v>
                </c:pt>
                <c:pt idx="1399">
                  <c:v>-739.44444444444821</c:v>
                </c:pt>
                <c:pt idx="1400">
                  <c:v>-941.11111111110779</c:v>
                </c:pt>
                <c:pt idx="1401">
                  <c:v>-1075.5555555555561</c:v>
                </c:pt>
                <c:pt idx="1402">
                  <c:v>-1142.7777777777801</c:v>
                </c:pt>
                <c:pt idx="1403">
                  <c:v>-1478.888888888888</c:v>
                </c:pt>
                <c:pt idx="1404">
                  <c:v>-2285.5555555555561</c:v>
                </c:pt>
                <c:pt idx="1405">
                  <c:v>-3562.777777777776</c:v>
                </c:pt>
                <c:pt idx="1406">
                  <c:v>-3562.7777777777801</c:v>
                </c:pt>
                <c:pt idx="1407">
                  <c:v>-2419.9999999999977</c:v>
                </c:pt>
                <c:pt idx="1408">
                  <c:v>-470.55555555555816</c:v>
                </c:pt>
                <c:pt idx="1409">
                  <c:v>268.88888888889011</c:v>
                </c:pt>
                <c:pt idx="1410">
                  <c:v>134.44444444444397</c:v>
                </c:pt>
                <c:pt idx="1411">
                  <c:v>-67.222222222221987</c:v>
                </c:pt>
                <c:pt idx="1412">
                  <c:v>-201.66666666666595</c:v>
                </c:pt>
                <c:pt idx="1413">
                  <c:v>-268.88888888889011</c:v>
                </c:pt>
                <c:pt idx="1414">
                  <c:v>67.222222222224133</c:v>
                </c:pt>
                <c:pt idx="1415">
                  <c:v>941.11111111110995</c:v>
                </c:pt>
                <c:pt idx="1416">
                  <c:v>1949.4444444444462</c:v>
                </c:pt>
                <c:pt idx="1417">
                  <c:v>2487.2222222222199</c:v>
                </c:pt>
                <c:pt idx="1418">
                  <c:v>2420</c:v>
                </c:pt>
                <c:pt idx="1419">
                  <c:v>1680.5555555555561</c:v>
                </c:pt>
                <c:pt idx="1420">
                  <c:v>537.77777777778022</c:v>
                </c:pt>
                <c:pt idx="1421">
                  <c:v>-537.77777777778022</c:v>
                </c:pt>
                <c:pt idx="1422">
                  <c:v>-1747.7777777777801</c:v>
                </c:pt>
                <c:pt idx="1423">
                  <c:v>-2016.6666666666638</c:v>
                </c:pt>
                <c:pt idx="1424">
                  <c:v>-672.2222222222241</c:v>
                </c:pt>
                <c:pt idx="1425">
                  <c:v>201.66666666666811</c:v>
                </c:pt>
                <c:pt idx="1426">
                  <c:v>1142.7777777777758</c:v>
                </c:pt>
                <c:pt idx="1427">
                  <c:v>2151.1111111111122</c:v>
                </c:pt>
                <c:pt idx="1428">
                  <c:v>1546.111111111112</c:v>
                </c:pt>
                <c:pt idx="1429">
                  <c:v>470.55555555555605</c:v>
                </c:pt>
                <c:pt idx="1430">
                  <c:v>-403.33333333333621</c:v>
                </c:pt>
                <c:pt idx="1431">
                  <c:v>-1209.9999999999957</c:v>
                </c:pt>
                <c:pt idx="1432">
                  <c:v>-2352.7777777777801</c:v>
                </c:pt>
                <c:pt idx="1433">
                  <c:v>-3562.777777777776</c:v>
                </c:pt>
                <c:pt idx="1434">
                  <c:v>-3562.7777777777778</c:v>
                </c:pt>
                <c:pt idx="1435">
                  <c:v>-3630</c:v>
                </c:pt>
                <c:pt idx="1436">
                  <c:v>-1008.3333333333319</c:v>
                </c:pt>
                <c:pt idx="1437">
                  <c:v>403.33333333333189</c:v>
                </c:pt>
                <c:pt idx="1438">
                  <c:v>941.11111111111211</c:v>
                </c:pt>
                <c:pt idx="1439">
                  <c:v>604.99999999999784</c:v>
                </c:pt>
                <c:pt idx="1440">
                  <c:v>67.222222222224133</c:v>
                </c:pt>
                <c:pt idx="1441">
                  <c:v>-470.55555555555816</c:v>
                </c:pt>
                <c:pt idx="1442">
                  <c:v>-1209.999999999998</c:v>
                </c:pt>
                <c:pt idx="1443">
                  <c:v>-873.88888888889005</c:v>
                </c:pt>
                <c:pt idx="1444">
                  <c:v>-201.66666666666595</c:v>
                </c:pt>
                <c:pt idx="1445">
                  <c:v>201.66666666666595</c:v>
                </c:pt>
                <c:pt idx="1446">
                  <c:v>134.44444444444397</c:v>
                </c:pt>
                <c:pt idx="1447">
                  <c:v>-403.33333333333405</c:v>
                </c:pt>
                <c:pt idx="1448">
                  <c:v>-1949.4444444444418</c:v>
                </c:pt>
                <c:pt idx="1449">
                  <c:v>-3428.3333333333339</c:v>
                </c:pt>
                <c:pt idx="1450">
                  <c:v>-3562.7777777777778</c:v>
                </c:pt>
                <c:pt idx="1451">
                  <c:v>-2285.5555555555557</c:v>
                </c:pt>
                <c:pt idx="1452">
                  <c:v>-806.66666666666663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1478.8888888888889</c:v>
                </c:pt>
                <c:pt idx="1480">
                  <c:v>1478.8888888888889</c:v>
                </c:pt>
                <c:pt idx="1481">
                  <c:v>1277.2222222222219</c:v>
                </c:pt>
                <c:pt idx="1482">
                  <c:v>1075.5555555555561</c:v>
                </c:pt>
                <c:pt idx="1483">
                  <c:v>873.88888888888789</c:v>
                </c:pt>
                <c:pt idx="1484">
                  <c:v>806.66666666666697</c:v>
                </c:pt>
                <c:pt idx="1485">
                  <c:v>739.444444444444</c:v>
                </c:pt>
                <c:pt idx="1486">
                  <c:v>941.11111111111211</c:v>
                </c:pt>
                <c:pt idx="1487">
                  <c:v>1209.9999999999989</c:v>
                </c:pt>
                <c:pt idx="1488">
                  <c:v>1546.111111111112</c:v>
                </c:pt>
                <c:pt idx="1489">
                  <c:v>1882.2222222222219</c:v>
                </c:pt>
                <c:pt idx="1490">
                  <c:v>2218.3333333333339</c:v>
                </c:pt>
                <c:pt idx="1491">
                  <c:v>2419.9999999999977</c:v>
                </c:pt>
                <c:pt idx="1492">
                  <c:v>2554.4444444444439</c:v>
                </c:pt>
                <c:pt idx="1493">
                  <c:v>2420.0000000000041</c:v>
                </c:pt>
                <c:pt idx="1494">
                  <c:v>2285.5555555555516</c:v>
                </c:pt>
                <c:pt idx="1495">
                  <c:v>2083.8888888888923</c:v>
                </c:pt>
                <c:pt idx="1496">
                  <c:v>1814.9999999999957</c:v>
                </c:pt>
                <c:pt idx="1497">
                  <c:v>1613.3333333333362</c:v>
                </c:pt>
                <c:pt idx="1498">
                  <c:v>1344.4444444444439</c:v>
                </c:pt>
                <c:pt idx="1499">
                  <c:v>1075.5555555555518</c:v>
                </c:pt>
                <c:pt idx="1500">
                  <c:v>806.66666666666811</c:v>
                </c:pt>
                <c:pt idx="1501">
                  <c:v>537.7777777777759</c:v>
                </c:pt>
                <c:pt idx="1502">
                  <c:v>537.77777777778022</c:v>
                </c:pt>
                <c:pt idx="1503">
                  <c:v>403.33333333333621</c:v>
                </c:pt>
                <c:pt idx="1504">
                  <c:v>470.55555555555173</c:v>
                </c:pt>
                <c:pt idx="1505">
                  <c:v>403.33333333333621</c:v>
                </c:pt>
                <c:pt idx="1506">
                  <c:v>336.11111111111205</c:v>
                </c:pt>
                <c:pt idx="1507">
                  <c:v>336.11111111110779</c:v>
                </c:pt>
                <c:pt idx="1508">
                  <c:v>403.33333333333621</c:v>
                </c:pt>
                <c:pt idx="1509">
                  <c:v>470.55555555555173</c:v>
                </c:pt>
                <c:pt idx="1510">
                  <c:v>605.00000000000432</c:v>
                </c:pt>
                <c:pt idx="1511">
                  <c:v>873.88888888888789</c:v>
                </c:pt>
                <c:pt idx="1512">
                  <c:v>1142.7777777777758</c:v>
                </c:pt>
                <c:pt idx="1513">
                  <c:v>1411.6666666666638</c:v>
                </c:pt>
                <c:pt idx="1514">
                  <c:v>1613.3333333333362</c:v>
                </c:pt>
                <c:pt idx="1515">
                  <c:v>1613.3333333333276</c:v>
                </c:pt>
                <c:pt idx="1516">
                  <c:v>1411.6666666666724</c:v>
                </c:pt>
                <c:pt idx="1517">
                  <c:v>1008.3333333333362</c:v>
                </c:pt>
                <c:pt idx="1518">
                  <c:v>806.66666666667243</c:v>
                </c:pt>
                <c:pt idx="1519">
                  <c:v>537.7777777777759</c:v>
                </c:pt>
                <c:pt idx="1520">
                  <c:v>470.55555555555173</c:v>
                </c:pt>
                <c:pt idx="1521">
                  <c:v>268.88888888888795</c:v>
                </c:pt>
                <c:pt idx="1522">
                  <c:v>201.66666666666379</c:v>
                </c:pt>
                <c:pt idx="1523">
                  <c:v>-67.222222222224133</c:v>
                </c:pt>
                <c:pt idx="1524">
                  <c:v>-268.88888888888795</c:v>
                </c:pt>
                <c:pt idx="1525">
                  <c:v>-739.44444444443968</c:v>
                </c:pt>
                <c:pt idx="1526">
                  <c:v>-1142.7777777777844</c:v>
                </c:pt>
                <c:pt idx="1527">
                  <c:v>-1478.888888888888</c:v>
                </c:pt>
                <c:pt idx="1528">
                  <c:v>-1613.3333333333276</c:v>
                </c:pt>
                <c:pt idx="1529">
                  <c:v>-1478.888888888888</c:v>
                </c:pt>
                <c:pt idx="1530">
                  <c:v>-1210</c:v>
                </c:pt>
                <c:pt idx="1531">
                  <c:v>-873.88888888889653</c:v>
                </c:pt>
                <c:pt idx="1532">
                  <c:v>-470.55555555555173</c:v>
                </c:pt>
                <c:pt idx="1533">
                  <c:v>-134.44444444443968</c:v>
                </c:pt>
                <c:pt idx="1534">
                  <c:v>268.88888888888795</c:v>
                </c:pt>
                <c:pt idx="1535">
                  <c:v>672.22222222221558</c:v>
                </c:pt>
                <c:pt idx="1536">
                  <c:v>1210.0000000000086</c:v>
                </c:pt>
                <c:pt idx="1537">
                  <c:v>1613.3333333333276</c:v>
                </c:pt>
                <c:pt idx="1538">
                  <c:v>1882.2222222222242</c:v>
                </c:pt>
                <c:pt idx="1539">
                  <c:v>2151.1111111111036</c:v>
                </c:pt>
                <c:pt idx="1540">
                  <c:v>2218.3333333333449</c:v>
                </c:pt>
                <c:pt idx="1541">
                  <c:v>2352.777777777776</c:v>
                </c:pt>
                <c:pt idx="1542">
                  <c:v>2285.5555555555516</c:v>
                </c:pt>
                <c:pt idx="1543">
                  <c:v>2083.8888888888964</c:v>
                </c:pt>
                <c:pt idx="1544">
                  <c:v>1680.5555555555518</c:v>
                </c:pt>
                <c:pt idx="1545">
                  <c:v>1075.5555555555518</c:v>
                </c:pt>
                <c:pt idx="1546">
                  <c:v>672.2222222222241</c:v>
                </c:pt>
                <c:pt idx="1547">
                  <c:v>403.33333333332757</c:v>
                </c:pt>
                <c:pt idx="1548">
                  <c:v>268.88888888889653</c:v>
                </c:pt>
                <c:pt idx="1549">
                  <c:v>336.11111111110347</c:v>
                </c:pt>
                <c:pt idx="1550">
                  <c:v>336.11111111111205</c:v>
                </c:pt>
                <c:pt idx="1551">
                  <c:v>470.55555555556032</c:v>
                </c:pt>
                <c:pt idx="1552">
                  <c:v>470.55555555556032</c:v>
                </c:pt>
                <c:pt idx="1553">
                  <c:v>537.7777777777759</c:v>
                </c:pt>
                <c:pt idx="1554">
                  <c:v>470.55555555555173</c:v>
                </c:pt>
                <c:pt idx="1555">
                  <c:v>537.7777777777759</c:v>
                </c:pt>
                <c:pt idx="1556">
                  <c:v>605</c:v>
                </c:pt>
                <c:pt idx="1557">
                  <c:v>739.44444444444821</c:v>
                </c:pt>
                <c:pt idx="1558">
                  <c:v>806.66666666666379</c:v>
                </c:pt>
                <c:pt idx="1559">
                  <c:v>1008.3333333333362</c:v>
                </c:pt>
                <c:pt idx="1560">
                  <c:v>1075.5555555555518</c:v>
                </c:pt>
                <c:pt idx="1561">
                  <c:v>1075.5555555555518</c:v>
                </c:pt>
                <c:pt idx="1562">
                  <c:v>1075.5555555555604</c:v>
                </c:pt>
                <c:pt idx="1563">
                  <c:v>1075.5555555555518</c:v>
                </c:pt>
                <c:pt idx="1564">
                  <c:v>1142.7777777777844</c:v>
                </c:pt>
                <c:pt idx="1565">
                  <c:v>1142.7777777777758</c:v>
                </c:pt>
                <c:pt idx="1566">
                  <c:v>1142.7777777777844</c:v>
                </c:pt>
                <c:pt idx="1567">
                  <c:v>1209.9999999999914</c:v>
                </c:pt>
                <c:pt idx="1568">
                  <c:v>1075.5555555555604</c:v>
                </c:pt>
                <c:pt idx="1569">
                  <c:v>1008.3333333333276</c:v>
                </c:pt>
                <c:pt idx="1570">
                  <c:v>941.11111111112064</c:v>
                </c:pt>
                <c:pt idx="1571">
                  <c:v>873.88888888887936</c:v>
                </c:pt>
                <c:pt idx="1572">
                  <c:v>806.66666666667243</c:v>
                </c:pt>
                <c:pt idx="1573">
                  <c:v>739.44444444443104</c:v>
                </c:pt>
                <c:pt idx="1574">
                  <c:v>537.7777777777759</c:v>
                </c:pt>
                <c:pt idx="1575">
                  <c:v>403.3333333333448</c:v>
                </c:pt>
                <c:pt idx="1576">
                  <c:v>268.88888888887936</c:v>
                </c:pt>
                <c:pt idx="1577">
                  <c:v>67.222222222241328</c:v>
                </c:pt>
                <c:pt idx="1578">
                  <c:v>-67.222222222241328</c:v>
                </c:pt>
                <c:pt idx="1579">
                  <c:v>-201.6666666666552</c:v>
                </c:pt>
                <c:pt idx="1580">
                  <c:v>-201.6666666666724</c:v>
                </c:pt>
                <c:pt idx="1581">
                  <c:v>-336.11111111110347</c:v>
                </c:pt>
                <c:pt idx="1582">
                  <c:v>-268.88888888889653</c:v>
                </c:pt>
                <c:pt idx="1583">
                  <c:v>-403.33333333332757</c:v>
                </c:pt>
                <c:pt idx="1584">
                  <c:v>-470.55555555555173</c:v>
                </c:pt>
                <c:pt idx="1585">
                  <c:v>-537.7777777777759</c:v>
                </c:pt>
                <c:pt idx="1586">
                  <c:v>-605.00000000001717</c:v>
                </c:pt>
                <c:pt idx="1587">
                  <c:v>-672.2222222222241</c:v>
                </c:pt>
                <c:pt idx="1588">
                  <c:v>-672.22222222220694</c:v>
                </c:pt>
                <c:pt idx="1589">
                  <c:v>-605</c:v>
                </c:pt>
                <c:pt idx="1590">
                  <c:v>-470.55555555555173</c:v>
                </c:pt>
                <c:pt idx="1591">
                  <c:v>-403.33333333333621</c:v>
                </c:pt>
                <c:pt idx="1592">
                  <c:v>-268.88888888889653</c:v>
                </c:pt>
                <c:pt idx="1593">
                  <c:v>-268.88888888888795</c:v>
                </c:pt>
                <c:pt idx="1594">
                  <c:v>-134.44444444443968</c:v>
                </c:pt>
                <c:pt idx="1595">
                  <c:v>-134.44444444444827</c:v>
                </c:pt>
                <c:pt idx="1596">
                  <c:v>-268.88888888888795</c:v>
                </c:pt>
                <c:pt idx="1597">
                  <c:v>-268.88888888888795</c:v>
                </c:pt>
                <c:pt idx="1598">
                  <c:v>-470.55555555555173</c:v>
                </c:pt>
                <c:pt idx="1599">
                  <c:v>-537.7777777777759</c:v>
                </c:pt>
                <c:pt idx="1600">
                  <c:v>-605.00000000000864</c:v>
                </c:pt>
                <c:pt idx="1601">
                  <c:v>-672.2222222222241</c:v>
                </c:pt>
                <c:pt idx="1602">
                  <c:v>-672.22222222221558</c:v>
                </c:pt>
                <c:pt idx="1603">
                  <c:v>-537.7777777777759</c:v>
                </c:pt>
                <c:pt idx="1604">
                  <c:v>-403.3333333333448</c:v>
                </c:pt>
                <c:pt idx="1605">
                  <c:v>-336.11111111111205</c:v>
                </c:pt>
                <c:pt idx="1606">
                  <c:v>-134.44444444443107</c:v>
                </c:pt>
                <c:pt idx="1607">
                  <c:v>-134.44444444444827</c:v>
                </c:pt>
                <c:pt idx="1608">
                  <c:v>0</c:v>
                </c:pt>
                <c:pt idx="1609">
                  <c:v>0</c:v>
                </c:pt>
                <c:pt idx="1610">
                  <c:v>134.44444444444827</c:v>
                </c:pt>
                <c:pt idx="1611">
                  <c:v>67.222222222215535</c:v>
                </c:pt>
                <c:pt idx="1612">
                  <c:v>201.66666666666379</c:v>
                </c:pt>
                <c:pt idx="1613">
                  <c:v>268.88888888889653</c:v>
                </c:pt>
                <c:pt idx="1614">
                  <c:v>403.33333333332757</c:v>
                </c:pt>
                <c:pt idx="1615">
                  <c:v>470.55555555556032</c:v>
                </c:pt>
                <c:pt idx="1616">
                  <c:v>605</c:v>
                </c:pt>
                <c:pt idx="1617">
                  <c:v>739.44444444443968</c:v>
                </c:pt>
                <c:pt idx="1618">
                  <c:v>806.66666666667243</c:v>
                </c:pt>
                <c:pt idx="1619">
                  <c:v>873.88888888888789</c:v>
                </c:pt>
                <c:pt idx="1620">
                  <c:v>739.44444444443968</c:v>
                </c:pt>
                <c:pt idx="1621">
                  <c:v>672.2222222222241</c:v>
                </c:pt>
                <c:pt idx="1622">
                  <c:v>537.7777777777759</c:v>
                </c:pt>
                <c:pt idx="1623">
                  <c:v>403.33333333332757</c:v>
                </c:pt>
                <c:pt idx="1624">
                  <c:v>134.44444444444827</c:v>
                </c:pt>
                <c:pt idx="1625">
                  <c:v>-67.222222222224133</c:v>
                </c:pt>
                <c:pt idx="1626">
                  <c:v>-268.88888888887936</c:v>
                </c:pt>
                <c:pt idx="1627">
                  <c:v>-672.2222222222241</c:v>
                </c:pt>
                <c:pt idx="1628">
                  <c:v>-941.11111111111211</c:v>
                </c:pt>
                <c:pt idx="1629">
                  <c:v>-1210</c:v>
                </c:pt>
                <c:pt idx="1630">
                  <c:v>-1277.2222222222242</c:v>
                </c:pt>
                <c:pt idx="1631">
                  <c:v>-1210</c:v>
                </c:pt>
                <c:pt idx="1632">
                  <c:v>-873.88888888888789</c:v>
                </c:pt>
                <c:pt idx="1633">
                  <c:v>-605</c:v>
                </c:pt>
                <c:pt idx="1634">
                  <c:v>-201.6666666666724</c:v>
                </c:pt>
                <c:pt idx="1635">
                  <c:v>-67.222222222215535</c:v>
                </c:pt>
                <c:pt idx="1636">
                  <c:v>0</c:v>
                </c:pt>
                <c:pt idx="1637">
                  <c:v>-67.222222222224133</c:v>
                </c:pt>
                <c:pt idx="1638">
                  <c:v>-201.66666666666379</c:v>
                </c:pt>
                <c:pt idx="1639">
                  <c:v>-268.88888888888795</c:v>
                </c:pt>
                <c:pt idx="1640">
                  <c:v>-336.11111111111205</c:v>
                </c:pt>
                <c:pt idx="1641">
                  <c:v>-268.88888888888795</c:v>
                </c:pt>
                <c:pt idx="1642">
                  <c:v>-134.44444444444827</c:v>
                </c:pt>
                <c:pt idx="1643">
                  <c:v>67.222222222224133</c:v>
                </c:pt>
                <c:pt idx="1644">
                  <c:v>336.11111111111205</c:v>
                </c:pt>
                <c:pt idx="1645">
                  <c:v>470.55555555555173</c:v>
                </c:pt>
                <c:pt idx="1646">
                  <c:v>672.2222222222241</c:v>
                </c:pt>
                <c:pt idx="1647">
                  <c:v>739.44444444444821</c:v>
                </c:pt>
                <c:pt idx="1648">
                  <c:v>873.88888888888789</c:v>
                </c:pt>
                <c:pt idx="1649">
                  <c:v>941.11111111111211</c:v>
                </c:pt>
                <c:pt idx="1650">
                  <c:v>941.11111111110347</c:v>
                </c:pt>
                <c:pt idx="1651">
                  <c:v>941.11111111112064</c:v>
                </c:pt>
                <c:pt idx="1652">
                  <c:v>806.66666666666379</c:v>
                </c:pt>
                <c:pt idx="1653">
                  <c:v>739.44444444443968</c:v>
                </c:pt>
                <c:pt idx="1654">
                  <c:v>672.2222222222241</c:v>
                </c:pt>
                <c:pt idx="1655">
                  <c:v>537.7777777777759</c:v>
                </c:pt>
                <c:pt idx="1656">
                  <c:v>537.7777777777759</c:v>
                </c:pt>
                <c:pt idx="1657">
                  <c:v>537.77777777779306</c:v>
                </c:pt>
                <c:pt idx="1658">
                  <c:v>537.7777777777759</c:v>
                </c:pt>
                <c:pt idx="1659">
                  <c:v>537.7777777777759</c:v>
                </c:pt>
                <c:pt idx="1660">
                  <c:v>537.7777777777759</c:v>
                </c:pt>
                <c:pt idx="1661">
                  <c:v>537.7777777777759</c:v>
                </c:pt>
                <c:pt idx="1662">
                  <c:v>470.55555555555173</c:v>
                </c:pt>
                <c:pt idx="1663">
                  <c:v>537.7777777777759</c:v>
                </c:pt>
                <c:pt idx="1664">
                  <c:v>470.55555555555173</c:v>
                </c:pt>
                <c:pt idx="1665">
                  <c:v>403.3333333333448</c:v>
                </c:pt>
                <c:pt idx="1666">
                  <c:v>403.33333333332757</c:v>
                </c:pt>
                <c:pt idx="1667">
                  <c:v>268.88888888889653</c:v>
                </c:pt>
                <c:pt idx="1668">
                  <c:v>268.88888888887936</c:v>
                </c:pt>
                <c:pt idx="1669">
                  <c:v>201.6666666666724</c:v>
                </c:pt>
                <c:pt idx="1670">
                  <c:v>201.6666666666724</c:v>
                </c:pt>
                <c:pt idx="1671">
                  <c:v>134.44444444443107</c:v>
                </c:pt>
                <c:pt idx="1672">
                  <c:v>67.222222222224133</c:v>
                </c:pt>
                <c:pt idx="1673">
                  <c:v>67.222222222224133</c:v>
                </c:pt>
                <c:pt idx="1674">
                  <c:v>67.222222222224133</c:v>
                </c:pt>
                <c:pt idx="1675">
                  <c:v>0</c:v>
                </c:pt>
                <c:pt idx="1676">
                  <c:v>0</c:v>
                </c:pt>
                <c:pt idx="1677">
                  <c:v>-67.222222222224133</c:v>
                </c:pt>
                <c:pt idx="1678">
                  <c:v>-134.44444444444827</c:v>
                </c:pt>
                <c:pt idx="1679">
                  <c:v>-201.6666666666724</c:v>
                </c:pt>
                <c:pt idx="1680">
                  <c:v>-201.6666666666552</c:v>
                </c:pt>
                <c:pt idx="1681">
                  <c:v>-201.6666666666724</c:v>
                </c:pt>
                <c:pt idx="1682">
                  <c:v>-67.222222222224133</c:v>
                </c:pt>
                <c:pt idx="1683">
                  <c:v>0</c:v>
                </c:pt>
                <c:pt idx="1684">
                  <c:v>134.44444444444827</c:v>
                </c:pt>
                <c:pt idx="1685">
                  <c:v>268.88888888889653</c:v>
                </c:pt>
                <c:pt idx="1686">
                  <c:v>268.88888888887936</c:v>
                </c:pt>
                <c:pt idx="1687">
                  <c:v>268.88888888889653</c:v>
                </c:pt>
                <c:pt idx="1688">
                  <c:v>268.88888888889653</c:v>
                </c:pt>
                <c:pt idx="1689">
                  <c:v>134.44444444443107</c:v>
                </c:pt>
                <c:pt idx="1690">
                  <c:v>134.44444444444827</c:v>
                </c:pt>
                <c:pt idx="1691">
                  <c:v>67.222222222224133</c:v>
                </c:pt>
                <c:pt idx="1692">
                  <c:v>67.222222222224133</c:v>
                </c:pt>
                <c:pt idx="1693">
                  <c:v>67.222222222206938</c:v>
                </c:pt>
                <c:pt idx="1694">
                  <c:v>67.222222222224133</c:v>
                </c:pt>
                <c:pt idx="1695">
                  <c:v>67.222222222241328</c:v>
                </c:pt>
                <c:pt idx="1696">
                  <c:v>67.222222222206938</c:v>
                </c:pt>
                <c:pt idx="1697">
                  <c:v>67.222222222224133</c:v>
                </c:pt>
                <c:pt idx="1698">
                  <c:v>67.222222222224133</c:v>
                </c:pt>
                <c:pt idx="1699">
                  <c:v>0</c:v>
                </c:pt>
                <c:pt idx="1700">
                  <c:v>-67.222222222224133</c:v>
                </c:pt>
                <c:pt idx="1701">
                  <c:v>-134.44444444443107</c:v>
                </c:pt>
                <c:pt idx="1702">
                  <c:v>-134.44444444446546</c:v>
                </c:pt>
                <c:pt idx="1703">
                  <c:v>-134.44444444443107</c:v>
                </c:pt>
                <c:pt idx="1704">
                  <c:v>-201.6666666666724</c:v>
                </c:pt>
                <c:pt idx="1705">
                  <c:v>-134.44444444443107</c:v>
                </c:pt>
                <c:pt idx="1706">
                  <c:v>-134.44444444444827</c:v>
                </c:pt>
                <c:pt idx="1707">
                  <c:v>-134.44444444444827</c:v>
                </c:pt>
                <c:pt idx="1708">
                  <c:v>-67.222222222224133</c:v>
                </c:pt>
                <c:pt idx="1709">
                  <c:v>-67.222222222224133</c:v>
                </c:pt>
                <c:pt idx="1710">
                  <c:v>-67.222222222224133</c:v>
                </c:pt>
                <c:pt idx="1711">
                  <c:v>67.222222222224133</c:v>
                </c:pt>
                <c:pt idx="1712">
                  <c:v>67.222222222224133</c:v>
                </c:pt>
                <c:pt idx="1713">
                  <c:v>134.44444444443107</c:v>
                </c:pt>
                <c:pt idx="1714">
                  <c:v>201.66666666668959</c:v>
                </c:pt>
                <c:pt idx="1715">
                  <c:v>201.6666666666552</c:v>
                </c:pt>
                <c:pt idx="1716">
                  <c:v>268.88888888887936</c:v>
                </c:pt>
                <c:pt idx="1717">
                  <c:v>268.88888888889653</c:v>
                </c:pt>
                <c:pt idx="1718">
                  <c:v>336.11111111112064</c:v>
                </c:pt>
                <c:pt idx="1719">
                  <c:v>336.11111111110347</c:v>
                </c:pt>
                <c:pt idx="1720">
                  <c:v>403.33333333332757</c:v>
                </c:pt>
                <c:pt idx="1721">
                  <c:v>336.11111111112064</c:v>
                </c:pt>
                <c:pt idx="1722">
                  <c:v>268.88888888887936</c:v>
                </c:pt>
                <c:pt idx="1723">
                  <c:v>134.44444444444827</c:v>
                </c:pt>
                <c:pt idx="1724">
                  <c:v>67.222222222224133</c:v>
                </c:pt>
                <c:pt idx="1725">
                  <c:v>-67.222222222224133</c:v>
                </c:pt>
                <c:pt idx="1726">
                  <c:v>-336.11111111112064</c:v>
                </c:pt>
                <c:pt idx="1727">
                  <c:v>-604.99999999998283</c:v>
                </c:pt>
                <c:pt idx="1728">
                  <c:v>-941.11111111112064</c:v>
                </c:pt>
                <c:pt idx="1729">
                  <c:v>-1277.2222222222242</c:v>
                </c:pt>
                <c:pt idx="1730">
                  <c:v>-1613.3333333333276</c:v>
                </c:pt>
                <c:pt idx="1731">
                  <c:v>-1680.5555555555518</c:v>
                </c:pt>
                <c:pt idx="1732">
                  <c:v>-1747.7777777777758</c:v>
                </c:pt>
                <c:pt idx="1733">
                  <c:v>-1680.5555555555688</c:v>
                </c:pt>
                <c:pt idx="1734">
                  <c:v>-1613.3333333333276</c:v>
                </c:pt>
                <c:pt idx="1735">
                  <c:v>-1546.111111111112</c:v>
                </c:pt>
                <c:pt idx="1736">
                  <c:v>-1546.111111111112</c:v>
                </c:pt>
                <c:pt idx="1737">
                  <c:v>-1613.3333333333362</c:v>
                </c:pt>
                <c:pt idx="1738">
                  <c:v>-1546.1111111111036</c:v>
                </c:pt>
                <c:pt idx="1739">
                  <c:v>-1546.111111111112</c:v>
                </c:pt>
                <c:pt idx="1740">
                  <c:v>-1411.6666666666638</c:v>
                </c:pt>
                <c:pt idx="1741">
                  <c:v>-1210.0000000000086</c:v>
                </c:pt>
                <c:pt idx="1742">
                  <c:v>-941.11111111110347</c:v>
                </c:pt>
                <c:pt idx="1743">
                  <c:v>-873.88888888888789</c:v>
                </c:pt>
                <c:pt idx="1744">
                  <c:v>-739.44444444444821</c:v>
                </c:pt>
                <c:pt idx="1745">
                  <c:v>-672.2222222222241</c:v>
                </c:pt>
                <c:pt idx="1746">
                  <c:v>-672.2222222222241</c:v>
                </c:pt>
                <c:pt idx="1747">
                  <c:v>-672.22222222221558</c:v>
                </c:pt>
                <c:pt idx="1748">
                  <c:v>-537.7777777777759</c:v>
                </c:pt>
                <c:pt idx="1749">
                  <c:v>-537.7777777777759</c:v>
                </c:pt>
                <c:pt idx="1750">
                  <c:v>-403.3333333333448</c:v>
                </c:pt>
                <c:pt idx="1751">
                  <c:v>-336.11111111111205</c:v>
                </c:pt>
                <c:pt idx="1752">
                  <c:v>-336.11111111111205</c:v>
                </c:pt>
                <c:pt idx="1753">
                  <c:v>-336.11111111110347</c:v>
                </c:pt>
                <c:pt idx="1754">
                  <c:v>-336.11111111111205</c:v>
                </c:pt>
                <c:pt idx="1755">
                  <c:v>-336.11111111111205</c:v>
                </c:pt>
                <c:pt idx="1756">
                  <c:v>-336.11111111111205</c:v>
                </c:pt>
                <c:pt idx="1757">
                  <c:v>-336.11111111111205</c:v>
                </c:pt>
                <c:pt idx="1758">
                  <c:v>-403.33333333332757</c:v>
                </c:pt>
                <c:pt idx="1759">
                  <c:v>-336.11111111111205</c:v>
                </c:pt>
                <c:pt idx="1760">
                  <c:v>-403.33333333332757</c:v>
                </c:pt>
                <c:pt idx="1761">
                  <c:v>-403.3333333333448</c:v>
                </c:pt>
                <c:pt idx="1762">
                  <c:v>-403.33333333332757</c:v>
                </c:pt>
                <c:pt idx="1763">
                  <c:v>-403.33333333333621</c:v>
                </c:pt>
                <c:pt idx="1764">
                  <c:v>-403.33333333332757</c:v>
                </c:pt>
                <c:pt idx="1765">
                  <c:v>-470.55555555556032</c:v>
                </c:pt>
                <c:pt idx="1766">
                  <c:v>-604.99999999999136</c:v>
                </c:pt>
                <c:pt idx="1767">
                  <c:v>-873.88888888889653</c:v>
                </c:pt>
                <c:pt idx="1768">
                  <c:v>-1142.7777777777758</c:v>
                </c:pt>
                <c:pt idx="1769">
                  <c:v>-1546.111111111112</c:v>
                </c:pt>
                <c:pt idx="1770">
                  <c:v>-1882.2222222222242</c:v>
                </c:pt>
                <c:pt idx="1771">
                  <c:v>-2151.1111111111122</c:v>
                </c:pt>
                <c:pt idx="1772">
                  <c:v>-2151.1111111111036</c:v>
                </c:pt>
                <c:pt idx="1773">
                  <c:v>-2151.1111111111122</c:v>
                </c:pt>
                <c:pt idx="1774">
                  <c:v>-2016.6666666666724</c:v>
                </c:pt>
                <c:pt idx="1775">
                  <c:v>-1815</c:v>
                </c:pt>
                <c:pt idx="1776">
                  <c:v>-1613.3333333333319</c:v>
                </c:pt>
                <c:pt idx="1777">
                  <c:v>-1613.3333333333319</c:v>
                </c:pt>
                <c:pt idx="1778">
                  <c:v>-1680.5555555555561</c:v>
                </c:pt>
                <c:pt idx="1779">
                  <c:v>-1949.4444444444482</c:v>
                </c:pt>
                <c:pt idx="1780">
                  <c:v>-2218.3333333333321</c:v>
                </c:pt>
                <c:pt idx="1781">
                  <c:v>-2420</c:v>
                </c:pt>
                <c:pt idx="1782">
                  <c:v>-2352.777777777776</c:v>
                </c:pt>
                <c:pt idx="1783">
                  <c:v>-2151.1111111111077</c:v>
                </c:pt>
                <c:pt idx="1784">
                  <c:v>-1815.0000000000043</c:v>
                </c:pt>
                <c:pt idx="1785">
                  <c:v>-1478.888888888888</c:v>
                </c:pt>
                <c:pt idx="1786">
                  <c:v>-1344.4444444444439</c:v>
                </c:pt>
                <c:pt idx="1787">
                  <c:v>-1277.2222222222242</c:v>
                </c:pt>
                <c:pt idx="1788">
                  <c:v>-1277.2222222222199</c:v>
                </c:pt>
                <c:pt idx="1789">
                  <c:v>-1344.4444444444439</c:v>
                </c:pt>
                <c:pt idx="1790">
                  <c:v>-1546.111111111112</c:v>
                </c:pt>
                <c:pt idx="1791">
                  <c:v>-1815</c:v>
                </c:pt>
                <c:pt idx="1792">
                  <c:v>-2151.1111111111099</c:v>
                </c:pt>
                <c:pt idx="1793">
                  <c:v>-2420.0000000000009</c:v>
                </c:pt>
                <c:pt idx="1794">
                  <c:v>-2352.7777777777774</c:v>
                </c:pt>
                <c:pt idx="1795">
                  <c:v>-3495.5555555555557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F1-4264-BD64-AC11E1ED300B}"/>
            </c:ext>
          </c:extLst>
        </c:ser>
        <c:ser>
          <c:idx val="0"/>
          <c:order val="2"/>
          <c:tx>
            <c:v>Rolling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Tables!$N$3:$N$1803</c:f>
              <c:numCache>
                <c:formatCode>0.00</c:formatCode>
                <c:ptCount val="1801"/>
                <c:pt idx="0">
                  <c:v>284.88240000000002</c:v>
                </c:pt>
                <c:pt idx="1">
                  <c:v>284.88240000000002</c:v>
                </c:pt>
                <c:pt idx="2">
                  <c:v>284.88240000000002</c:v>
                </c:pt>
                <c:pt idx="3">
                  <c:v>284.88240000000002</c:v>
                </c:pt>
                <c:pt idx="4">
                  <c:v>284.88240000000002</c:v>
                </c:pt>
                <c:pt idx="5">
                  <c:v>284.88240000000002</c:v>
                </c:pt>
                <c:pt idx="6">
                  <c:v>284.88240000000002</c:v>
                </c:pt>
                <c:pt idx="7">
                  <c:v>284.88240000000002</c:v>
                </c:pt>
                <c:pt idx="8">
                  <c:v>284.88240000000002</c:v>
                </c:pt>
                <c:pt idx="9">
                  <c:v>284.88240000000002</c:v>
                </c:pt>
                <c:pt idx="10">
                  <c:v>284.88240000000002</c:v>
                </c:pt>
                <c:pt idx="11">
                  <c:v>284.88240000000002</c:v>
                </c:pt>
                <c:pt idx="12">
                  <c:v>284.88240000000002</c:v>
                </c:pt>
                <c:pt idx="13">
                  <c:v>284.88240000000002</c:v>
                </c:pt>
                <c:pt idx="14">
                  <c:v>284.88240000000002</c:v>
                </c:pt>
                <c:pt idx="15">
                  <c:v>284.88240000000002</c:v>
                </c:pt>
                <c:pt idx="16">
                  <c:v>284.88240000000002</c:v>
                </c:pt>
                <c:pt idx="17">
                  <c:v>284.88240000000002</c:v>
                </c:pt>
                <c:pt idx="18">
                  <c:v>284.88240000000002</c:v>
                </c:pt>
                <c:pt idx="19">
                  <c:v>284.88240000000002</c:v>
                </c:pt>
                <c:pt idx="20">
                  <c:v>284.88240000000002</c:v>
                </c:pt>
                <c:pt idx="21">
                  <c:v>284.88240000000002</c:v>
                </c:pt>
                <c:pt idx="22">
                  <c:v>284.88240000000002</c:v>
                </c:pt>
                <c:pt idx="23">
                  <c:v>284.88240000000002</c:v>
                </c:pt>
                <c:pt idx="24">
                  <c:v>284.88240000000002</c:v>
                </c:pt>
                <c:pt idx="25">
                  <c:v>284.88240000000002</c:v>
                </c:pt>
                <c:pt idx="26">
                  <c:v>284.88240000000002</c:v>
                </c:pt>
                <c:pt idx="27">
                  <c:v>284.88240000000002</c:v>
                </c:pt>
                <c:pt idx="28">
                  <c:v>284.88240000000002</c:v>
                </c:pt>
                <c:pt idx="29">
                  <c:v>284.88240000000002</c:v>
                </c:pt>
                <c:pt idx="30">
                  <c:v>284.88240000000002</c:v>
                </c:pt>
                <c:pt idx="31">
                  <c:v>284.88240000000002</c:v>
                </c:pt>
                <c:pt idx="32">
                  <c:v>284.88240000000002</c:v>
                </c:pt>
                <c:pt idx="33">
                  <c:v>284.88240000000002</c:v>
                </c:pt>
                <c:pt idx="34">
                  <c:v>284.88240000000002</c:v>
                </c:pt>
                <c:pt idx="35">
                  <c:v>284.88240000000002</c:v>
                </c:pt>
                <c:pt idx="36">
                  <c:v>284.88240000000002</c:v>
                </c:pt>
                <c:pt idx="37">
                  <c:v>284.88240000000002</c:v>
                </c:pt>
                <c:pt idx="38">
                  <c:v>284.88240000000002</c:v>
                </c:pt>
                <c:pt idx="39">
                  <c:v>284.88240000000002</c:v>
                </c:pt>
                <c:pt idx="40">
                  <c:v>284.88240000000002</c:v>
                </c:pt>
                <c:pt idx="41">
                  <c:v>284.88240000000002</c:v>
                </c:pt>
                <c:pt idx="42">
                  <c:v>284.88240000000002</c:v>
                </c:pt>
                <c:pt idx="43">
                  <c:v>284.88240000000002</c:v>
                </c:pt>
                <c:pt idx="44">
                  <c:v>284.88240000000002</c:v>
                </c:pt>
                <c:pt idx="45">
                  <c:v>284.88240000000002</c:v>
                </c:pt>
                <c:pt idx="46">
                  <c:v>284.88240000000002</c:v>
                </c:pt>
                <c:pt idx="47">
                  <c:v>284.88240000000002</c:v>
                </c:pt>
                <c:pt idx="48">
                  <c:v>284.88240000000002</c:v>
                </c:pt>
                <c:pt idx="49">
                  <c:v>284.88240000000002</c:v>
                </c:pt>
                <c:pt idx="50">
                  <c:v>284.88240000000002</c:v>
                </c:pt>
                <c:pt idx="51">
                  <c:v>284.88240000000002</c:v>
                </c:pt>
                <c:pt idx="52">
                  <c:v>284.88240000000002</c:v>
                </c:pt>
                <c:pt idx="53">
                  <c:v>284.88240000000002</c:v>
                </c:pt>
                <c:pt idx="54">
                  <c:v>284.88240000000002</c:v>
                </c:pt>
                <c:pt idx="55">
                  <c:v>284.88240000000002</c:v>
                </c:pt>
                <c:pt idx="56">
                  <c:v>284.88240000000002</c:v>
                </c:pt>
                <c:pt idx="57">
                  <c:v>284.88240000000002</c:v>
                </c:pt>
                <c:pt idx="58">
                  <c:v>284.88240000000002</c:v>
                </c:pt>
                <c:pt idx="59">
                  <c:v>284.88240000000002</c:v>
                </c:pt>
                <c:pt idx="60">
                  <c:v>284.88240000000002</c:v>
                </c:pt>
                <c:pt idx="61">
                  <c:v>284.88240000000002</c:v>
                </c:pt>
                <c:pt idx="62">
                  <c:v>284.88240000000002</c:v>
                </c:pt>
                <c:pt idx="63">
                  <c:v>284.88240000000002</c:v>
                </c:pt>
                <c:pt idx="64">
                  <c:v>284.88240000000002</c:v>
                </c:pt>
                <c:pt idx="65">
                  <c:v>284.88240000000002</c:v>
                </c:pt>
                <c:pt idx="66">
                  <c:v>284.88240000000002</c:v>
                </c:pt>
                <c:pt idx="67">
                  <c:v>284.88240000000002</c:v>
                </c:pt>
                <c:pt idx="68">
                  <c:v>284.88240000000002</c:v>
                </c:pt>
                <c:pt idx="69">
                  <c:v>284.88240000000002</c:v>
                </c:pt>
                <c:pt idx="70">
                  <c:v>284.88240000000002</c:v>
                </c:pt>
                <c:pt idx="71">
                  <c:v>284.88240000000002</c:v>
                </c:pt>
                <c:pt idx="72">
                  <c:v>284.88240000000002</c:v>
                </c:pt>
                <c:pt idx="73">
                  <c:v>284.88240000000002</c:v>
                </c:pt>
                <c:pt idx="74">
                  <c:v>284.88240000000002</c:v>
                </c:pt>
                <c:pt idx="75">
                  <c:v>284.88240000000002</c:v>
                </c:pt>
                <c:pt idx="76">
                  <c:v>284.88240000000002</c:v>
                </c:pt>
                <c:pt idx="77">
                  <c:v>284.88240000000002</c:v>
                </c:pt>
                <c:pt idx="78">
                  <c:v>284.88240000000002</c:v>
                </c:pt>
                <c:pt idx="79">
                  <c:v>284.88240000000002</c:v>
                </c:pt>
                <c:pt idx="80">
                  <c:v>284.88240000000002</c:v>
                </c:pt>
                <c:pt idx="81">
                  <c:v>284.88240000000002</c:v>
                </c:pt>
                <c:pt idx="82">
                  <c:v>284.88240000000002</c:v>
                </c:pt>
                <c:pt idx="83">
                  <c:v>284.88240000000002</c:v>
                </c:pt>
                <c:pt idx="84">
                  <c:v>284.88240000000002</c:v>
                </c:pt>
                <c:pt idx="85">
                  <c:v>284.88240000000002</c:v>
                </c:pt>
                <c:pt idx="86">
                  <c:v>284.88240000000002</c:v>
                </c:pt>
                <c:pt idx="87">
                  <c:v>284.88240000000002</c:v>
                </c:pt>
                <c:pt idx="88">
                  <c:v>284.88240000000002</c:v>
                </c:pt>
                <c:pt idx="89">
                  <c:v>284.88240000000002</c:v>
                </c:pt>
                <c:pt idx="90">
                  <c:v>284.88240000000002</c:v>
                </c:pt>
                <c:pt idx="91">
                  <c:v>284.88240000000002</c:v>
                </c:pt>
                <c:pt idx="92">
                  <c:v>284.88240000000002</c:v>
                </c:pt>
                <c:pt idx="93">
                  <c:v>284.88240000000002</c:v>
                </c:pt>
                <c:pt idx="94">
                  <c:v>284.88240000000002</c:v>
                </c:pt>
                <c:pt idx="95">
                  <c:v>284.88240000000002</c:v>
                </c:pt>
                <c:pt idx="96">
                  <c:v>284.88240000000002</c:v>
                </c:pt>
                <c:pt idx="97">
                  <c:v>284.88240000000002</c:v>
                </c:pt>
                <c:pt idx="98">
                  <c:v>284.88240000000002</c:v>
                </c:pt>
                <c:pt idx="99">
                  <c:v>284.88240000000002</c:v>
                </c:pt>
                <c:pt idx="100">
                  <c:v>284.88240000000002</c:v>
                </c:pt>
                <c:pt idx="101">
                  <c:v>284.88240000000002</c:v>
                </c:pt>
                <c:pt idx="102">
                  <c:v>284.88240000000002</c:v>
                </c:pt>
                <c:pt idx="103">
                  <c:v>284.88240000000002</c:v>
                </c:pt>
                <c:pt idx="104">
                  <c:v>284.88240000000002</c:v>
                </c:pt>
                <c:pt idx="105">
                  <c:v>284.88240000000002</c:v>
                </c:pt>
                <c:pt idx="106">
                  <c:v>284.88240000000002</c:v>
                </c:pt>
                <c:pt idx="107">
                  <c:v>284.88240000000002</c:v>
                </c:pt>
                <c:pt idx="108">
                  <c:v>284.88240000000002</c:v>
                </c:pt>
                <c:pt idx="109">
                  <c:v>284.88240000000002</c:v>
                </c:pt>
                <c:pt idx="110">
                  <c:v>284.88240000000002</c:v>
                </c:pt>
                <c:pt idx="111">
                  <c:v>284.88240000000002</c:v>
                </c:pt>
                <c:pt idx="112">
                  <c:v>284.88240000000002</c:v>
                </c:pt>
                <c:pt idx="113">
                  <c:v>284.88240000000002</c:v>
                </c:pt>
                <c:pt idx="114">
                  <c:v>284.88240000000002</c:v>
                </c:pt>
                <c:pt idx="115">
                  <c:v>284.88240000000002</c:v>
                </c:pt>
                <c:pt idx="116">
                  <c:v>284.88240000000002</c:v>
                </c:pt>
                <c:pt idx="117">
                  <c:v>284.88240000000002</c:v>
                </c:pt>
                <c:pt idx="118">
                  <c:v>284.88240000000002</c:v>
                </c:pt>
                <c:pt idx="119">
                  <c:v>284.88240000000002</c:v>
                </c:pt>
                <c:pt idx="120">
                  <c:v>284.88240000000002</c:v>
                </c:pt>
                <c:pt idx="121">
                  <c:v>284.88240000000002</c:v>
                </c:pt>
                <c:pt idx="122">
                  <c:v>284.88240000000002</c:v>
                </c:pt>
                <c:pt idx="123">
                  <c:v>284.88240000000002</c:v>
                </c:pt>
                <c:pt idx="124">
                  <c:v>284.88240000000002</c:v>
                </c:pt>
                <c:pt idx="125">
                  <c:v>284.88240000000002</c:v>
                </c:pt>
                <c:pt idx="126">
                  <c:v>284.88240000000002</c:v>
                </c:pt>
                <c:pt idx="127">
                  <c:v>284.88240000000002</c:v>
                </c:pt>
                <c:pt idx="128">
                  <c:v>284.88240000000002</c:v>
                </c:pt>
                <c:pt idx="129">
                  <c:v>284.88240000000002</c:v>
                </c:pt>
                <c:pt idx="130">
                  <c:v>284.88240000000002</c:v>
                </c:pt>
                <c:pt idx="131">
                  <c:v>284.88240000000002</c:v>
                </c:pt>
                <c:pt idx="132">
                  <c:v>284.88240000000002</c:v>
                </c:pt>
                <c:pt idx="133">
                  <c:v>284.88240000000002</c:v>
                </c:pt>
                <c:pt idx="134">
                  <c:v>284.88240000000002</c:v>
                </c:pt>
                <c:pt idx="135">
                  <c:v>284.88240000000002</c:v>
                </c:pt>
                <c:pt idx="136">
                  <c:v>284.88240000000002</c:v>
                </c:pt>
                <c:pt idx="137">
                  <c:v>284.88240000000002</c:v>
                </c:pt>
                <c:pt idx="138">
                  <c:v>284.88240000000002</c:v>
                </c:pt>
                <c:pt idx="139">
                  <c:v>284.88240000000002</c:v>
                </c:pt>
                <c:pt idx="140">
                  <c:v>284.88240000000002</c:v>
                </c:pt>
                <c:pt idx="141">
                  <c:v>284.88240000000002</c:v>
                </c:pt>
                <c:pt idx="142">
                  <c:v>284.88240000000002</c:v>
                </c:pt>
                <c:pt idx="143">
                  <c:v>284.88240000000002</c:v>
                </c:pt>
                <c:pt idx="144">
                  <c:v>284.88240000000002</c:v>
                </c:pt>
                <c:pt idx="145">
                  <c:v>284.88240000000002</c:v>
                </c:pt>
                <c:pt idx="146">
                  <c:v>284.88240000000002</c:v>
                </c:pt>
                <c:pt idx="147">
                  <c:v>284.88240000000002</c:v>
                </c:pt>
                <c:pt idx="148">
                  <c:v>284.88240000000002</c:v>
                </c:pt>
                <c:pt idx="149">
                  <c:v>284.88240000000002</c:v>
                </c:pt>
                <c:pt idx="150">
                  <c:v>284.88240000000002</c:v>
                </c:pt>
                <c:pt idx="151">
                  <c:v>284.88240000000002</c:v>
                </c:pt>
                <c:pt idx="152">
                  <c:v>284.88240000000002</c:v>
                </c:pt>
                <c:pt idx="153">
                  <c:v>284.88240000000002</c:v>
                </c:pt>
                <c:pt idx="154">
                  <c:v>284.88240000000002</c:v>
                </c:pt>
                <c:pt idx="155">
                  <c:v>284.88240000000002</c:v>
                </c:pt>
                <c:pt idx="156">
                  <c:v>284.88240000000002</c:v>
                </c:pt>
                <c:pt idx="157">
                  <c:v>284.88240000000002</c:v>
                </c:pt>
                <c:pt idx="158">
                  <c:v>284.88240000000002</c:v>
                </c:pt>
                <c:pt idx="159">
                  <c:v>284.88240000000002</c:v>
                </c:pt>
                <c:pt idx="160">
                  <c:v>284.88240000000002</c:v>
                </c:pt>
                <c:pt idx="161">
                  <c:v>284.88240000000002</c:v>
                </c:pt>
                <c:pt idx="162">
                  <c:v>284.88240000000002</c:v>
                </c:pt>
                <c:pt idx="163">
                  <c:v>284.88240000000002</c:v>
                </c:pt>
                <c:pt idx="164">
                  <c:v>284.88240000000002</c:v>
                </c:pt>
                <c:pt idx="165">
                  <c:v>284.88240000000002</c:v>
                </c:pt>
                <c:pt idx="166">
                  <c:v>284.88240000000002</c:v>
                </c:pt>
                <c:pt idx="167">
                  <c:v>284.88240000000002</c:v>
                </c:pt>
                <c:pt idx="168">
                  <c:v>284.88240000000002</c:v>
                </c:pt>
                <c:pt idx="169">
                  <c:v>284.88240000000002</c:v>
                </c:pt>
                <c:pt idx="170">
                  <c:v>284.88240000000002</c:v>
                </c:pt>
                <c:pt idx="171">
                  <c:v>284.88240000000002</c:v>
                </c:pt>
                <c:pt idx="172">
                  <c:v>284.88240000000002</c:v>
                </c:pt>
                <c:pt idx="173">
                  <c:v>284.88240000000002</c:v>
                </c:pt>
                <c:pt idx="174">
                  <c:v>284.88240000000002</c:v>
                </c:pt>
                <c:pt idx="175">
                  <c:v>284.88240000000002</c:v>
                </c:pt>
                <c:pt idx="176">
                  <c:v>284.88240000000002</c:v>
                </c:pt>
                <c:pt idx="177">
                  <c:v>284.88240000000002</c:v>
                </c:pt>
                <c:pt idx="178">
                  <c:v>284.88240000000002</c:v>
                </c:pt>
                <c:pt idx="179">
                  <c:v>284.88240000000002</c:v>
                </c:pt>
                <c:pt idx="180">
                  <c:v>284.88240000000002</c:v>
                </c:pt>
                <c:pt idx="181">
                  <c:v>284.88240000000002</c:v>
                </c:pt>
                <c:pt idx="182">
                  <c:v>284.88240000000002</c:v>
                </c:pt>
                <c:pt idx="183">
                  <c:v>284.88240000000002</c:v>
                </c:pt>
                <c:pt idx="184">
                  <c:v>284.88240000000002</c:v>
                </c:pt>
                <c:pt idx="185">
                  <c:v>284.88240000000002</c:v>
                </c:pt>
                <c:pt idx="186">
                  <c:v>284.88240000000002</c:v>
                </c:pt>
                <c:pt idx="187">
                  <c:v>284.88240000000002</c:v>
                </c:pt>
                <c:pt idx="188">
                  <c:v>284.88240000000002</c:v>
                </c:pt>
                <c:pt idx="189">
                  <c:v>284.88240000000002</c:v>
                </c:pt>
                <c:pt idx="190">
                  <c:v>284.88240000000002</c:v>
                </c:pt>
                <c:pt idx="191">
                  <c:v>284.88240000000002</c:v>
                </c:pt>
                <c:pt idx="192">
                  <c:v>284.88240000000002</c:v>
                </c:pt>
                <c:pt idx="193">
                  <c:v>284.88240000000002</c:v>
                </c:pt>
                <c:pt idx="194">
                  <c:v>284.88240000000002</c:v>
                </c:pt>
                <c:pt idx="195">
                  <c:v>284.88240000000002</c:v>
                </c:pt>
                <c:pt idx="196">
                  <c:v>284.88240000000002</c:v>
                </c:pt>
                <c:pt idx="197">
                  <c:v>284.88240000000002</c:v>
                </c:pt>
                <c:pt idx="198">
                  <c:v>284.88240000000002</c:v>
                </c:pt>
                <c:pt idx="199">
                  <c:v>284.88240000000002</c:v>
                </c:pt>
                <c:pt idx="200">
                  <c:v>284.88240000000002</c:v>
                </c:pt>
                <c:pt idx="201">
                  <c:v>284.88240000000002</c:v>
                </c:pt>
                <c:pt idx="202">
                  <c:v>284.88240000000002</c:v>
                </c:pt>
                <c:pt idx="203">
                  <c:v>284.88240000000002</c:v>
                </c:pt>
                <c:pt idx="204">
                  <c:v>284.88240000000002</c:v>
                </c:pt>
                <c:pt idx="205">
                  <c:v>284.88240000000002</c:v>
                </c:pt>
                <c:pt idx="206">
                  <c:v>284.88240000000002</c:v>
                </c:pt>
                <c:pt idx="207">
                  <c:v>284.88240000000002</c:v>
                </c:pt>
                <c:pt idx="208">
                  <c:v>284.88240000000002</c:v>
                </c:pt>
                <c:pt idx="209">
                  <c:v>284.88240000000002</c:v>
                </c:pt>
                <c:pt idx="210">
                  <c:v>284.88240000000002</c:v>
                </c:pt>
                <c:pt idx="211">
                  <c:v>284.88240000000002</c:v>
                </c:pt>
                <c:pt idx="212">
                  <c:v>284.88240000000002</c:v>
                </c:pt>
                <c:pt idx="213">
                  <c:v>284.88240000000002</c:v>
                </c:pt>
                <c:pt idx="214">
                  <c:v>284.88240000000002</c:v>
                </c:pt>
                <c:pt idx="215">
                  <c:v>284.88240000000002</c:v>
                </c:pt>
                <c:pt idx="216">
                  <c:v>284.88240000000002</c:v>
                </c:pt>
                <c:pt idx="217">
                  <c:v>284.88240000000002</c:v>
                </c:pt>
                <c:pt idx="218">
                  <c:v>284.88240000000002</c:v>
                </c:pt>
                <c:pt idx="219">
                  <c:v>284.88240000000002</c:v>
                </c:pt>
                <c:pt idx="220">
                  <c:v>284.88240000000002</c:v>
                </c:pt>
                <c:pt idx="221">
                  <c:v>284.88240000000002</c:v>
                </c:pt>
                <c:pt idx="222">
                  <c:v>284.88240000000002</c:v>
                </c:pt>
                <c:pt idx="223">
                  <c:v>284.88240000000002</c:v>
                </c:pt>
                <c:pt idx="224">
                  <c:v>284.88240000000002</c:v>
                </c:pt>
                <c:pt idx="225">
                  <c:v>284.88240000000002</c:v>
                </c:pt>
                <c:pt idx="226">
                  <c:v>284.88240000000002</c:v>
                </c:pt>
                <c:pt idx="227">
                  <c:v>284.88240000000002</c:v>
                </c:pt>
                <c:pt idx="228">
                  <c:v>284.88240000000002</c:v>
                </c:pt>
                <c:pt idx="229">
                  <c:v>284.88240000000002</c:v>
                </c:pt>
                <c:pt idx="230">
                  <c:v>284.88240000000002</c:v>
                </c:pt>
                <c:pt idx="231">
                  <c:v>284.88240000000002</c:v>
                </c:pt>
                <c:pt idx="232">
                  <c:v>284.88240000000002</c:v>
                </c:pt>
                <c:pt idx="233">
                  <c:v>284.88240000000002</c:v>
                </c:pt>
                <c:pt idx="234">
                  <c:v>284.88240000000002</c:v>
                </c:pt>
                <c:pt idx="235">
                  <c:v>284.88240000000002</c:v>
                </c:pt>
                <c:pt idx="236">
                  <c:v>284.88240000000002</c:v>
                </c:pt>
                <c:pt idx="237">
                  <c:v>284.88240000000002</c:v>
                </c:pt>
                <c:pt idx="238">
                  <c:v>284.88240000000002</c:v>
                </c:pt>
                <c:pt idx="239">
                  <c:v>284.88240000000002</c:v>
                </c:pt>
                <c:pt idx="240">
                  <c:v>284.88240000000002</c:v>
                </c:pt>
                <c:pt idx="241">
                  <c:v>284.88240000000002</c:v>
                </c:pt>
                <c:pt idx="242">
                  <c:v>284.88240000000002</c:v>
                </c:pt>
                <c:pt idx="243">
                  <c:v>284.88240000000002</c:v>
                </c:pt>
                <c:pt idx="244">
                  <c:v>284.88240000000002</c:v>
                </c:pt>
                <c:pt idx="245">
                  <c:v>284.88240000000002</c:v>
                </c:pt>
                <c:pt idx="246">
                  <c:v>284.88240000000002</c:v>
                </c:pt>
                <c:pt idx="247">
                  <c:v>284.88240000000002</c:v>
                </c:pt>
                <c:pt idx="248">
                  <c:v>284.88240000000002</c:v>
                </c:pt>
                <c:pt idx="249">
                  <c:v>284.88240000000002</c:v>
                </c:pt>
                <c:pt idx="250">
                  <c:v>284.88240000000002</c:v>
                </c:pt>
                <c:pt idx="251">
                  <c:v>284.88240000000002</c:v>
                </c:pt>
                <c:pt idx="252">
                  <c:v>284.88240000000002</c:v>
                </c:pt>
                <c:pt idx="253">
                  <c:v>284.88240000000002</c:v>
                </c:pt>
                <c:pt idx="254">
                  <c:v>284.88240000000002</c:v>
                </c:pt>
                <c:pt idx="255">
                  <c:v>284.88240000000002</c:v>
                </c:pt>
                <c:pt idx="256">
                  <c:v>284.88240000000002</c:v>
                </c:pt>
                <c:pt idx="257">
                  <c:v>284.88240000000002</c:v>
                </c:pt>
                <c:pt idx="258">
                  <c:v>284.88240000000002</c:v>
                </c:pt>
                <c:pt idx="259">
                  <c:v>284.88240000000002</c:v>
                </c:pt>
                <c:pt idx="260">
                  <c:v>284.88240000000002</c:v>
                </c:pt>
                <c:pt idx="261">
                  <c:v>284.88240000000002</c:v>
                </c:pt>
                <c:pt idx="262">
                  <c:v>284.88240000000002</c:v>
                </c:pt>
                <c:pt idx="263">
                  <c:v>284.88240000000002</c:v>
                </c:pt>
                <c:pt idx="264">
                  <c:v>284.88240000000002</c:v>
                </c:pt>
                <c:pt idx="265">
                  <c:v>284.88240000000002</c:v>
                </c:pt>
                <c:pt idx="266">
                  <c:v>284.88240000000002</c:v>
                </c:pt>
                <c:pt idx="267">
                  <c:v>284.88240000000002</c:v>
                </c:pt>
                <c:pt idx="268">
                  <c:v>284.88240000000002</c:v>
                </c:pt>
                <c:pt idx="269">
                  <c:v>284.88240000000002</c:v>
                </c:pt>
                <c:pt idx="270">
                  <c:v>284.88240000000002</c:v>
                </c:pt>
                <c:pt idx="271">
                  <c:v>284.88240000000002</c:v>
                </c:pt>
                <c:pt idx="272">
                  <c:v>284.88240000000002</c:v>
                </c:pt>
                <c:pt idx="273">
                  <c:v>284.88240000000002</c:v>
                </c:pt>
                <c:pt idx="274">
                  <c:v>284.88240000000002</c:v>
                </c:pt>
                <c:pt idx="275">
                  <c:v>284.88240000000002</c:v>
                </c:pt>
                <c:pt idx="276">
                  <c:v>284.88240000000002</c:v>
                </c:pt>
                <c:pt idx="277">
                  <c:v>284.88240000000002</c:v>
                </c:pt>
                <c:pt idx="278">
                  <c:v>284.88240000000002</c:v>
                </c:pt>
                <c:pt idx="279">
                  <c:v>284.88240000000002</c:v>
                </c:pt>
                <c:pt idx="280">
                  <c:v>284.88240000000002</c:v>
                </c:pt>
                <c:pt idx="281">
                  <c:v>284.88240000000002</c:v>
                </c:pt>
                <c:pt idx="282">
                  <c:v>284.88240000000002</c:v>
                </c:pt>
                <c:pt idx="283">
                  <c:v>284.88240000000002</c:v>
                </c:pt>
                <c:pt idx="284">
                  <c:v>284.88240000000002</c:v>
                </c:pt>
                <c:pt idx="285">
                  <c:v>284.88240000000002</c:v>
                </c:pt>
                <c:pt idx="286">
                  <c:v>284.88240000000002</c:v>
                </c:pt>
                <c:pt idx="287">
                  <c:v>284.88240000000002</c:v>
                </c:pt>
                <c:pt idx="288">
                  <c:v>284.88240000000002</c:v>
                </c:pt>
                <c:pt idx="289">
                  <c:v>284.88240000000002</c:v>
                </c:pt>
                <c:pt idx="290">
                  <c:v>284.88240000000002</c:v>
                </c:pt>
                <c:pt idx="291">
                  <c:v>284.88240000000002</c:v>
                </c:pt>
                <c:pt idx="292">
                  <c:v>284.88240000000002</c:v>
                </c:pt>
                <c:pt idx="293">
                  <c:v>284.88240000000002</c:v>
                </c:pt>
                <c:pt idx="294">
                  <c:v>284.88240000000002</c:v>
                </c:pt>
                <c:pt idx="295">
                  <c:v>284.88240000000002</c:v>
                </c:pt>
                <c:pt idx="296">
                  <c:v>284.88240000000002</c:v>
                </c:pt>
                <c:pt idx="297">
                  <c:v>284.88240000000002</c:v>
                </c:pt>
                <c:pt idx="298">
                  <c:v>284.88240000000002</c:v>
                </c:pt>
                <c:pt idx="299">
                  <c:v>284.88240000000002</c:v>
                </c:pt>
                <c:pt idx="300">
                  <c:v>284.88240000000002</c:v>
                </c:pt>
                <c:pt idx="301">
                  <c:v>284.88240000000002</c:v>
                </c:pt>
                <c:pt idx="302">
                  <c:v>284.88240000000002</c:v>
                </c:pt>
                <c:pt idx="303">
                  <c:v>284.88240000000002</c:v>
                </c:pt>
                <c:pt idx="304">
                  <c:v>284.88240000000002</c:v>
                </c:pt>
                <c:pt idx="305">
                  <c:v>284.88240000000002</c:v>
                </c:pt>
                <c:pt idx="306">
                  <c:v>284.88240000000002</c:v>
                </c:pt>
                <c:pt idx="307">
                  <c:v>284.88240000000002</c:v>
                </c:pt>
                <c:pt idx="308">
                  <c:v>284.88240000000002</c:v>
                </c:pt>
                <c:pt idx="309">
                  <c:v>284.88240000000002</c:v>
                </c:pt>
                <c:pt idx="310">
                  <c:v>284.88240000000002</c:v>
                </c:pt>
                <c:pt idx="311">
                  <c:v>284.88240000000002</c:v>
                </c:pt>
                <c:pt idx="312">
                  <c:v>284.88240000000002</c:v>
                </c:pt>
                <c:pt idx="313">
                  <c:v>284.88240000000002</c:v>
                </c:pt>
                <c:pt idx="314">
                  <c:v>284.88240000000002</c:v>
                </c:pt>
                <c:pt idx="315">
                  <c:v>284.88240000000002</c:v>
                </c:pt>
                <c:pt idx="316">
                  <c:v>284.88240000000002</c:v>
                </c:pt>
                <c:pt idx="317">
                  <c:v>284.88240000000002</c:v>
                </c:pt>
                <c:pt idx="318">
                  <c:v>284.88240000000002</c:v>
                </c:pt>
                <c:pt idx="319">
                  <c:v>284.88240000000002</c:v>
                </c:pt>
                <c:pt idx="320">
                  <c:v>284.88240000000002</c:v>
                </c:pt>
                <c:pt idx="321">
                  <c:v>284.88240000000002</c:v>
                </c:pt>
                <c:pt idx="322">
                  <c:v>284.88240000000002</c:v>
                </c:pt>
                <c:pt idx="323">
                  <c:v>284.88240000000002</c:v>
                </c:pt>
                <c:pt idx="324">
                  <c:v>284.88240000000002</c:v>
                </c:pt>
                <c:pt idx="325">
                  <c:v>284.88240000000002</c:v>
                </c:pt>
                <c:pt idx="326">
                  <c:v>284.88240000000002</c:v>
                </c:pt>
                <c:pt idx="327">
                  <c:v>284.88240000000002</c:v>
                </c:pt>
                <c:pt idx="328">
                  <c:v>284.88240000000002</c:v>
                </c:pt>
                <c:pt idx="329">
                  <c:v>284.88240000000002</c:v>
                </c:pt>
                <c:pt idx="330">
                  <c:v>284.88240000000002</c:v>
                </c:pt>
                <c:pt idx="331">
                  <c:v>284.88240000000002</c:v>
                </c:pt>
                <c:pt idx="332">
                  <c:v>284.88240000000002</c:v>
                </c:pt>
                <c:pt idx="333">
                  <c:v>284.88240000000002</c:v>
                </c:pt>
                <c:pt idx="334">
                  <c:v>284.88240000000002</c:v>
                </c:pt>
                <c:pt idx="335">
                  <c:v>284.88240000000002</c:v>
                </c:pt>
                <c:pt idx="336">
                  <c:v>284.88240000000002</c:v>
                </c:pt>
                <c:pt idx="337">
                  <c:v>284.88240000000002</c:v>
                </c:pt>
                <c:pt idx="338">
                  <c:v>284.88240000000002</c:v>
                </c:pt>
                <c:pt idx="339">
                  <c:v>284.88240000000002</c:v>
                </c:pt>
                <c:pt idx="340">
                  <c:v>284.88240000000002</c:v>
                </c:pt>
                <c:pt idx="341">
                  <c:v>284.88240000000002</c:v>
                </c:pt>
                <c:pt idx="342">
                  <c:v>284.88240000000002</c:v>
                </c:pt>
                <c:pt idx="343">
                  <c:v>284.88240000000002</c:v>
                </c:pt>
                <c:pt idx="344">
                  <c:v>284.88240000000002</c:v>
                </c:pt>
                <c:pt idx="345">
                  <c:v>284.88240000000002</c:v>
                </c:pt>
                <c:pt idx="346">
                  <c:v>284.88240000000002</c:v>
                </c:pt>
                <c:pt idx="347">
                  <c:v>284.88240000000002</c:v>
                </c:pt>
                <c:pt idx="348">
                  <c:v>284.88240000000002</c:v>
                </c:pt>
                <c:pt idx="349">
                  <c:v>284.88240000000002</c:v>
                </c:pt>
                <c:pt idx="350">
                  <c:v>284.88240000000002</c:v>
                </c:pt>
                <c:pt idx="351">
                  <c:v>284.88240000000002</c:v>
                </c:pt>
                <c:pt idx="352">
                  <c:v>284.88240000000002</c:v>
                </c:pt>
                <c:pt idx="353">
                  <c:v>284.88240000000002</c:v>
                </c:pt>
                <c:pt idx="354">
                  <c:v>284.88240000000002</c:v>
                </c:pt>
                <c:pt idx="355">
                  <c:v>284.88240000000002</c:v>
                </c:pt>
                <c:pt idx="356">
                  <c:v>284.88240000000002</c:v>
                </c:pt>
                <c:pt idx="357">
                  <c:v>284.88240000000002</c:v>
                </c:pt>
                <c:pt idx="358">
                  <c:v>284.88240000000002</c:v>
                </c:pt>
                <c:pt idx="359">
                  <c:v>284.88240000000002</c:v>
                </c:pt>
                <c:pt idx="360">
                  <c:v>284.88240000000002</c:v>
                </c:pt>
                <c:pt idx="361">
                  <c:v>284.88240000000002</c:v>
                </c:pt>
                <c:pt idx="362">
                  <c:v>284.88240000000002</c:v>
                </c:pt>
                <c:pt idx="363">
                  <c:v>284.88240000000002</c:v>
                </c:pt>
                <c:pt idx="364">
                  <c:v>284.88240000000002</c:v>
                </c:pt>
                <c:pt idx="365">
                  <c:v>284.88240000000002</c:v>
                </c:pt>
                <c:pt idx="366">
                  <c:v>284.88240000000002</c:v>
                </c:pt>
                <c:pt idx="367">
                  <c:v>284.88240000000002</c:v>
                </c:pt>
                <c:pt idx="368">
                  <c:v>284.88240000000002</c:v>
                </c:pt>
                <c:pt idx="369">
                  <c:v>284.88240000000002</c:v>
                </c:pt>
                <c:pt idx="370">
                  <c:v>284.88240000000002</c:v>
                </c:pt>
                <c:pt idx="371">
                  <c:v>284.88240000000002</c:v>
                </c:pt>
                <c:pt idx="372">
                  <c:v>284.88240000000002</c:v>
                </c:pt>
                <c:pt idx="373">
                  <c:v>284.88240000000002</c:v>
                </c:pt>
                <c:pt idx="374">
                  <c:v>284.88240000000002</c:v>
                </c:pt>
                <c:pt idx="375">
                  <c:v>284.88240000000002</c:v>
                </c:pt>
                <c:pt idx="376">
                  <c:v>284.88240000000002</c:v>
                </c:pt>
                <c:pt idx="377">
                  <c:v>284.88240000000002</c:v>
                </c:pt>
                <c:pt idx="378">
                  <c:v>284.88240000000002</c:v>
                </c:pt>
                <c:pt idx="379">
                  <c:v>284.88240000000002</c:v>
                </c:pt>
                <c:pt idx="380">
                  <c:v>284.88240000000002</c:v>
                </c:pt>
                <c:pt idx="381">
                  <c:v>284.88240000000002</c:v>
                </c:pt>
                <c:pt idx="382">
                  <c:v>284.88240000000002</c:v>
                </c:pt>
                <c:pt idx="383">
                  <c:v>284.88240000000002</c:v>
                </c:pt>
                <c:pt idx="384">
                  <c:v>284.88240000000002</c:v>
                </c:pt>
                <c:pt idx="385">
                  <c:v>284.88240000000002</c:v>
                </c:pt>
                <c:pt idx="386">
                  <c:v>284.88240000000002</c:v>
                </c:pt>
                <c:pt idx="387">
                  <c:v>284.88240000000002</c:v>
                </c:pt>
                <c:pt idx="388">
                  <c:v>284.88240000000002</c:v>
                </c:pt>
                <c:pt idx="389">
                  <c:v>284.88240000000002</c:v>
                </c:pt>
                <c:pt idx="390">
                  <c:v>284.88240000000002</c:v>
                </c:pt>
                <c:pt idx="391">
                  <c:v>284.88240000000002</c:v>
                </c:pt>
                <c:pt idx="392">
                  <c:v>284.88240000000002</c:v>
                </c:pt>
                <c:pt idx="393">
                  <c:v>284.88240000000002</c:v>
                </c:pt>
                <c:pt idx="394">
                  <c:v>284.88240000000002</c:v>
                </c:pt>
                <c:pt idx="395">
                  <c:v>284.88240000000002</c:v>
                </c:pt>
                <c:pt idx="396">
                  <c:v>284.88240000000002</c:v>
                </c:pt>
                <c:pt idx="397">
                  <c:v>284.88240000000002</c:v>
                </c:pt>
                <c:pt idx="398">
                  <c:v>284.88240000000002</c:v>
                </c:pt>
                <c:pt idx="399">
                  <c:v>284.88240000000002</c:v>
                </c:pt>
                <c:pt idx="400">
                  <c:v>284.88240000000002</c:v>
                </c:pt>
                <c:pt idx="401">
                  <c:v>284.88240000000002</c:v>
                </c:pt>
                <c:pt idx="402">
                  <c:v>284.88240000000002</c:v>
                </c:pt>
                <c:pt idx="403">
                  <c:v>284.88240000000002</c:v>
                </c:pt>
                <c:pt idx="404">
                  <c:v>284.88240000000002</c:v>
                </c:pt>
                <c:pt idx="405">
                  <c:v>284.88240000000002</c:v>
                </c:pt>
                <c:pt idx="406">
                  <c:v>284.88240000000002</c:v>
                </c:pt>
                <c:pt idx="407">
                  <c:v>284.88240000000002</c:v>
                </c:pt>
                <c:pt idx="408">
                  <c:v>284.88240000000002</c:v>
                </c:pt>
                <c:pt idx="409">
                  <c:v>284.88240000000002</c:v>
                </c:pt>
                <c:pt idx="410">
                  <c:v>284.88240000000002</c:v>
                </c:pt>
                <c:pt idx="411">
                  <c:v>284.88240000000002</c:v>
                </c:pt>
                <c:pt idx="412">
                  <c:v>284.88240000000002</c:v>
                </c:pt>
                <c:pt idx="413">
                  <c:v>284.88240000000002</c:v>
                </c:pt>
                <c:pt idx="414">
                  <c:v>284.88240000000002</c:v>
                </c:pt>
                <c:pt idx="415">
                  <c:v>284.88240000000002</c:v>
                </c:pt>
                <c:pt idx="416">
                  <c:v>284.88240000000002</c:v>
                </c:pt>
                <c:pt idx="417">
                  <c:v>284.88240000000002</c:v>
                </c:pt>
                <c:pt idx="418">
                  <c:v>284.88240000000002</c:v>
                </c:pt>
                <c:pt idx="419">
                  <c:v>284.88240000000002</c:v>
                </c:pt>
                <c:pt idx="420">
                  <c:v>284.88240000000002</c:v>
                </c:pt>
                <c:pt idx="421">
                  <c:v>284.88240000000002</c:v>
                </c:pt>
                <c:pt idx="422">
                  <c:v>284.88240000000002</c:v>
                </c:pt>
                <c:pt idx="423">
                  <c:v>284.88240000000002</c:v>
                </c:pt>
                <c:pt idx="424">
                  <c:v>284.88240000000002</c:v>
                </c:pt>
                <c:pt idx="425">
                  <c:v>284.88240000000002</c:v>
                </c:pt>
                <c:pt idx="426">
                  <c:v>284.88240000000002</c:v>
                </c:pt>
                <c:pt idx="427">
                  <c:v>284.88240000000002</c:v>
                </c:pt>
                <c:pt idx="428">
                  <c:v>284.88240000000002</c:v>
                </c:pt>
                <c:pt idx="429">
                  <c:v>284.88240000000002</c:v>
                </c:pt>
                <c:pt idx="430">
                  <c:v>284.88240000000002</c:v>
                </c:pt>
                <c:pt idx="431">
                  <c:v>284.88240000000002</c:v>
                </c:pt>
                <c:pt idx="432">
                  <c:v>284.88240000000002</c:v>
                </c:pt>
                <c:pt idx="433">
                  <c:v>284.88240000000002</c:v>
                </c:pt>
                <c:pt idx="434">
                  <c:v>284.88240000000002</c:v>
                </c:pt>
                <c:pt idx="435">
                  <c:v>284.88240000000002</c:v>
                </c:pt>
                <c:pt idx="436">
                  <c:v>284.88240000000002</c:v>
                </c:pt>
                <c:pt idx="437">
                  <c:v>284.88240000000002</c:v>
                </c:pt>
                <c:pt idx="438">
                  <c:v>284.88240000000002</c:v>
                </c:pt>
                <c:pt idx="439">
                  <c:v>284.88240000000002</c:v>
                </c:pt>
                <c:pt idx="440">
                  <c:v>284.88240000000002</c:v>
                </c:pt>
                <c:pt idx="441">
                  <c:v>284.88240000000002</c:v>
                </c:pt>
                <c:pt idx="442">
                  <c:v>284.88240000000002</c:v>
                </c:pt>
                <c:pt idx="443">
                  <c:v>284.88240000000002</c:v>
                </c:pt>
                <c:pt idx="444">
                  <c:v>284.88240000000002</c:v>
                </c:pt>
                <c:pt idx="445">
                  <c:v>284.88240000000002</c:v>
                </c:pt>
                <c:pt idx="446">
                  <c:v>284.88240000000002</c:v>
                </c:pt>
                <c:pt idx="447">
                  <c:v>284.88240000000002</c:v>
                </c:pt>
                <c:pt idx="448">
                  <c:v>284.88240000000002</c:v>
                </c:pt>
                <c:pt idx="449">
                  <c:v>284.88240000000002</c:v>
                </c:pt>
                <c:pt idx="450">
                  <c:v>284.88240000000002</c:v>
                </c:pt>
                <c:pt idx="451">
                  <c:v>284.88240000000002</c:v>
                </c:pt>
                <c:pt idx="452">
                  <c:v>284.88240000000002</c:v>
                </c:pt>
                <c:pt idx="453">
                  <c:v>284.88240000000002</c:v>
                </c:pt>
                <c:pt idx="454">
                  <c:v>284.88240000000002</c:v>
                </c:pt>
                <c:pt idx="455">
                  <c:v>284.88240000000002</c:v>
                </c:pt>
                <c:pt idx="456">
                  <c:v>284.88240000000002</c:v>
                </c:pt>
                <c:pt idx="457">
                  <c:v>284.88240000000002</c:v>
                </c:pt>
                <c:pt idx="458">
                  <c:v>284.88240000000002</c:v>
                </c:pt>
                <c:pt idx="459">
                  <c:v>284.88240000000002</c:v>
                </c:pt>
                <c:pt idx="460">
                  <c:v>284.88240000000002</c:v>
                </c:pt>
                <c:pt idx="461">
                  <c:v>284.88240000000002</c:v>
                </c:pt>
                <c:pt idx="462">
                  <c:v>284.88240000000002</c:v>
                </c:pt>
                <c:pt idx="463">
                  <c:v>284.88240000000002</c:v>
                </c:pt>
                <c:pt idx="464">
                  <c:v>284.88240000000002</c:v>
                </c:pt>
                <c:pt idx="465">
                  <c:v>284.88240000000002</c:v>
                </c:pt>
                <c:pt idx="466">
                  <c:v>284.88240000000002</c:v>
                </c:pt>
                <c:pt idx="467">
                  <c:v>284.88240000000002</c:v>
                </c:pt>
                <c:pt idx="468">
                  <c:v>284.88240000000002</c:v>
                </c:pt>
                <c:pt idx="469">
                  <c:v>284.88240000000002</c:v>
                </c:pt>
                <c:pt idx="470">
                  <c:v>284.88240000000002</c:v>
                </c:pt>
                <c:pt idx="471">
                  <c:v>284.88240000000002</c:v>
                </c:pt>
                <c:pt idx="472">
                  <c:v>284.88240000000002</c:v>
                </c:pt>
                <c:pt idx="473">
                  <c:v>284.88240000000002</c:v>
                </c:pt>
                <c:pt idx="474">
                  <c:v>284.88240000000002</c:v>
                </c:pt>
                <c:pt idx="475">
                  <c:v>284.88240000000002</c:v>
                </c:pt>
                <c:pt idx="476">
                  <c:v>284.88240000000002</c:v>
                </c:pt>
                <c:pt idx="477">
                  <c:v>284.88240000000002</c:v>
                </c:pt>
                <c:pt idx="478">
                  <c:v>284.88240000000002</c:v>
                </c:pt>
                <c:pt idx="479">
                  <c:v>284.88240000000002</c:v>
                </c:pt>
                <c:pt idx="480">
                  <c:v>284.88240000000002</c:v>
                </c:pt>
                <c:pt idx="481">
                  <c:v>284.88240000000002</c:v>
                </c:pt>
                <c:pt idx="482">
                  <c:v>284.88240000000002</c:v>
                </c:pt>
                <c:pt idx="483">
                  <c:v>284.88240000000002</c:v>
                </c:pt>
                <c:pt idx="484">
                  <c:v>284.88240000000002</c:v>
                </c:pt>
                <c:pt idx="485">
                  <c:v>284.88240000000002</c:v>
                </c:pt>
                <c:pt idx="486">
                  <c:v>284.88240000000002</c:v>
                </c:pt>
                <c:pt idx="487">
                  <c:v>284.88240000000002</c:v>
                </c:pt>
                <c:pt idx="488">
                  <c:v>284.88240000000002</c:v>
                </c:pt>
                <c:pt idx="489">
                  <c:v>284.88240000000002</c:v>
                </c:pt>
                <c:pt idx="490">
                  <c:v>284.88240000000002</c:v>
                </c:pt>
                <c:pt idx="491">
                  <c:v>284.88240000000002</c:v>
                </c:pt>
                <c:pt idx="492">
                  <c:v>284.88240000000002</c:v>
                </c:pt>
                <c:pt idx="493">
                  <c:v>284.88240000000002</c:v>
                </c:pt>
                <c:pt idx="494">
                  <c:v>284.88240000000002</c:v>
                </c:pt>
                <c:pt idx="495">
                  <c:v>284.88240000000002</c:v>
                </c:pt>
                <c:pt idx="496">
                  <c:v>284.88240000000002</c:v>
                </c:pt>
                <c:pt idx="497">
                  <c:v>284.88240000000002</c:v>
                </c:pt>
                <c:pt idx="498">
                  <c:v>284.88240000000002</c:v>
                </c:pt>
                <c:pt idx="499">
                  <c:v>284.88240000000002</c:v>
                </c:pt>
                <c:pt idx="500">
                  <c:v>284.88240000000002</c:v>
                </c:pt>
                <c:pt idx="501">
                  <c:v>284.88240000000002</c:v>
                </c:pt>
                <c:pt idx="502">
                  <c:v>284.88240000000002</c:v>
                </c:pt>
                <c:pt idx="503">
                  <c:v>284.88240000000002</c:v>
                </c:pt>
                <c:pt idx="504">
                  <c:v>284.88240000000002</c:v>
                </c:pt>
                <c:pt idx="505">
                  <c:v>284.88240000000002</c:v>
                </c:pt>
                <c:pt idx="506">
                  <c:v>284.88240000000002</c:v>
                </c:pt>
                <c:pt idx="507">
                  <c:v>284.88240000000002</c:v>
                </c:pt>
                <c:pt idx="508">
                  <c:v>284.88240000000002</c:v>
                </c:pt>
                <c:pt idx="509">
                  <c:v>284.88240000000002</c:v>
                </c:pt>
                <c:pt idx="510">
                  <c:v>284.88240000000002</c:v>
                </c:pt>
                <c:pt idx="511">
                  <c:v>284.88240000000002</c:v>
                </c:pt>
                <c:pt idx="512">
                  <c:v>284.88240000000002</c:v>
                </c:pt>
                <c:pt idx="513">
                  <c:v>284.88240000000002</c:v>
                </c:pt>
                <c:pt idx="514">
                  <c:v>284.88240000000002</c:v>
                </c:pt>
                <c:pt idx="515">
                  <c:v>284.88240000000002</c:v>
                </c:pt>
                <c:pt idx="516">
                  <c:v>284.88240000000002</c:v>
                </c:pt>
                <c:pt idx="517">
                  <c:v>284.88240000000002</c:v>
                </c:pt>
                <c:pt idx="518">
                  <c:v>284.88240000000002</c:v>
                </c:pt>
                <c:pt idx="519">
                  <c:v>284.88240000000002</c:v>
                </c:pt>
                <c:pt idx="520">
                  <c:v>284.88240000000002</c:v>
                </c:pt>
                <c:pt idx="521">
                  <c:v>284.88240000000002</c:v>
                </c:pt>
                <c:pt idx="522">
                  <c:v>284.88240000000002</c:v>
                </c:pt>
                <c:pt idx="523">
                  <c:v>284.88240000000002</c:v>
                </c:pt>
                <c:pt idx="524">
                  <c:v>284.88240000000002</c:v>
                </c:pt>
                <c:pt idx="525">
                  <c:v>284.88240000000002</c:v>
                </c:pt>
                <c:pt idx="526">
                  <c:v>284.88240000000002</c:v>
                </c:pt>
                <c:pt idx="527">
                  <c:v>284.88240000000002</c:v>
                </c:pt>
                <c:pt idx="528">
                  <c:v>284.88240000000002</c:v>
                </c:pt>
                <c:pt idx="529">
                  <c:v>284.88240000000002</c:v>
                </c:pt>
                <c:pt idx="530">
                  <c:v>284.88240000000002</c:v>
                </c:pt>
                <c:pt idx="531">
                  <c:v>284.88240000000002</c:v>
                </c:pt>
                <c:pt idx="532">
                  <c:v>284.88240000000002</c:v>
                </c:pt>
                <c:pt idx="533">
                  <c:v>284.88240000000002</c:v>
                </c:pt>
                <c:pt idx="534">
                  <c:v>284.88240000000002</c:v>
                </c:pt>
                <c:pt idx="535">
                  <c:v>284.88240000000002</c:v>
                </c:pt>
                <c:pt idx="536">
                  <c:v>284.88240000000002</c:v>
                </c:pt>
                <c:pt idx="537">
                  <c:v>284.88240000000002</c:v>
                </c:pt>
                <c:pt idx="538">
                  <c:v>284.88240000000002</c:v>
                </c:pt>
                <c:pt idx="539">
                  <c:v>284.88240000000002</c:v>
                </c:pt>
                <c:pt idx="540">
                  <c:v>284.88240000000002</c:v>
                </c:pt>
                <c:pt idx="541">
                  <c:v>284.88240000000002</c:v>
                </c:pt>
                <c:pt idx="542">
                  <c:v>284.88240000000002</c:v>
                </c:pt>
                <c:pt idx="543">
                  <c:v>284.88240000000002</c:v>
                </c:pt>
                <c:pt idx="544">
                  <c:v>284.88240000000002</c:v>
                </c:pt>
                <c:pt idx="545">
                  <c:v>284.88240000000002</c:v>
                </c:pt>
                <c:pt idx="546">
                  <c:v>284.88240000000002</c:v>
                </c:pt>
                <c:pt idx="547">
                  <c:v>284.88240000000002</c:v>
                </c:pt>
                <c:pt idx="548">
                  <c:v>284.88240000000002</c:v>
                </c:pt>
                <c:pt idx="549">
                  <c:v>284.88240000000002</c:v>
                </c:pt>
                <c:pt idx="550">
                  <c:v>284.88240000000002</c:v>
                </c:pt>
                <c:pt idx="551">
                  <c:v>284.88240000000002</c:v>
                </c:pt>
                <c:pt idx="552">
                  <c:v>284.88240000000002</c:v>
                </c:pt>
                <c:pt idx="553">
                  <c:v>284.88240000000002</c:v>
                </c:pt>
                <c:pt idx="554">
                  <c:v>284.88240000000002</c:v>
                </c:pt>
                <c:pt idx="555">
                  <c:v>284.88240000000002</c:v>
                </c:pt>
                <c:pt idx="556">
                  <c:v>284.88240000000002</c:v>
                </c:pt>
                <c:pt idx="557">
                  <c:v>284.88240000000002</c:v>
                </c:pt>
                <c:pt idx="558">
                  <c:v>284.88240000000002</c:v>
                </c:pt>
                <c:pt idx="559">
                  <c:v>284.88240000000002</c:v>
                </c:pt>
                <c:pt idx="560">
                  <c:v>284.88240000000002</c:v>
                </c:pt>
                <c:pt idx="561">
                  <c:v>284.88240000000002</c:v>
                </c:pt>
                <c:pt idx="562">
                  <c:v>284.88240000000002</c:v>
                </c:pt>
                <c:pt idx="563">
                  <c:v>284.88240000000002</c:v>
                </c:pt>
                <c:pt idx="564">
                  <c:v>284.88240000000002</c:v>
                </c:pt>
                <c:pt idx="565">
                  <c:v>284.88240000000002</c:v>
                </c:pt>
                <c:pt idx="566">
                  <c:v>284.88240000000002</c:v>
                </c:pt>
                <c:pt idx="567">
                  <c:v>284.88240000000002</c:v>
                </c:pt>
                <c:pt idx="568">
                  <c:v>284.88240000000002</c:v>
                </c:pt>
                <c:pt idx="569">
                  <c:v>284.88240000000002</c:v>
                </c:pt>
                <c:pt idx="570">
                  <c:v>284.88240000000002</c:v>
                </c:pt>
                <c:pt idx="571">
                  <c:v>284.88240000000002</c:v>
                </c:pt>
                <c:pt idx="572">
                  <c:v>284.88240000000002</c:v>
                </c:pt>
                <c:pt idx="573">
                  <c:v>284.88240000000002</c:v>
                </c:pt>
                <c:pt idx="574">
                  <c:v>284.88240000000002</c:v>
                </c:pt>
                <c:pt idx="575">
                  <c:v>284.88240000000002</c:v>
                </c:pt>
                <c:pt idx="576">
                  <c:v>284.88240000000002</c:v>
                </c:pt>
                <c:pt idx="577">
                  <c:v>284.88240000000002</c:v>
                </c:pt>
                <c:pt idx="578">
                  <c:v>284.88240000000002</c:v>
                </c:pt>
                <c:pt idx="579">
                  <c:v>284.88240000000002</c:v>
                </c:pt>
                <c:pt idx="580">
                  <c:v>284.88240000000002</c:v>
                </c:pt>
                <c:pt idx="581">
                  <c:v>284.88240000000002</c:v>
                </c:pt>
                <c:pt idx="582">
                  <c:v>284.88240000000002</c:v>
                </c:pt>
                <c:pt idx="583">
                  <c:v>284.88240000000002</c:v>
                </c:pt>
                <c:pt idx="584">
                  <c:v>284.88240000000002</c:v>
                </c:pt>
                <c:pt idx="585">
                  <c:v>284.88240000000002</c:v>
                </c:pt>
                <c:pt idx="586">
                  <c:v>284.88240000000002</c:v>
                </c:pt>
                <c:pt idx="587">
                  <c:v>284.88240000000002</c:v>
                </c:pt>
                <c:pt idx="588">
                  <c:v>284.88240000000002</c:v>
                </c:pt>
                <c:pt idx="589">
                  <c:v>284.88240000000002</c:v>
                </c:pt>
                <c:pt idx="590">
                  <c:v>284.88240000000002</c:v>
                </c:pt>
                <c:pt idx="591">
                  <c:v>284.88240000000002</c:v>
                </c:pt>
                <c:pt idx="592">
                  <c:v>284.88240000000002</c:v>
                </c:pt>
                <c:pt idx="593">
                  <c:v>284.88240000000002</c:v>
                </c:pt>
                <c:pt idx="594">
                  <c:v>284.88240000000002</c:v>
                </c:pt>
                <c:pt idx="595">
                  <c:v>284.88240000000002</c:v>
                </c:pt>
                <c:pt idx="596">
                  <c:v>284.88240000000002</c:v>
                </c:pt>
                <c:pt idx="597">
                  <c:v>284.88240000000002</c:v>
                </c:pt>
                <c:pt idx="598">
                  <c:v>284.88240000000002</c:v>
                </c:pt>
                <c:pt idx="599">
                  <c:v>284.88240000000002</c:v>
                </c:pt>
                <c:pt idx="600">
                  <c:v>284.88240000000002</c:v>
                </c:pt>
                <c:pt idx="601">
                  <c:v>284.88240000000002</c:v>
                </c:pt>
                <c:pt idx="602">
                  <c:v>284.88240000000002</c:v>
                </c:pt>
                <c:pt idx="603">
                  <c:v>284.88240000000002</c:v>
                </c:pt>
                <c:pt idx="604">
                  <c:v>284.88240000000002</c:v>
                </c:pt>
                <c:pt idx="605">
                  <c:v>284.88240000000002</c:v>
                </c:pt>
                <c:pt idx="606">
                  <c:v>284.88240000000002</c:v>
                </c:pt>
                <c:pt idx="607">
                  <c:v>284.88240000000002</c:v>
                </c:pt>
                <c:pt idx="608">
                  <c:v>284.88240000000002</c:v>
                </c:pt>
                <c:pt idx="609">
                  <c:v>284.88240000000002</c:v>
                </c:pt>
                <c:pt idx="610">
                  <c:v>284.88240000000002</c:v>
                </c:pt>
                <c:pt idx="611">
                  <c:v>284.88240000000002</c:v>
                </c:pt>
                <c:pt idx="612">
                  <c:v>284.88240000000002</c:v>
                </c:pt>
                <c:pt idx="613">
                  <c:v>284.88240000000002</c:v>
                </c:pt>
                <c:pt idx="614">
                  <c:v>284.88240000000002</c:v>
                </c:pt>
                <c:pt idx="615">
                  <c:v>284.88240000000002</c:v>
                </c:pt>
                <c:pt idx="616">
                  <c:v>284.88240000000002</c:v>
                </c:pt>
                <c:pt idx="617">
                  <c:v>284.88240000000002</c:v>
                </c:pt>
                <c:pt idx="618">
                  <c:v>284.88240000000002</c:v>
                </c:pt>
                <c:pt idx="619">
                  <c:v>284.88240000000002</c:v>
                </c:pt>
                <c:pt idx="620">
                  <c:v>284.88240000000002</c:v>
                </c:pt>
                <c:pt idx="621">
                  <c:v>284.88240000000002</c:v>
                </c:pt>
                <c:pt idx="622">
                  <c:v>284.88240000000002</c:v>
                </c:pt>
                <c:pt idx="623">
                  <c:v>284.88240000000002</c:v>
                </c:pt>
                <c:pt idx="624">
                  <c:v>284.88240000000002</c:v>
                </c:pt>
                <c:pt idx="625">
                  <c:v>284.88240000000002</c:v>
                </c:pt>
                <c:pt idx="626">
                  <c:v>284.88240000000002</c:v>
                </c:pt>
                <c:pt idx="627">
                  <c:v>284.88240000000002</c:v>
                </c:pt>
                <c:pt idx="628">
                  <c:v>284.88240000000002</c:v>
                </c:pt>
                <c:pt idx="629">
                  <c:v>284.88240000000002</c:v>
                </c:pt>
                <c:pt idx="630">
                  <c:v>284.88240000000002</c:v>
                </c:pt>
                <c:pt idx="631">
                  <c:v>284.88240000000002</c:v>
                </c:pt>
                <c:pt idx="632">
                  <c:v>284.88240000000002</c:v>
                </c:pt>
                <c:pt idx="633">
                  <c:v>284.88240000000002</c:v>
                </c:pt>
                <c:pt idx="634">
                  <c:v>284.88240000000002</c:v>
                </c:pt>
                <c:pt idx="635">
                  <c:v>284.88240000000002</c:v>
                </c:pt>
                <c:pt idx="636">
                  <c:v>284.88240000000002</c:v>
                </c:pt>
                <c:pt idx="637">
                  <c:v>284.88240000000002</c:v>
                </c:pt>
                <c:pt idx="638">
                  <c:v>284.88240000000002</c:v>
                </c:pt>
                <c:pt idx="639">
                  <c:v>284.88240000000002</c:v>
                </c:pt>
                <c:pt idx="640">
                  <c:v>284.88240000000002</c:v>
                </c:pt>
                <c:pt idx="641">
                  <c:v>284.88240000000002</c:v>
                </c:pt>
                <c:pt idx="642">
                  <c:v>284.88240000000002</c:v>
                </c:pt>
                <c:pt idx="643">
                  <c:v>284.88240000000002</c:v>
                </c:pt>
                <c:pt idx="644">
                  <c:v>284.88240000000002</c:v>
                </c:pt>
                <c:pt idx="645">
                  <c:v>284.88240000000002</c:v>
                </c:pt>
                <c:pt idx="646">
                  <c:v>284.88240000000002</c:v>
                </c:pt>
                <c:pt idx="647">
                  <c:v>284.88240000000002</c:v>
                </c:pt>
                <c:pt idx="648">
                  <c:v>284.88240000000002</c:v>
                </c:pt>
                <c:pt idx="649">
                  <c:v>284.88240000000002</c:v>
                </c:pt>
                <c:pt idx="650">
                  <c:v>284.88240000000002</c:v>
                </c:pt>
                <c:pt idx="651">
                  <c:v>284.88240000000002</c:v>
                </c:pt>
                <c:pt idx="652">
                  <c:v>284.88240000000002</c:v>
                </c:pt>
                <c:pt idx="653">
                  <c:v>284.88240000000002</c:v>
                </c:pt>
                <c:pt idx="654">
                  <c:v>284.88240000000002</c:v>
                </c:pt>
                <c:pt idx="655">
                  <c:v>284.88240000000002</c:v>
                </c:pt>
                <c:pt idx="656">
                  <c:v>284.88240000000002</c:v>
                </c:pt>
                <c:pt idx="657">
                  <c:v>284.88240000000002</c:v>
                </c:pt>
                <c:pt idx="658">
                  <c:v>284.88240000000002</c:v>
                </c:pt>
                <c:pt idx="659">
                  <c:v>284.88240000000002</c:v>
                </c:pt>
                <c:pt idx="660">
                  <c:v>284.88240000000002</c:v>
                </c:pt>
                <c:pt idx="661">
                  <c:v>284.88240000000002</c:v>
                </c:pt>
                <c:pt idx="662">
                  <c:v>284.88240000000002</c:v>
                </c:pt>
                <c:pt idx="663">
                  <c:v>284.88240000000002</c:v>
                </c:pt>
                <c:pt idx="664">
                  <c:v>284.88240000000002</c:v>
                </c:pt>
                <c:pt idx="665">
                  <c:v>284.88240000000002</c:v>
                </c:pt>
                <c:pt idx="666">
                  <c:v>284.88240000000002</c:v>
                </c:pt>
                <c:pt idx="667">
                  <c:v>284.88240000000002</c:v>
                </c:pt>
                <c:pt idx="668">
                  <c:v>284.88240000000002</c:v>
                </c:pt>
                <c:pt idx="669">
                  <c:v>284.88240000000002</c:v>
                </c:pt>
                <c:pt idx="670">
                  <c:v>284.88240000000002</c:v>
                </c:pt>
                <c:pt idx="671">
                  <c:v>284.88240000000002</c:v>
                </c:pt>
                <c:pt idx="672">
                  <c:v>284.88240000000002</c:v>
                </c:pt>
                <c:pt idx="673">
                  <c:v>284.88240000000002</c:v>
                </c:pt>
                <c:pt idx="674">
                  <c:v>284.88240000000002</c:v>
                </c:pt>
                <c:pt idx="675">
                  <c:v>284.88240000000002</c:v>
                </c:pt>
                <c:pt idx="676">
                  <c:v>284.88240000000002</c:v>
                </c:pt>
                <c:pt idx="677">
                  <c:v>284.88240000000002</c:v>
                </c:pt>
                <c:pt idx="678">
                  <c:v>284.88240000000002</c:v>
                </c:pt>
                <c:pt idx="679">
                  <c:v>284.88240000000002</c:v>
                </c:pt>
                <c:pt idx="680">
                  <c:v>284.88240000000002</c:v>
                </c:pt>
                <c:pt idx="681">
                  <c:v>284.88240000000002</c:v>
                </c:pt>
                <c:pt idx="682">
                  <c:v>284.88240000000002</c:v>
                </c:pt>
                <c:pt idx="683">
                  <c:v>284.88240000000002</c:v>
                </c:pt>
                <c:pt idx="684">
                  <c:v>284.88240000000002</c:v>
                </c:pt>
                <c:pt idx="685">
                  <c:v>284.88240000000002</c:v>
                </c:pt>
                <c:pt idx="686">
                  <c:v>284.88240000000002</c:v>
                </c:pt>
                <c:pt idx="687">
                  <c:v>284.88240000000002</c:v>
                </c:pt>
                <c:pt idx="688">
                  <c:v>284.88240000000002</c:v>
                </c:pt>
                <c:pt idx="689">
                  <c:v>284.88240000000002</c:v>
                </c:pt>
                <c:pt idx="690">
                  <c:v>284.88240000000002</c:v>
                </c:pt>
                <c:pt idx="691">
                  <c:v>284.88240000000002</c:v>
                </c:pt>
                <c:pt idx="692">
                  <c:v>284.88240000000002</c:v>
                </c:pt>
                <c:pt idx="693">
                  <c:v>284.88240000000002</c:v>
                </c:pt>
                <c:pt idx="694">
                  <c:v>284.88240000000002</c:v>
                </c:pt>
                <c:pt idx="695">
                  <c:v>284.88240000000002</c:v>
                </c:pt>
                <c:pt idx="696">
                  <c:v>284.88240000000002</c:v>
                </c:pt>
                <c:pt idx="697">
                  <c:v>284.88240000000002</c:v>
                </c:pt>
                <c:pt idx="698">
                  <c:v>284.88240000000002</c:v>
                </c:pt>
                <c:pt idx="699">
                  <c:v>284.88240000000002</c:v>
                </c:pt>
                <c:pt idx="700">
                  <c:v>284.88240000000002</c:v>
                </c:pt>
                <c:pt idx="701">
                  <c:v>284.88240000000002</c:v>
                </c:pt>
                <c:pt idx="702">
                  <c:v>284.88240000000002</c:v>
                </c:pt>
                <c:pt idx="703">
                  <c:v>284.88240000000002</c:v>
                </c:pt>
                <c:pt idx="704">
                  <c:v>284.88240000000002</c:v>
                </c:pt>
                <c:pt idx="705">
                  <c:v>284.88240000000002</c:v>
                </c:pt>
                <c:pt idx="706">
                  <c:v>284.88240000000002</c:v>
                </c:pt>
                <c:pt idx="707">
                  <c:v>284.88240000000002</c:v>
                </c:pt>
                <c:pt idx="708">
                  <c:v>284.88240000000002</c:v>
                </c:pt>
                <c:pt idx="709">
                  <c:v>284.88240000000002</c:v>
                </c:pt>
                <c:pt idx="710">
                  <c:v>284.88240000000002</c:v>
                </c:pt>
                <c:pt idx="711">
                  <c:v>284.88240000000002</c:v>
                </c:pt>
                <c:pt idx="712">
                  <c:v>284.88240000000002</c:v>
                </c:pt>
                <c:pt idx="713">
                  <c:v>284.88240000000002</c:v>
                </c:pt>
                <c:pt idx="714">
                  <c:v>284.88240000000002</c:v>
                </c:pt>
                <c:pt idx="715">
                  <c:v>284.88240000000002</c:v>
                </c:pt>
                <c:pt idx="716">
                  <c:v>284.88240000000002</c:v>
                </c:pt>
                <c:pt idx="717">
                  <c:v>284.88240000000002</c:v>
                </c:pt>
                <c:pt idx="718">
                  <c:v>284.88240000000002</c:v>
                </c:pt>
                <c:pt idx="719">
                  <c:v>284.88240000000002</c:v>
                </c:pt>
                <c:pt idx="720">
                  <c:v>284.88240000000002</c:v>
                </c:pt>
                <c:pt idx="721">
                  <c:v>284.88240000000002</c:v>
                </c:pt>
                <c:pt idx="722">
                  <c:v>284.88240000000002</c:v>
                </c:pt>
                <c:pt idx="723">
                  <c:v>284.88240000000002</c:v>
                </c:pt>
                <c:pt idx="724">
                  <c:v>284.88240000000002</c:v>
                </c:pt>
                <c:pt idx="725">
                  <c:v>284.88240000000002</c:v>
                </c:pt>
                <c:pt idx="726">
                  <c:v>284.88240000000002</c:v>
                </c:pt>
                <c:pt idx="727">
                  <c:v>284.88240000000002</c:v>
                </c:pt>
                <c:pt idx="728">
                  <c:v>284.88240000000002</c:v>
                </c:pt>
                <c:pt idx="729">
                  <c:v>284.88240000000002</c:v>
                </c:pt>
                <c:pt idx="730">
                  <c:v>284.88240000000002</c:v>
                </c:pt>
                <c:pt idx="731">
                  <c:v>284.88240000000002</c:v>
                </c:pt>
                <c:pt idx="732">
                  <c:v>284.88240000000002</c:v>
                </c:pt>
                <c:pt idx="733">
                  <c:v>284.88240000000002</c:v>
                </c:pt>
                <c:pt idx="734">
                  <c:v>284.88240000000002</c:v>
                </c:pt>
                <c:pt idx="735">
                  <c:v>284.88240000000002</c:v>
                </c:pt>
                <c:pt idx="736">
                  <c:v>284.88240000000002</c:v>
                </c:pt>
                <c:pt idx="737">
                  <c:v>284.88240000000002</c:v>
                </c:pt>
                <c:pt idx="738">
                  <c:v>284.88240000000002</c:v>
                </c:pt>
                <c:pt idx="739">
                  <c:v>284.88240000000002</c:v>
                </c:pt>
                <c:pt idx="740">
                  <c:v>284.88240000000002</c:v>
                </c:pt>
                <c:pt idx="741">
                  <c:v>284.88240000000002</c:v>
                </c:pt>
                <c:pt idx="742">
                  <c:v>284.88240000000002</c:v>
                </c:pt>
                <c:pt idx="743">
                  <c:v>284.88240000000002</c:v>
                </c:pt>
                <c:pt idx="744">
                  <c:v>284.88240000000002</c:v>
                </c:pt>
                <c:pt idx="745">
                  <c:v>284.88240000000002</c:v>
                </c:pt>
                <c:pt idx="746">
                  <c:v>284.88240000000002</c:v>
                </c:pt>
                <c:pt idx="747">
                  <c:v>284.88240000000002</c:v>
                </c:pt>
                <c:pt idx="748">
                  <c:v>284.88240000000002</c:v>
                </c:pt>
                <c:pt idx="749">
                  <c:v>284.88240000000002</c:v>
                </c:pt>
                <c:pt idx="750">
                  <c:v>284.88240000000002</c:v>
                </c:pt>
                <c:pt idx="751">
                  <c:v>284.88240000000002</c:v>
                </c:pt>
                <c:pt idx="752">
                  <c:v>284.88240000000002</c:v>
                </c:pt>
                <c:pt idx="753">
                  <c:v>284.88240000000002</c:v>
                </c:pt>
                <c:pt idx="754">
                  <c:v>284.88240000000002</c:v>
                </c:pt>
                <c:pt idx="755">
                  <c:v>284.88240000000002</c:v>
                </c:pt>
                <c:pt idx="756">
                  <c:v>284.88240000000002</c:v>
                </c:pt>
                <c:pt idx="757">
                  <c:v>284.88240000000002</c:v>
                </c:pt>
                <c:pt idx="758">
                  <c:v>284.88240000000002</c:v>
                </c:pt>
                <c:pt idx="759">
                  <c:v>284.88240000000002</c:v>
                </c:pt>
                <c:pt idx="760">
                  <c:v>284.88240000000002</c:v>
                </c:pt>
                <c:pt idx="761">
                  <c:v>284.88240000000002</c:v>
                </c:pt>
                <c:pt idx="762">
                  <c:v>284.88240000000002</c:v>
                </c:pt>
                <c:pt idx="763">
                  <c:v>284.88240000000002</c:v>
                </c:pt>
                <c:pt idx="764">
                  <c:v>284.88240000000002</c:v>
                </c:pt>
                <c:pt idx="765">
                  <c:v>284.88240000000002</c:v>
                </c:pt>
                <c:pt idx="766">
                  <c:v>284.88240000000002</c:v>
                </c:pt>
                <c:pt idx="767">
                  <c:v>284.88240000000002</c:v>
                </c:pt>
                <c:pt idx="768">
                  <c:v>284.88240000000002</c:v>
                </c:pt>
                <c:pt idx="769">
                  <c:v>284.88240000000002</c:v>
                </c:pt>
                <c:pt idx="770">
                  <c:v>284.88240000000002</c:v>
                </c:pt>
                <c:pt idx="771">
                  <c:v>284.88240000000002</c:v>
                </c:pt>
                <c:pt idx="772">
                  <c:v>284.88240000000002</c:v>
                </c:pt>
                <c:pt idx="773">
                  <c:v>284.88240000000002</c:v>
                </c:pt>
                <c:pt idx="774">
                  <c:v>284.88240000000002</c:v>
                </c:pt>
                <c:pt idx="775">
                  <c:v>284.88240000000002</c:v>
                </c:pt>
                <c:pt idx="776">
                  <c:v>284.88240000000002</c:v>
                </c:pt>
                <c:pt idx="777">
                  <c:v>284.88240000000002</c:v>
                </c:pt>
                <c:pt idx="778">
                  <c:v>284.88240000000002</c:v>
                </c:pt>
                <c:pt idx="779">
                  <c:v>284.88240000000002</c:v>
                </c:pt>
                <c:pt idx="780">
                  <c:v>284.88240000000002</c:v>
                </c:pt>
                <c:pt idx="781">
                  <c:v>284.88240000000002</c:v>
                </c:pt>
                <c:pt idx="782">
                  <c:v>284.88240000000002</c:v>
                </c:pt>
                <c:pt idx="783">
                  <c:v>284.88240000000002</c:v>
                </c:pt>
                <c:pt idx="784">
                  <c:v>284.88240000000002</c:v>
                </c:pt>
                <c:pt idx="785">
                  <c:v>284.88240000000002</c:v>
                </c:pt>
                <c:pt idx="786">
                  <c:v>284.88240000000002</c:v>
                </c:pt>
                <c:pt idx="787">
                  <c:v>284.88240000000002</c:v>
                </c:pt>
                <c:pt idx="788">
                  <c:v>284.88240000000002</c:v>
                </c:pt>
                <c:pt idx="789">
                  <c:v>284.88240000000002</c:v>
                </c:pt>
                <c:pt idx="790">
                  <c:v>284.88240000000002</c:v>
                </c:pt>
                <c:pt idx="791">
                  <c:v>284.88240000000002</c:v>
                </c:pt>
                <c:pt idx="792">
                  <c:v>284.88240000000002</c:v>
                </c:pt>
                <c:pt idx="793">
                  <c:v>284.88240000000002</c:v>
                </c:pt>
                <c:pt idx="794">
                  <c:v>284.88240000000002</c:v>
                </c:pt>
                <c:pt idx="795">
                  <c:v>284.88240000000002</c:v>
                </c:pt>
                <c:pt idx="796">
                  <c:v>284.88240000000002</c:v>
                </c:pt>
                <c:pt idx="797">
                  <c:v>284.88240000000002</c:v>
                </c:pt>
                <c:pt idx="798">
                  <c:v>284.88240000000002</c:v>
                </c:pt>
                <c:pt idx="799">
                  <c:v>284.88240000000002</c:v>
                </c:pt>
                <c:pt idx="800">
                  <c:v>284.88240000000002</c:v>
                </c:pt>
                <c:pt idx="801">
                  <c:v>284.88240000000002</c:v>
                </c:pt>
                <c:pt idx="802">
                  <c:v>284.88240000000002</c:v>
                </c:pt>
                <c:pt idx="803">
                  <c:v>284.88240000000002</c:v>
                </c:pt>
                <c:pt idx="804">
                  <c:v>284.88240000000002</c:v>
                </c:pt>
                <c:pt idx="805">
                  <c:v>284.88240000000002</c:v>
                </c:pt>
                <c:pt idx="806">
                  <c:v>284.88240000000002</c:v>
                </c:pt>
                <c:pt idx="807">
                  <c:v>284.88240000000002</c:v>
                </c:pt>
                <c:pt idx="808">
                  <c:v>284.88240000000002</c:v>
                </c:pt>
                <c:pt idx="809">
                  <c:v>284.88240000000002</c:v>
                </c:pt>
                <c:pt idx="810">
                  <c:v>284.88240000000002</c:v>
                </c:pt>
                <c:pt idx="811">
                  <c:v>284.88240000000002</c:v>
                </c:pt>
                <c:pt idx="812">
                  <c:v>284.88240000000002</c:v>
                </c:pt>
                <c:pt idx="813">
                  <c:v>284.88240000000002</c:v>
                </c:pt>
                <c:pt idx="814">
                  <c:v>284.88240000000002</c:v>
                </c:pt>
                <c:pt idx="815">
                  <c:v>284.88240000000002</c:v>
                </c:pt>
                <c:pt idx="816">
                  <c:v>284.88240000000002</c:v>
                </c:pt>
                <c:pt idx="817">
                  <c:v>284.88240000000002</c:v>
                </c:pt>
                <c:pt idx="818">
                  <c:v>284.88240000000002</c:v>
                </c:pt>
                <c:pt idx="819">
                  <c:v>284.88240000000002</c:v>
                </c:pt>
                <c:pt idx="820">
                  <c:v>284.88240000000002</c:v>
                </c:pt>
                <c:pt idx="821">
                  <c:v>284.88240000000002</c:v>
                </c:pt>
                <c:pt idx="822">
                  <c:v>284.88240000000002</c:v>
                </c:pt>
                <c:pt idx="823">
                  <c:v>284.88240000000002</c:v>
                </c:pt>
                <c:pt idx="824">
                  <c:v>284.88240000000002</c:v>
                </c:pt>
                <c:pt idx="825">
                  <c:v>284.88240000000002</c:v>
                </c:pt>
                <c:pt idx="826">
                  <c:v>284.88240000000002</c:v>
                </c:pt>
                <c:pt idx="827">
                  <c:v>284.88240000000002</c:v>
                </c:pt>
                <c:pt idx="828">
                  <c:v>284.88240000000002</c:v>
                </c:pt>
                <c:pt idx="829">
                  <c:v>284.88240000000002</c:v>
                </c:pt>
                <c:pt idx="830">
                  <c:v>284.88240000000002</c:v>
                </c:pt>
                <c:pt idx="831">
                  <c:v>284.88240000000002</c:v>
                </c:pt>
                <c:pt idx="832">
                  <c:v>284.88240000000002</c:v>
                </c:pt>
                <c:pt idx="833">
                  <c:v>284.88240000000002</c:v>
                </c:pt>
                <c:pt idx="834">
                  <c:v>284.88240000000002</c:v>
                </c:pt>
                <c:pt idx="835">
                  <c:v>284.88240000000002</c:v>
                </c:pt>
                <c:pt idx="836">
                  <c:v>284.88240000000002</c:v>
                </c:pt>
                <c:pt idx="837">
                  <c:v>284.88240000000002</c:v>
                </c:pt>
                <c:pt idx="838">
                  <c:v>284.88240000000002</c:v>
                </c:pt>
                <c:pt idx="839">
                  <c:v>284.88240000000002</c:v>
                </c:pt>
                <c:pt idx="840">
                  <c:v>284.88240000000002</c:v>
                </c:pt>
                <c:pt idx="841">
                  <c:v>284.88240000000002</c:v>
                </c:pt>
                <c:pt idx="842">
                  <c:v>284.88240000000002</c:v>
                </c:pt>
                <c:pt idx="843">
                  <c:v>284.88240000000002</c:v>
                </c:pt>
                <c:pt idx="844">
                  <c:v>284.88240000000002</c:v>
                </c:pt>
                <c:pt idx="845">
                  <c:v>284.88240000000002</c:v>
                </c:pt>
                <c:pt idx="846">
                  <c:v>284.88240000000002</c:v>
                </c:pt>
                <c:pt idx="847">
                  <c:v>284.88240000000002</c:v>
                </c:pt>
                <c:pt idx="848">
                  <c:v>284.88240000000002</c:v>
                </c:pt>
                <c:pt idx="849">
                  <c:v>284.88240000000002</c:v>
                </c:pt>
                <c:pt idx="850">
                  <c:v>284.88240000000002</c:v>
                </c:pt>
                <c:pt idx="851">
                  <c:v>284.88240000000002</c:v>
                </c:pt>
                <c:pt idx="852">
                  <c:v>284.88240000000002</c:v>
                </c:pt>
                <c:pt idx="853">
                  <c:v>284.88240000000002</c:v>
                </c:pt>
                <c:pt idx="854">
                  <c:v>284.88240000000002</c:v>
                </c:pt>
                <c:pt idx="855">
                  <c:v>284.88240000000002</c:v>
                </c:pt>
                <c:pt idx="856">
                  <c:v>284.88240000000002</c:v>
                </c:pt>
                <c:pt idx="857">
                  <c:v>284.88240000000002</c:v>
                </c:pt>
                <c:pt idx="858">
                  <c:v>284.88240000000002</c:v>
                </c:pt>
                <c:pt idx="859">
                  <c:v>284.88240000000002</c:v>
                </c:pt>
                <c:pt idx="860">
                  <c:v>284.88240000000002</c:v>
                </c:pt>
                <c:pt idx="861">
                  <c:v>284.88240000000002</c:v>
                </c:pt>
                <c:pt idx="862">
                  <c:v>284.88240000000002</c:v>
                </c:pt>
                <c:pt idx="863">
                  <c:v>284.88240000000002</c:v>
                </c:pt>
                <c:pt idx="864">
                  <c:v>284.88240000000002</c:v>
                </c:pt>
                <c:pt idx="865">
                  <c:v>284.88240000000002</c:v>
                </c:pt>
                <c:pt idx="866">
                  <c:v>284.88240000000002</c:v>
                </c:pt>
                <c:pt idx="867">
                  <c:v>284.88240000000002</c:v>
                </c:pt>
                <c:pt idx="868">
                  <c:v>284.88240000000002</c:v>
                </c:pt>
                <c:pt idx="869">
                  <c:v>284.88240000000002</c:v>
                </c:pt>
                <c:pt idx="870">
                  <c:v>284.88240000000002</c:v>
                </c:pt>
                <c:pt idx="871">
                  <c:v>284.88240000000002</c:v>
                </c:pt>
                <c:pt idx="872">
                  <c:v>284.88240000000002</c:v>
                </c:pt>
                <c:pt idx="873">
                  <c:v>284.88240000000002</c:v>
                </c:pt>
                <c:pt idx="874">
                  <c:v>284.88240000000002</c:v>
                </c:pt>
                <c:pt idx="875">
                  <c:v>284.88240000000002</c:v>
                </c:pt>
                <c:pt idx="876">
                  <c:v>284.88240000000002</c:v>
                </c:pt>
                <c:pt idx="877">
                  <c:v>284.88240000000002</c:v>
                </c:pt>
                <c:pt idx="878">
                  <c:v>284.88240000000002</c:v>
                </c:pt>
                <c:pt idx="879">
                  <c:v>284.88240000000002</c:v>
                </c:pt>
                <c:pt idx="880">
                  <c:v>284.88240000000002</c:v>
                </c:pt>
                <c:pt idx="881">
                  <c:v>284.88240000000002</c:v>
                </c:pt>
                <c:pt idx="882">
                  <c:v>284.88240000000002</c:v>
                </c:pt>
                <c:pt idx="883">
                  <c:v>284.88240000000002</c:v>
                </c:pt>
                <c:pt idx="884">
                  <c:v>284.88240000000002</c:v>
                </c:pt>
                <c:pt idx="885">
                  <c:v>284.88240000000002</c:v>
                </c:pt>
                <c:pt idx="886">
                  <c:v>284.88240000000002</c:v>
                </c:pt>
                <c:pt idx="887">
                  <c:v>284.88240000000002</c:v>
                </c:pt>
                <c:pt idx="888">
                  <c:v>284.88240000000002</c:v>
                </c:pt>
                <c:pt idx="889">
                  <c:v>284.88240000000002</c:v>
                </c:pt>
                <c:pt idx="890">
                  <c:v>284.88240000000002</c:v>
                </c:pt>
                <c:pt idx="891">
                  <c:v>284.88240000000002</c:v>
                </c:pt>
                <c:pt idx="892">
                  <c:v>284.88240000000002</c:v>
                </c:pt>
                <c:pt idx="893">
                  <c:v>284.88240000000002</c:v>
                </c:pt>
                <c:pt idx="894">
                  <c:v>284.88240000000002</c:v>
                </c:pt>
                <c:pt idx="895">
                  <c:v>284.88240000000002</c:v>
                </c:pt>
                <c:pt idx="896">
                  <c:v>284.88240000000002</c:v>
                </c:pt>
                <c:pt idx="897">
                  <c:v>284.88240000000002</c:v>
                </c:pt>
                <c:pt idx="898">
                  <c:v>284.88240000000002</c:v>
                </c:pt>
                <c:pt idx="899">
                  <c:v>284.88240000000002</c:v>
                </c:pt>
                <c:pt idx="900">
                  <c:v>284.88240000000002</c:v>
                </c:pt>
                <c:pt idx="901">
                  <c:v>284.88240000000002</c:v>
                </c:pt>
                <c:pt idx="902">
                  <c:v>284.88240000000002</c:v>
                </c:pt>
                <c:pt idx="903">
                  <c:v>284.88240000000002</c:v>
                </c:pt>
                <c:pt idx="904">
                  <c:v>284.88240000000002</c:v>
                </c:pt>
                <c:pt idx="905">
                  <c:v>284.88240000000002</c:v>
                </c:pt>
                <c:pt idx="906">
                  <c:v>284.88240000000002</c:v>
                </c:pt>
                <c:pt idx="907">
                  <c:v>284.88240000000002</c:v>
                </c:pt>
                <c:pt idx="908">
                  <c:v>284.88240000000002</c:v>
                </c:pt>
                <c:pt idx="909">
                  <c:v>284.88240000000002</c:v>
                </c:pt>
                <c:pt idx="910">
                  <c:v>284.88240000000002</c:v>
                </c:pt>
                <c:pt idx="911">
                  <c:v>284.88240000000002</c:v>
                </c:pt>
                <c:pt idx="912">
                  <c:v>284.88240000000002</c:v>
                </c:pt>
                <c:pt idx="913">
                  <c:v>284.88240000000002</c:v>
                </c:pt>
                <c:pt idx="914">
                  <c:v>284.88240000000002</c:v>
                </c:pt>
                <c:pt idx="915">
                  <c:v>284.88240000000002</c:v>
                </c:pt>
                <c:pt idx="916">
                  <c:v>284.88240000000002</c:v>
                </c:pt>
                <c:pt idx="917">
                  <c:v>284.88240000000002</c:v>
                </c:pt>
                <c:pt idx="918">
                  <c:v>284.88240000000002</c:v>
                </c:pt>
                <c:pt idx="919">
                  <c:v>284.88240000000002</c:v>
                </c:pt>
                <c:pt idx="920">
                  <c:v>284.88240000000002</c:v>
                </c:pt>
                <c:pt idx="921">
                  <c:v>284.88240000000002</c:v>
                </c:pt>
                <c:pt idx="922">
                  <c:v>284.88240000000002</c:v>
                </c:pt>
                <c:pt idx="923">
                  <c:v>284.88240000000002</c:v>
                </c:pt>
                <c:pt idx="924">
                  <c:v>284.88240000000002</c:v>
                </c:pt>
                <c:pt idx="925">
                  <c:v>284.88240000000002</c:v>
                </c:pt>
                <c:pt idx="926">
                  <c:v>284.88240000000002</c:v>
                </c:pt>
                <c:pt idx="927">
                  <c:v>284.88240000000002</c:v>
                </c:pt>
                <c:pt idx="928">
                  <c:v>284.88240000000002</c:v>
                </c:pt>
                <c:pt idx="929">
                  <c:v>284.88240000000002</c:v>
                </c:pt>
                <c:pt idx="930">
                  <c:v>284.88240000000002</c:v>
                </c:pt>
                <c:pt idx="931">
                  <c:v>284.88240000000002</c:v>
                </c:pt>
                <c:pt idx="932">
                  <c:v>284.88240000000002</c:v>
                </c:pt>
                <c:pt idx="933">
                  <c:v>284.88240000000002</c:v>
                </c:pt>
                <c:pt idx="934">
                  <c:v>284.88240000000002</c:v>
                </c:pt>
                <c:pt idx="935">
                  <c:v>284.88240000000002</c:v>
                </c:pt>
                <c:pt idx="936">
                  <c:v>284.88240000000002</c:v>
                </c:pt>
                <c:pt idx="937">
                  <c:v>284.88240000000002</c:v>
                </c:pt>
                <c:pt idx="938">
                  <c:v>284.88240000000002</c:v>
                </c:pt>
                <c:pt idx="939">
                  <c:v>284.88240000000002</c:v>
                </c:pt>
                <c:pt idx="940">
                  <c:v>284.88240000000002</c:v>
                </c:pt>
                <c:pt idx="941">
                  <c:v>284.88240000000002</c:v>
                </c:pt>
                <c:pt idx="942">
                  <c:v>284.88240000000002</c:v>
                </c:pt>
                <c:pt idx="943">
                  <c:v>284.88240000000002</c:v>
                </c:pt>
                <c:pt idx="944">
                  <c:v>284.88240000000002</c:v>
                </c:pt>
                <c:pt idx="945">
                  <c:v>284.88240000000002</c:v>
                </c:pt>
                <c:pt idx="946">
                  <c:v>284.88240000000002</c:v>
                </c:pt>
                <c:pt idx="947">
                  <c:v>284.88240000000002</c:v>
                </c:pt>
                <c:pt idx="948">
                  <c:v>284.88240000000002</c:v>
                </c:pt>
                <c:pt idx="949">
                  <c:v>284.88240000000002</c:v>
                </c:pt>
                <c:pt idx="950">
                  <c:v>284.88240000000002</c:v>
                </c:pt>
                <c:pt idx="951">
                  <c:v>284.88240000000002</c:v>
                </c:pt>
                <c:pt idx="952">
                  <c:v>284.88240000000002</c:v>
                </c:pt>
                <c:pt idx="953">
                  <c:v>284.88240000000002</c:v>
                </c:pt>
                <c:pt idx="954">
                  <c:v>284.88240000000002</c:v>
                </c:pt>
                <c:pt idx="955">
                  <c:v>284.88240000000002</c:v>
                </c:pt>
                <c:pt idx="956">
                  <c:v>284.88240000000002</c:v>
                </c:pt>
                <c:pt idx="957">
                  <c:v>284.88240000000002</c:v>
                </c:pt>
                <c:pt idx="958">
                  <c:v>284.88240000000002</c:v>
                </c:pt>
                <c:pt idx="959">
                  <c:v>284.88240000000002</c:v>
                </c:pt>
                <c:pt idx="960">
                  <c:v>284.88240000000002</c:v>
                </c:pt>
                <c:pt idx="961">
                  <c:v>284.88240000000002</c:v>
                </c:pt>
                <c:pt idx="962">
                  <c:v>284.88240000000002</c:v>
                </c:pt>
                <c:pt idx="963">
                  <c:v>284.88240000000002</c:v>
                </c:pt>
                <c:pt idx="964">
                  <c:v>284.88240000000002</c:v>
                </c:pt>
                <c:pt idx="965">
                  <c:v>284.88240000000002</c:v>
                </c:pt>
                <c:pt idx="966">
                  <c:v>284.88240000000002</c:v>
                </c:pt>
                <c:pt idx="967">
                  <c:v>284.88240000000002</c:v>
                </c:pt>
                <c:pt idx="968">
                  <c:v>284.88240000000002</c:v>
                </c:pt>
                <c:pt idx="969">
                  <c:v>284.88240000000002</c:v>
                </c:pt>
                <c:pt idx="970">
                  <c:v>284.88240000000002</c:v>
                </c:pt>
                <c:pt idx="971">
                  <c:v>284.88240000000002</c:v>
                </c:pt>
                <c:pt idx="972">
                  <c:v>284.88240000000002</c:v>
                </c:pt>
                <c:pt idx="973">
                  <c:v>284.88240000000002</c:v>
                </c:pt>
                <c:pt idx="974">
                  <c:v>284.88240000000002</c:v>
                </c:pt>
                <c:pt idx="975">
                  <c:v>284.88240000000002</c:v>
                </c:pt>
                <c:pt idx="976">
                  <c:v>284.88240000000002</c:v>
                </c:pt>
                <c:pt idx="977">
                  <c:v>284.88240000000002</c:v>
                </c:pt>
                <c:pt idx="978">
                  <c:v>284.88240000000002</c:v>
                </c:pt>
                <c:pt idx="979">
                  <c:v>284.88240000000002</c:v>
                </c:pt>
                <c:pt idx="980">
                  <c:v>284.88240000000002</c:v>
                </c:pt>
                <c:pt idx="981">
                  <c:v>284.88240000000002</c:v>
                </c:pt>
                <c:pt idx="982">
                  <c:v>284.88240000000002</c:v>
                </c:pt>
                <c:pt idx="983">
                  <c:v>284.88240000000002</c:v>
                </c:pt>
                <c:pt idx="984">
                  <c:v>284.88240000000002</c:v>
                </c:pt>
                <c:pt idx="985">
                  <c:v>284.88240000000002</c:v>
                </c:pt>
                <c:pt idx="986">
                  <c:v>284.88240000000002</c:v>
                </c:pt>
                <c:pt idx="987">
                  <c:v>284.88240000000002</c:v>
                </c:pt>
                <c:pt idx="988">
                  <c:v>284.88240000000002</c:v>
                </c:pt>
                <c:pt idx="989">
                  <c:v>284.88240000000002</c:v>
                </c:pt>
                <c:pt idx="990">
                  <c:v>284.88240000000002</c:v>
                </c:pt>
                <c:pt idx="991">
                  <c:v>284.88240000000002</c:v>
                </c:pt>
                <c:pt idx="992">
                  <c:v>284.88240000000002</c:v>
                </c:pt>
                <c:pt idx="993">
                  <c:v>284.88240000000002</c:v>
                </c:pt>
                <c:pt idx="994">
                  <c:v>284.88240000000002</c:v>
                </c:pt>
                <c:pt idx="995">
                  <c:v>284.88240000000002</c:v>
                </c:pt>
                <c:pt idx="996">
                  <c:v>284.88240000000002</c:v>
                </c:pt>
                <c:pt idx="997">
                  <c:v>284.88240000000002</c:v>
                </c:pt>
                <c:pt idx="998">
                  <c:v>284.88240000000002</c:v>
                </c:pt>
                <c:pt idx="999">
                  <c:v>284.88240000000002</c:v>
                </c:pt>
                <c:pt idx="1000">
                  <c:v>284.88240000000002</c:v>
                </c:pt>
                <c:pt idx="1001">
                  <c:v>284.88240000000002</c:v>
                </c:pt>
                <c:pt idx="1002">
                  <c:v>284.88240000000002</c:v>
                </c:pt>
                <c:pt idx="1003">
                  <c:v>284.88240000000002</c:v>
                </c:pt>
                <c:pt idx="1004">
                  <c:v>284.88240000000002</c:v>
                </c:pt>
                <c:pt idx="1005">
                  <c:v>284.88240000000002</c:v>
                </c:pt>
                <c:pt idx="1006">
                  <c:v>284.88240000000002</c:v>
                </c:pt>
                <c:pt idx="1007">
                  <c:v>284.88240000000002</c:v>
                </c:pt>
                <c:pt idx="1008">
                  <c:v>284.88240000000002</c:v>
                </c:pt>
                <c:pt idx="1009">
                  <c:v>284.88240000000002</c:v>
                </c:pt>
                <c:pt idx="1010">
                  <c:v>284.88240000000002</c:v>
                </c:pt>
                <c:pt idx="1011">
                  <c:v>284.88240000000002</c:v>
                </c:pt>
                <c:pt idx="1012">
                  <c:v>284.88240000000002</c:v>
                </c:pt>
                <c:pt idx="1013">
                  <c:v>284.88240000000002</c:v>
                </c:pt>
                <c:pt idx="1014">
                  <c:v>284.88240000000002</c:v>
                </c:pt>
                <c:pt idx="1015">
                  <c:v>284.88240000000002</c:v>
                </c:pt>
                <c:pt idx="1016">
                  <c:v>284.88240000000002</c:v>
                </c:pt>
                <c:pt idx="1017">
                  <c:v>284.88240000000002</c:v>
                </c:pt>
                <c:pt idx="1018">
                  <c:v>284.88240000000002</c:v>
                </c:pt>
                <c:pt idx="1019">
                  <c:v>284.88240000000002</c:v>
                </c:pt>
                <c:pt idx="1020">
                  <c:v>284.88240000000002</c:v>
                </c:pt>
                <c:pt idx="1021">
                  <c:v>284.88240000000002</c:v>
                </c:pt>
                <c:pt idx="1022">
                  <c:v>284.88240000000002</c:v>
                </c:pt>
                <c:pt idx="1023">
                  <c:v>284.88240000000002</c:v>
                </c:pt>
                <c:pt idx="1024">
                  <c:v>284.88240000000002</c:v>
                </c:pt>
                <c:pt idx="1025">
                  <c:v>284.88240000000002</c:v>
                </c:pt>
                <c:pt idx="1026">
                  <c:v>284.88240000000002</c:v>
                </c:pt>
                <c:pt idx="1027">
                  <c:v>284.88240000000002</c:v>
                </c:pt>
                <c:pt idx="1028">
                  <c:v>284.88240000000002</c:v>
                </c:pt>
                <c:pt idx="1029">
                  <c:v>284.88240000000002</c:v>
                </c:pt>
                <c:pt idx="1030">
                  <c:v>284.88240000000002</c:v>
                </c:pt>
                <c:pt idx="1031">
                  <c:v>284.88240000000002</c:v>
                </c:pt>
                <c:pt idx="1032">
                  <c:v>284.88240000000002</c:v>
                </c:pt>
                <c:pt idx="1033">
                  <c:v>284.88240000000002</c:v>
                </c:pt>
                <c:pt idx="1034">
                  <c:v>284.88240000000002</c:v>
                </c:pt>
                <c:pt idx="1035">
                  <c:v>284.88240000000002</c:v>
                </c:pt>
                <c:pt idx="1036">
                  <c:v>284.88240000000002</c:v>
                </c:pt>
                <c:pt idx="1037">
                  <c:v>284.88240000000002</c:v>
                </c:pt>
                <c:pt idx="1038">
                  <c:v>284.88240000000002</c:v>
                </c:pt>
                <c:pt idx="1039">
                  <c:v>284.88240000000002</c:v>
                </c:pt>
                <c:pt idx="1040">
                  <c:v>284.88240000000002</c:v>
                </c:pt>
                <c:pt idx="1041">
                  <c:v>284.88240000000002</c:v>
                </c:pt>
                <c:pt idx="1042">
                  <c:v>284.88240000000002</c:v>
                </c:pt>
                <c:pt idx="1043">
                  <c:v>284.88240000000002</c:v>
                </c:pt>
                <c:pt idx="1044">
                  <c:v>284.88240000000002</c:v>
                </c:pt>
                <c:pt idx="1045">
                  <c:v>284.88240000000002</c:v>
                </c:pt>
                <c:pt idx="1046">
                  <c:v>284.88240000000002</c:v>
                </c:pt>
                <c:pt idx="1047">
                  <c:v>284.88240000000002</c:v>
                </c:pt>
                <c:pt idx="1048">
                  <c:v>284.88240000000002</c:v>
                </c:pt>
                <c:pt idx="1049">
                  <c:v>284.88240000000002</c:v>
                </c:pt>
                <c:pt idx="1050">
                  <c:v>284.88240000000002</c:v>
                </c:pt>
                <c:pt idx="1051">
                  <c:v>284.88240000000002</c:v>
                </c:pt>
                <c:pt idx="1052">
                  <c:v>284.88240000000002</c:v>
                </c:pt>
                <c:pt idx="1053">
                  <c:v>284.88240000000002</c:v>
                </c:pt>
                <c:pt idx="1054">
                  <c:v>284.88240000000002</c:v>
                </c:pt>
                <c:pt idx="1055">
                  <c:v>284.88240000000002</c:v>
                </c:pt>
                <c:pt idx="1056">
                  <c:v>284.88240000000002</c:v>
                </c:pt>
                <c:pt idx="1057">
                  <c:v>284.88240000000002</c:v>
                </c:pt>
                <c:pt idx="1058">
                  <c:v>284.88240000000002</c:v>
                </c:pt>
                <c:pt idx="1059">
                  <c:v>284.88240000000002</c:v>
                </c:pt>
                <c:pt idx="1060">
                  <c:v>284.88240000000002</c:v>
                </c:pt>
                <c:pt idx="1061">
                  <c:v>284.88240000000002</c:v>
                </c:pt>
                <c:pt idx="1062">
                  <c:v>284.88240000000002</c:v>
                </c:pt>
                <c:pt idx="1063">
                  <c:v>284.88240000000002</c:v>
                </c:pt>
                <c:pt idx="1064">
                  <c:v>284.88240000000002</c:v>
                </c:pt>
                <c:pt idx="1065">
                  <c:v>284.88240000000002</c:v>
                </c:pt>
                <c:pt idx="1066">
                  <c:v>284.88240000000002</c:v>
                </c:pt>
                <c:pt idx="1067">
                  <c:v>284.88240000000002</c:v>
                </c:pt>
                <c:pt idx="1068">
                  <c:v>284.88240000000002</c:v>
                </c:pt>
                <c:pt idx="1069">
                  <c:v>284.88240000000002</c:v>
                </c:pt>
                <c:pt idx="1070">
                  <c:v>284.88240000000002</c:v>
                </c:pt>
                <c:pt idx="1071">
                  <c:v>284.88240000000002</c:v>
                </c:pt>
                <c:pt idx="1072">
                  <c:v>284.88240000000002</c:v>
                </c:pt>
                <c:pt idx="1073">
                  <c:v>284.88240000000002</c:v>
                </c:pt>
                <c:pt idx="1074">
                  <c:v>284.88240000000002</c:v>
                </c:pt>
                <c:pt idx="1075">
                  <c:v>284.88240000000002</c:v>
                </c:pt>
                <c:pt idx="1076">
                  <c:v>284.88240000000002</c:v>
                </c:pt>
                <c:pt idx="1077">
                  <c:v>284.88240000000002</c:v>
                </c:pt>
                <c:pt idx="1078">
                  <c:v>284.88240000000002</c:v>
                </c:pt>
                <c:pt idx="1079">
                  <c:v>284.88240000000002</c:v>
                </c:pt>
                <c:pt idx="1080">
                  <c:v>284.88240000000002</c:v>
                </c:pt>
                <c:pt idx="1081">
                  <c:v>284.88240000000002</c:v>
                </c:pt>
                <c:pt idx="1082">
                  <c:v>284.88240000000002</c:v>
                </c:pt>
                <c:pt idx="1083">
                  <c:v>284.88240000000002</c:v>
                </c:pt>
                <c:pt idx="1084">
                  <c:v>284.88240000000002</c:v>
                </c:pt>
                <c:pt idx="1085">
                  <c:v>284.88240000000002</c:v>
                </c:pt>
                <c:pt idx="1086">
                  <c:v>284.88240000000002</c:v>
                </c:pt>
                <c:pt idx="1087">
                  <c:v>284.88240000000002</c:v>
                </c:pt>
                <c:pt idx="1088">
                  <c:v>284.88240000000002</c:v>
                </c:pt>
                <c:pt idx="1089">
                  <c:v>284.88240000000002</c:v>
                </c:pt>
                <c:pt idx="1090">
                  <c:v>284.88240000000002</c:v>
                </c:pt>
                <c:pt idx="1091">
                  <c:v>284.88240000000002</c:v>
                </c:pt>
                <c:pt idx="1092">
                  <c:v>284.88240000000002</c:v>
                </c:pt>
                <c:pt idx="1093">
                  <c:v>284.88240000000002</c:v>
                </c:pt>
                <c:pt idx="1094">
                  <c:v>284.88240000000002</c:v>
                </c:pt>
                <c:pt idx="1095">
                  <c:v>284.88240000000002</c:v>
                </c:pt>
                <c:pt idx="1096">
                  <c:v>284.88240000000002</c:v>
                </c:pt>
                <c:pt idx="1097">
                  <c:v>284.88240000000002</c:v>
                </c:pt>
                <c:pt idx="1098">
                  <c:v>284.88240000000002</c:v>
                </c:pt>
                <c:pt idx="1099">
                  <c:v>284.88240000000002</c:v>
                </c:pt>
                <c:pt idx="1100">
                  <c:v>284.88240000000002</c:v>
                </c:pt>
                <c:pt idx="1101">
                  <c:v>284.88240000000002</c:v>
                </c:pt>
                <c:pt idx="1102">
                  <c:v>284.88240000000002</c:v>
                </c:pt>
                <c:pt idx="1103">
                  <c:v>284.88240000000002</c:v>
                </c:pt>
                <c:pt idx="1104">
                  <c:v>284.88240000000002</c:v>
                </c:pt>
                <c:pt idx="1105">
                  <c:v>284.88240000000002</c:v>
                </c:pt>
                <c:pt idx="1106">
                  <c:v>284.88240000000002</c:v>
                </c:pt>
                <c:pt idx="1107">
                  <c:v>284.88240000000002</c:v>
                </c:pt>
                <c:pt idx="1108">
                  <c:v>284.88240000000002</c:v>
                </c:pt>
                <c:pt idx="1109">
                  <c:v>284.88240000000002</c:v>
                </c:pt>
                <c:pt idx="1110">
                  <c:v>284.88240000000002</c:v>
                </c:pt>
                <c:pt idx="1111">
                  <c:v>284.88240000000002</c:v>
                </c:pt>
                <c:pt idx="1112">
                  <c:v>284.88240000000002</c:v>
                </c:pt>
                <c:pt idx="1113">
                  <c:v>284.88240000000002</c:v>
                </c:pt>
                <c:pt idx="1114">
                  <c:v>284.88240000000002</c:v>
                </c:pt>
                <c:pt idx="1115">
                  <c:v>284.88240000000002</c:v>
                </c:pt>
                <c:pt idx="1116">
                  <c:v>284.88240000000002</c:v>
                </c:pt>
                <c:pt idx="1117">
                  <c:v>284.88240000000002</c:v>
                </c:pt>
                <c:pt idx="1118">
                  <c:v>284.88240000000002</c:v>
                </c:pt>
                <c:pt idx="1119">
                  <c:v>284.88240000000002</c:v>
                </c:pt>
                <c:pt idx="1120">
                  <c:v>284.88240000000002</c:v>
                </c:pt>
                <c:pt idx="1121">
                  <c:v>284.88240000000002</c:v>
                </c:pt>
                <c:pt idx="1122">
                  <c:v>284.88240000000002</c:v>
                </c:pt>
                <c:pt idx="1123">
                  <c:v>284.88240000000002</c:v>
                </c:pt>
                <c:pt idx="1124">
                  <c:v>284.88240000000002</c:v>
                </c:pt>
                <c:pt idx="1125">
                  <c:v>284.88240000000002</c:v>
                </c:pt>
                <c:pt idx="1126">
                  <c:v>284.88240000000002</c:v>
                </c:pt>
                <c:pt idx="1127">
                  <c:v>284.88240000000002</c:v>
                </c:pt>
                <c:pt idx="1128">
                  <c:v>284.88240000000002</c:v>
                </c:pt>
                <c:pt idx="1129">
                  <c:v>284.88240000000002</c:v>
                </c:pt>
                <c:pt idx="1130">
                  <c:v>284.88240000000002</c:v>
                </c:pt>
                <c:pt idx="1131">
                  <c:v>284.88240000000002</c:v>
                </c:pt>
                <c:pt idx="1132">
                  <c:v>284.88240000000002</c:v>
                </c:pt>
                <c:pt idx="1133">
                  <c:v>284.88240000000002</c:v>
                </c:pt>
                <c:pt idx="1134">
                  <c:v>284.88240000000002</c:v>
                </c:pt>
                <c:pt idx="1135">
                  <c:v>284.88240000000002</c:v>
                </c:pt>
                <c:pt idx="1136">
                  <c:v>284.88240000000002</c:v>
                </c:pt>
                <c:pt idx="1137">
                  <c:v>284.88240000000002</c:v>
                </c:pt>
                <c:pt idx="1138">
                  <c:v>284.88240000000002</c:v>
                </c:pt>
                <c:pt idx="1139">
                  <c:v>284.88240000000002</c:v>
                </c:pt>
                <c:pt idx="1140">
                  <c:v>284.88240000000002</c:v>
                </c:pt>
                <c:pt idx="1141">
                  <c:v>284.88240000000002</c:v>
                </c:pt>
                <c:pt idx="1142">
                  <c:v>284.88240000000002</c:v>
                </c:pt>
                <c:pt idx="1143">
                  <c:v>284.88240000000002</c:v>
                </c:pt>
                <c:pt idx="1144">
                  <c:v>284.88240000000002</c:v>
                </c:pt>
                <c:pt idx="1145">
                  <c:v>284.88240000000002</c:v>
                </c:pt>
                <c:pt idx="1146">
                  <c:v>284.88240000000002</c:v>
                </c:pt>
                <c:pt idx="1147">
                  <c:v>284.88240000000002</c:v>
                </c:pt>
                <c:pt idx="1148">
                  <c:v>284.88240000000002</c:v>
                </c:pt>
                <c:pt idx="1149">
                  <c:v>284.88240000000002</c:v>
                </c:pt>
                <c:pt idx="1150">
                  <c:v>284.88240000000002</c:v>
                </c:pt>
                <c:pt idx="1151">
                  <c:v>284.88240000000002</c:v>
                </c:pt>
                <c:pt idx="1152">
                  <c:v>284.88240000000002</c:v>
                </c:pt>
                <c:pt idx="1153">
                  <c:v>284.88240000000002</c:v>
                </c:pt>
                <c:pt idx="1154">
                  <c:v>284.88240000000002</c:v>
                </c:pt>
                <c:pt idx="1155">
                  <c:v>284.88240000000002</c:v>
                </c:pt>
                <c:pt idx="1156">
                  <c:v>284.88240000000002</c:v>
                </c:pt>
                <c:pt idx="1157">
                  <c:v>284.88240000000002</c:v>
                </c:pt>
                <c:pt idx="1158">
                  <c:v>284.88240000000002</c:v>
                </c:pt>
                <c:pt idx="1159">
                  <c:v>284.88240000000002</c:v>
                </c:pt>
                <c:pt idx="1160">
                  <c:v>284.88240000000002</c:v>
                </c:pt>
                <c:pt idx="1161">
                  <c:v>284.88240000000002</c:v>
                </c:pt>
                <c:pt idx="1162">
                  <c:v>284.88240000000002</c:v>
                </c:pt>
                <c:pt idx="1163">
                  <c:v>284.88240000000002</c:v>
                </c:pt>
                <c:pt idx="1164">
                  <c:v>284.88240000000002</c:v>
                </c:pt>
                <c:pt idx="1165">
                  <c:v>284.88240000000002</c:v>
                </c:pt>
                <c:pt idx="1166">
                  <c:v>284.88240000000002</c:v>
                </c:pt>
                <c:pt idx="1167">
                  <c:v>284.88240000000002</c:v>
                </c:pt>
                <c:pt idx="1168">
                  <c:v>284.88240000000002</c:v>
                </c:pt>
                <c:pt idx="1169">
                  <c:v>284.88240000000002</c:v>
                </c:pt>
                <c:pt idx="1170">
                  <c:v>284.88240000000002</c:v>
                </c:pt>
                <c:pt idx="1171">
                  <c:v>284.88240000000002</c:v>
                </c:pt>
                <c:pt idx="1172">
                  <c:v>284.88240000000002</c:v>
                </c:pt>
                <c:pt idx="1173">
                  <c:v>284.88240000000002</c:v>
                </c:pt>
                <c:pt idx="1174">
                  <c:v>284.88240000000002</c:v>
                </c:pt>
                <c:pt idx="1175">
                  <c:v>284.88240000000002</c:v>
                </c:pt>
                <c:pt idx="1176">
                  <c:v>284.88240000000002</c:v>
                </c:pt>
                <c:pt idx="1177">
                  <c:v>284.88240000000002</c:v>
                </c:pt>
                <c:pt idx="1178">
                  <c:v>284.88240000000002</c:v>
                </c:pt>
                <c:pt idx="1179">
                  <c:v>284.88240000000002</c:v>
                </c:pt>
                <c:pt idx="1180">
                  <c:v>284.88240000000002</c:v>
                </c:pt>
                <c:pt idx="1181">
                  <c:v>284.88240000000002</c:v>
                </c:pt>
                <c:pt idx="1182">
                  <c:v>284.88240000000002</c:v>
                </c:pt>
                <c:pt idx="1183">
                  <c:v>284.88240000000002</c:v>
                </c:pt>
                <c:pt idx="1184">
                  <c:v>284.88240000000002</c:v>
                </c:pt>
                <c:pt idx="1185">
                  <c:v>284.88240000000002</c:v>
                </c:pt>
                <c:pt idx="1186">
                  <c:v>284.88240000000002</c:v>
                </c:pt>
                <c:pt idx="1187">
                  <c:v>284.88240000000002</c:v>
                </c:pt>
                <c:pt idx="1188">
                  <c:v>284.88240000000002</c:v>
                </c:pt>
                <c:pt idx="1189">
                  <c:v>284.88240000000002</c:v>
                </c:pt>
                <c:pt idx="1190">
                  <c:v>284.88240000000002</c:v>
                </c:pt>
                <c:pt idx="1191">
                  <c:v>284.88240000000002</c:v>
                </c:pt>
                <c:pt idx="1192">
                  <c:v>284.88240000000002</c:v>
                </c:pt>
                <c:pt idx="1193">
                  <c:v>284.88240000000002</c:v>
                </c:pt>
                <c:pt idx="1194">
                  <c:v>284.88240000000002</c:v>
                </c:pt>
                <c:pt idx="1195">
                  <c:v>284.88240000000002</c:v>
                </c:pt>
                <c:pt idx="1196">
                  <c:v>284.88240000000002</c:v>
                </c:pt>
                <c:pt idx="1197">
                  <c:v>284.88240000000002</c:v>
                </c:pt>
                <c:pt idx="1198">
                  <c:v>284.88240000000002</c:v>
                </c:pt>
                <c:pt idx="1199">
                  <c:v>284.88240000000002</c:v>
                </c:pt>
                <c:pt idx="1200">
                  <c:v>284.88240000000002</c:v>
                </c:pt>
                <c:pt idx="1201">
                  <c:v>284.88240000000002</c:v>
                </c:pt>
                <c:pt idx="1202">
                  <c:v>284.88240000000002</c:v>
                </c:pt>
                <c:pt idx="1203">
                  <c:v>284.88240000000002</c:v>
                </c:pt>
                <c:pt idx="1204">
                  <c:v>284.88240000000002</c:v>
                </c:pt>
                <c:pt idx="1205">
                  <c:v>284.88240000000002</c:v>
                </c:pt>
                <c:pt idx="1206">
                  <c:v>284.88240000000002</c:v>
                </c:pt>
                <c:pt idx="1207">
                  <c:v>284.88240000000002</c:v>
                </c:pt>
                <c:pt idx="1208">
                  <c:v>284.88240000000002</c:v>
                </c:pt>
                <c:pt idx="1209">
                  <c:v>284.88240000000002</c:v>
                </c:pt>
                <c:pt idx="1210">
                  <c:v>284.88240000000002</c:v>
                </c:pt>
                <c:pt idx="1211">
                  <c:v>284.88240000000002</c:v>
                </c:pt>
                <c:pt idx="1212">
                  <c:v>284.88240000000002</c:v>
                </c:pt>
                <c:pt idx="1213">
                  <c:v>284.88240000000002</c:v>
                </c:pt>
                <c:pt idx="1214">
                  <c:v>284.88240000000002</c:v>
                </c:pt>
                <c:pt idx="1215">
                  <c:v>284.88240000000002</c:v>
                </c:pt>
                <c:pt idx="1216">
                  <c:v>284.88240000000002</c:v>
                </c:pt>
                <c:pt idx="1217">
                  <c:v>284.88240000000002</c:v>
                </c:pt>
                <c:pt idx="1218">
                  <c:v>284.88240000000002</c:v>
                </c:pt>
                <c:pt idx="1219">
                  <c:v>284.88240000000002</c:v>
                </c:pt>
                <c:pt idx="1220">
                  <c:v>284.88240000000002</c:v>
                </c:pt>
                <c:pt idx="1221">
                  <c:v>284.88240000000002</c:v>
                </c:pt>
                <c:pt idx="1222">
                  <c:v>284.88240000000002</c:v>
                </c:pt>
                <c:pt idx="1223">
                  <c:v>284.88240000000002</c:v>
                </c:pt>
                <c:pt idx="1224">
                  <c:v>284.88240000000002</c:v>
                </c:pt>
                <c:pt idx="1225">
                  <c:v>284.88240000000002</c:v>
                </c:pt>
                <c:pt idx="1226">
                  <c:v>284.88240000000002</c:v>
                </c:pt>
                <c:pt idx="1227">
                  <c:v>284.88240000000002</c:v>
                </c:pt>
                <c:pt idx="1228">
                  <c:v>284.88240000000002</c:v>
                </c:pt>
                <c:pt idx="1229">
                  <c:v>284.88240000000002</c:v>
                </c:pt>
                <c:pt idx="1230">
                  <c:v>284.88240000000002</c:v>
                </c:pt>
                <c:pt idx="1231">
                  <c:v>284.88240000000002</c:v>
                </c:pt>
                <c:pt idx="1232">
                  <c:v>284.88240000000002</c:v>
                </c:pt>
                <c:pt idx="1233">
                  <c:v>284.88240000000002</c:v>
                </c:pt>
                <c:pt idx="1234">
                  <c:v>284.88240000000002</c:v>
                </c:pt>
                <c:pt idx="1235">
                  <c:v>284.88240000000002</c:v>
                </c:pt>
                <c:pt idx="1236">
                  <c:v>284.88240000000002</c:v>
                </c:pt>
                <c:pt idx="1237">
                  <c:v>284.88240000000002</c:v>
                </c:pt>
                <c:pt idx="1238">
                  <c:v>284.88240000000002</c:v>
                </c:pt>
                <c:pt idx="1239">
                  <c:v>284.88240000000002</c:v>
                </c:pt>
                <c:pt idx="1240">
                  <c:v>284.88240000000002</c:v>
                </c:pt>
                <c:pt idx="1241">
                  <c:v>284.88240000000002</c:v>
                </c:pt>
                <c:pt idx="1242">
                  <c:v>284.88240000000002</c:v>
                </c:pt>
                <c:pt idx="1243">
                  <c:v>284.88240000000002</c:v>
                </c:pt>
                <c:pt idx="1244">
                  <c:v>284.88240000000002</c:v>
                </c:pt>
                <c:pt idx="1245">
                  <c:v>284.88240000000002</c:v>
                </c:pt>
                <c:pt idx="1246">
                  <c:v>284.88240000000002</c:v>
                </c:pt>
                <c:pt idx="1247">
                  <c:v>284.88240000000002</c:v>
                </c:pt>
                <c:pt idx="1248">
                  <c:v>284.88240000000002</c:v>
                </c:pt>
                <c:pt idx="1249">
                  <c:v>284.88240000000002</c:v>
                </c:pt>
                <c:pt idx="1250">
                  <c:v>284.88240000000002</c:v>
                </c:pt>
                <c:pt idx="1251">
                  <c:v>284.88240000000002</c:v>
                </c:pt>
                <c:pt idx="1252">
                  <c:v>284.88240000000002</c:v>
                </c:pt>
                <c:pt idx="1253">
                  <c:v>284.88240000000002</c:v>
                </c:pt>
                <c:pt idx="1254">
                  <c:v>284.88240000000002</c:v>
                </c:pt>
                <c:pt idx="1255">
                  <c:v>284.88240000000002</c:v>
                </c:pt>
                <c:pt idx="1256">
                  <c:v>284.88240000000002</c:v>
                </c:pt>
                <c:pt idx="1257">
                  <c:v>284.88240000000002</c:v>
                </c:pt>
                <c:pt idx="1258">
                  <c:v>284.88240000000002</c:v>
                </c:pt>
                <c:pt idx="1259">
                  <c:v>284.88240000000002</c:v>
                </c:pt>
                <c:pt idx="1260">
                  <c:v>284.88240000000002</c:v>
                </c:pt>
                <c:pt idx="1261">
                  <c:v>284.88240000000002</c:v>
                </c:pt>
                <c:pt idx="1262">
                  <c:v>284.88240000000002</c:v>
                </c:pt>
                <c:pt idx="1263">
                  <c:v>284.88240000000002</c:v>
                </c:pt>
                <c:pt idx="1264">
                  <c:v>284.88240000000002</c:v>
                </c:pt>
                <c:pt idx="1265">
                  <c:v>284.88240000000002</c:v>
                </c:pt>
                <c:pt idx="1266">
                  <c:v>284.88240000000002</c:v>
                </c:pt>
                <c:pt idx="1267">
                  <c:v>284.88240000000002</c:v>
                </c:pt>
                <c:pt idx="1268">
                  <c:v>284.88240000000002</c:v>
                </c:pt>
                <c:pt idx="1269">
                  <c:v>284.88240000000002</c:v>
                </c:pt>
                <c:pt idx="1270">
                  <c:v>284.88240000000002</c:v>
                </c:pt>
                <c:pt idx="1271">
                  <c:v>284.88240000000002</c:v>
                </c:pt>
                <c:pt idx="1272">
                  <c:v>284.88240000000002</c:v>
                </c:pt>
                <c:pt idx="1273">
                  <c:v>284.88240000000002</c:v>
                </c:pt>
                <c:pt idx="1274">
                  <c:v>284.88240000000002</c:v>
                </c:pt>
                <c:pt idx="1275">
                  <c:v>284.88240000000002</c:v>
                </c:pt>
                <c:pt idx="1276">
                  <c:v>284.88240000000002</c:v>
                </c:pt>
                <c:pt idx="1277">
                  <c:v>284.88240000000002</c:v>
                </c:pt>
                <c:pt idx="1278">
                  <c:v>284.88240000000002</c:v>
                </c:pt>
                <c:pt idx="1279">
                  <c:v>284.88240000000002</c:v>
                </c:pt>
                <c:pt idx="1280">
                  <c:v>284.88240000000002</c:v>
                </c:pt>
                <c:pt idx="1281">
                  <c:v>284.88240000000002</c:v>
                </c:pt>
                <c:pt idx="1282">
                  <c:v>284.88240000000002</c:v>
                </c:pt>
                <c:pt idx="1283">
                  <c:v>284.88240000000002</c:v>
                </c:pt>
                <c:pt idx="1284">
                  <c:v>284.88240000000002</c:v>
                </c:pt>
                <c:pt idx="1285">
                  <c:v>284.88240000000002</c:v>
                </c:pt>
                <c:pt idx="1286">
                  <c:v>284.88240000000002</c:v>
                </c:pt>
                <c:pt idx="1287">
                  <c:v>284.88240000000002</c:v>
                </c:pt>
                <c:pt idx="1288">
                  <c:v>284.88240000000002</c:v>
                </c:pt>
                <c:pt idx="1289">
                  <c:v>284.88240000000002</c:v>
                </c:pt>
                <c:pt idx="1290">
                  <c:v>284.88240000000002</c:v>
                </c:pt>
                <c:pt idx="1291">
                  <c:v>284.88240000000002</c:v>
                </c:pt>
                <c:pt idx="1292">
                  <c:v>284.88240000000002</c:v>
                </c:pt>
                <c:pt idx="1293">
                  <c:v>284.88240000000002</c:v>
                </c:pt>
                <c:pt idx="1294">
                  <c:v>284.88240000000002</c:v>
                </c:pt>
                <c:pt idx="1295">
                  <c:v>284.88240000000002</c:v>
                </c:pt>
                <c:pt idx="1296">
                  <c:v>284.88240000000002</c:v>
                </c:pt>
                <c:pt idx="1297">
                  <c:v>284.88240000000002</c:v>
                </c:pt>
                <c:pt idx="1298">
                  <c:v>284.88240000000002</c:v>
                </c:pt>
                <c:pt idx="1299">
                  <c:v>284.88240000000002</c:v>
                </c:pt>
                <c:pt idx="1300">
                  <c:v>284.88240000000002</c:v>
                </c:pt>
                <c:pt idx="1301">
                  <c:v>284.88240000000002</c:v>
                </c:pt>
                <c:pt idx="1302">
                  <c:v>284.88240000000002</c:v>
                </c:pt>
                <c:pt idx="1303">
                  <c:v>284.88240000000002</c:v>
                </c:pt>
                <c:pt idx="1304">
                  <c:v>284.88240000000002</c:v>
                </c:pt>
                <c:pt idx="1305">
                  <c:v>284.88240000000002</c:v>
                </c:pt>
                <c:pt idx="1306">
                  <c:v>284.88240000000002</c:v>
                </c:pt>
                <c:pt idx="1307">
                  <c:v>284.88240000000002</c:v>
                </c:pt>
                <c:pt idx="1308">
                  <c:v>284.88240000000002</c:v>
                </c:pt>
                <c:pt idx="1309">
                  <c:v>284.88240000000002</c:v>
                </c:pt>
                <c:pt idx="1310">
                  <c:v>284.88240000000002</c:v>
                </c:pt>
                <c:pt idx="1311">
                  <c:v>284.88240000000002</c:v>
                </c:pt>
                <c:pt idx="1312">
                  <c:v>284.88240000000002</c:v>
                </c:pt>
                <c:pt idx="1313">
                  <c:v>284.88240000000002</c:v>
                </c:pt>
                <c:pt idx="1314">
                  <c:v>284.88240000000002</c:v>
                </c:pt>
                <c:pt idx="1315">
                  <c:v>284.88240000000002</c:v>
                </c:pt>
                <c:pt idx="1316">
                  <c:v>284.88240000000002</c:v>
                </c:pt>
                <c:pt idx="1317">
                  <c:v>284.88240000000002</c:v>
                </c:pt>
                <c:pt idx="1318">
                  <c:v>284.88240000000002</c:v>
                </c:pt>
                <c:pt idx="1319">
                  <c:v>284.88240000000002</c:v>
                </c:pt>
                <c:pt idx="1320">
                  <c:v>284.88240000000002</c:v>
                </c:pt>
                <c:pt idx="1321">
                  <c:v>284.88240000000002</c:v>
                </c:pt>
                <c:pt idx="1322">
                  <c:v>284.88240000000002</c:v>
                </c:pt>
                <c:pt idx="1323">
                  <c:v>284.88240000000002</c:v>
                </c:pt>
                <c:pt idx="1324">
                  <c:v>284.88240000000002</c:v>
                </c:pt>
                <c:pt idx="1325">
                  <c:v>284.88240000000002</c:v>
                </c:pt>
                <c:pt idx="1326">
                  <c:v>284.88240000000002</c:v>
                </c:pt>
                <c:pt idx="1327">
                  <c:v>284.88240000000002</c:v>
                </c:pt>
                <c:pt idx="1328">
                  <c:v>284.88240000000002</c:v>
                </c:pt>
                <c:pt idx="1329">
                  <c:v>284.88240000000002</c:v>
                </c:pt>
                <c:pt idx="1330">
                  <c:v>284.88240000000002</c:v>
                </c:pt>
                <c:pt idx="1331">
                  <c:v>284.88240000000002</c:v>
                </c:pt>
                <c:pt idx="1332">
                  <c:v>284.88240000000002</c:v>
                </c:pt>
                <c:pt idx="1333">
                  <c:v>284.88240000000002</c:v>
                </c:pt>
                <c:pt idx="1334">
                  <c:v>284.88240000000002</c:v>
                </c:pt>
                <c:pt idx="1335">
                  <c:v>284.88240000000002</c:v>
                </c:pt>
                <c:pt idx="1336">
                  <c:v>284.88240000000002</c:v>
                </c:pt>
                <c:pt idx="1337">
                  <c:v>284.88240000000002</c:v>
                </c:pt>
                <c:pt idx="1338">
                  <c:v>284.88240000000002</c:v>
                </c:pt>
                <c:pt idx="1339">
                  <c:v>284.88240000000002</c:v>
                </c:pt>
                <c:pt idx="1340">
                  <c:v>284.88240000000002</c:v>
                </c:pt>
                <c:pt idx="1341">
                  <c:v>284.88240000000002</c:v>
                </c:pt>
                <c:pt idx="1342">
                  <c:v>284.88240000000002</c:v>
                </c:pt>
                <c:pt idx="1343">
                  <c:v>284.88240000000002</c:v>
                </c:pt>
                <c:pt idx="1344">
                  <c:v>284.88240000000002</c:v>
                </c:pt>
                <c:pt idx="1345">
                  <c:v>284.88240000000002</c:v>
                </c:pt>
                <c:pt idx="1346">
                  <c:v>284.88240000000002</c:v>
                </c:pt>
                <c:pt idx="1347">
                  <c:v>284.88240000000002</c:v>
                </c:pt>
                <c:pt idx="1348">
                  <c:v>284.88240000000002</c:v>
                </c:pt>
                <c:pt idx="1349">
                  <c:v>284.88240000000002</c:v>
                </c:pt>
                <c:pt idx="1350">
                  <c:v>284.88240000000002</c:v>
                </c:pt>
                <c:pt idx="1351">
                  <c:v>284.88240000000002</c:v>
                </c:pt>
                <c:pt idx="1352">
                  <c:v>284.88240000000002</c:v>
                </c:pt>
                <c:pt idx="1353">
                  <c:v>284.88240000000002</c:v>
                </c:pt>
                <c:pt idx="1354">
                  <c:v>284.88240000000002</c:v>
                </c:pt>
                <c:pt idx="1355">
                  <c:v>284.88240000000002</c:v>
                </c:pt>
                <c:pt idx="1356">
                  <c:v>284.88240000000002</c:v>
                </c:pt>
                <c:pt idx="1357">
                  <c:v>284.88240000000002</c:v>
                </c:pt>
                <c:pt idx="1358">
                  <c:v>284.88240000000002</c:v>
                </c:pt>
                <c:pt idx="1359">
                  <c:v>284.88240000000002</c:v>
                </c:pt>
                <c:pt idx="1360">
                  <c:v>284.88240000000002</c:v>
                </c:pt>
                <c:pt idx="1361">
                  <c:v>284.88240000000002</c:v>
                </c:pt>
                <c:pt idx="1362">
                  <c:v>284.88240000000002</c:v>
                </c:pt>
                <c:pt idx="1363">
                  <c:v>284.88240000000002</c:v>
                </c:pt>
                <c:pt idx="1364">
                  <c:v>284.88240000000002</c:v>
                </c:pt>
                <c:pt idx="1365">
                  <c:v>284.88240000000002</c:v>
                </c:pt>
                <c:pt idx="1366">
                  <c:v>284.88240000000002</c:v>
                </c:pt>
                <c:pt idx="1367">
                  <c:v>284.88240000000002</c:v>
                </c:pt>
                <c:pt idx="1368">
                  <c:v>284.88240000000002</c:v>
                </c:pt>
                <c:pt idx="1369">
                  <c:v>284.88240000000002</c:v>
                </c:pt>
                <c:pt idx="1370">
                  <c:v>284.88240000000002</c:v>
                </c:pt>
                <c:pt idx="1371">
                  <c:v>284.88240000000002</c:v>
                </c:pt>
                <c:pt idx="1372">
                  <c:v>284.88240000000002</c:v>
                </c:pt>
                <c:pt idx="1373">
                  <c:v>284.88240000000002</c:v>
                </c:pt>
                <c:pt idx="1374">
                  <c:v>284.88240000000002</c:v>
                </c:pt>
                <c:pt idx="1375">
                  <c:v>284.88240000000002</c:v>
                </c:pt>
                <c:pt idx="1376">
                  <c:v>284.88240000000002</c:v>
                </c:pt>
                <c:pt idx="1377">
                  <c:v>284.88240000000002</c:v>
                </c:pt>
                <c:pt idx="1378">
                  <c:v>284.88240000000002</c:v>
                </c:pt>
                <c:pt idx="1379">
                  <c:v>284.88240000000002</c:v>
                </c:pt>
                <c:pt idx="1380">
                  <c:v>284.88240000000002</c:v>
                </c:pt>
                <c:pt idx="1381">
                  <c:v>284.88240000000002</c:v>
                </c:pt>
                <c:pt idx="1382">
                  <c:v>284.88240000000002</c:v>
                </c:pt>
                <c:pt idx="1383">
                  <c:v>284.88240000000002</c:v>
                </c:pt>
                <c:pt idx="1384">
                  <c:v>284.88240000000002</c:v>
                </c:pt>
                <c:pt idx="1385">
                  <c:v>284.88240000000002</c:v>
                </c:pt>
                <c:pt idx="1386">
                  <c:v>284.88240000000002</c:v>
                </c:pt>
                <c:pt idx="1387">
                  <c:v>284.88240000000002</c:v>
                </c:pt>
                <c:pt idx="1388">
                  <c:v>284.88240000000002</c:v>
                </c:pt>
                <c:pt idx="1389">
                  <c:v>284.88240000000002</c:v>
                </c:pt>
                <c:pt idx="1390">
                  <c:v>284.88240000000002</c:v>
                </c:pt>
                <c:pt idx="1391">
                  <c:v>284.88240000000002</c:v>
                </c:pt>
                <c:pt idx="1392">
                  <c:v>284.88240000000002</c:v>
                </c:pt>
                <c:pt idx="1393">
                  <c:v>284.88240000000002</c:v>
                </c:pt>
                <c:pt idx="1394">
                  <c:v>284.88240000000002</c:v>
                </c:pt>
                <c:pt idx="1395">
                  <c:v>284.88240000000002</c:v>
                </c:pt>
                <c:pt idx="1396">
                  <c:v>284.88240000000002</c:v>
                </c:pt>
                <c:pt idx="1397">
                  <c:v>284.88240000000002</c:v>
                </c:pt>
                <c:pt idx="1398">
                  <c:v>284.88240000000002</c:v>
                </c:pt>
                <c:pt idx="1399">
                  <c:v>284.88240000000002</c:v>
                </c:pt>
                <c:pt idx="1400">
                  <c:v>284.88240000000002</c:v>
                </c:pt>
                <c:pt idx="1401">
                  <c:v>284.88240000000002</c:v>
                </c:pt>
                <c:pt idx="1402">
                  <c:v>284.88240000000002</c:v>
                </c:pt>
                <c:pt idx="1403">
                  <c:v>284.88240000000002</c:v>
                </c:pt>
                <c:pt idx="1404">
                  <c:v>284.88240000000002</c:v>
                </c:pt>
                <c:pt idx="1405">
                  <c:v>284.88240000000002</c:v>
                </c:pt>
                <c:pt idx="1406">
                  <c:v>284.88240000000002</c:v>
                </c:pt>
                <c:pt idx="1407">
                  <c:v>284.88240000000002</c:v>
                </c:pt>
                <c:pt idx="1408">
                  <c:v>284.88240000000002</c:v>
                </c:pt>
                <c:pt idx="1409">
                  <c:v>284.88240000000002</c:v>
                </c:pt>
                <c:pt idx="1410">
                  <c:v>284.88240000000002</c:v>
                </c:pt>
                <c:pt idx="1411">
                  <c:v>284.88240000000002</c:v>
                </c:pt>
                <c:pt idx="1412">
                  <c:v>284.88240000000002</c:v>
                </c:pt>
                <c:pt idx="1413">
                  <c:v>284.88240000000002</c:v>
                </c:pt>
                <c:pt idx="1414">
                  <c:v>284.88240000000002</c:v>
                </c:pt>
                <c:pt idx="1415">
                  <c:v>284.88240000000002</c:v>
                </c:pt>
                <c:pt idx="1416">
                  <c:v>284.88240000000002</c:v>
                </c:pt>
                <c:pt idx="1417">
                  <c:v>284.88240000000002</c:v>
                </c:pt>
                <c:pt idx="1418">
                  <c:v>284.88240000000002</c:v>
                </c:pt>
                <c:pt idx="1419">
                  <c:v>284.88240000000002</c:v>
                </c:pt>
                <c:pt idx="1420">
                  <c:v>284.88240000000002</c:v>
                </c:pt>
                <c:pt idx="1421">
                  <c:v>284.88240000000002</c:v>
                </c:pt>
                <c:pt idx="1422">
                  <c:v>284.88240000000002</c:v>
                </c:pt>
                <c:pt idx="1423">
                  <c:v>284.88240000000002</c:v>
                </c:pt>
                <c:pt idx="1424">
                  <c:v>284.88240000000002</c:v>
                </c:pt>
                <c:pt idx="1425">
                  <c:v>284.88240000000002</c:v>
                </c:pt>
                <c:pt idx="1426">
                  <c:v>284.88240000000002</c:v>
                </c:pt>
                <c:pt idx="1427">
                  <c:v>284.88240000000002</c:v>
                </c:pt>
                <c:pt idx="1428">
                  <c:v>284.88240000000002</c:v>
                </c:pt>
                <c:pt idx="1429">
                  <c:v>284.88240000000002</c:v>
                </c:pt>
                <c:pt idx="1430">
                  <c:v>284.88240000000002</c:v>
                </c:pt>
                <c:pt idx="1431">
                  <c:v>284.88240000000002</c:v>
                </c:pt>
                <c:pt idx="1432">
                  <c:v>284.88240000000002</c:v>
                </c:pt>
                <c:pt idx="1433">
                  <c:v>284.88240000000002</c:v>
                </c:pt>
                <c:pt idx="1434">
                  <c:v>284.88240000000002</c:v>
                </c:pt>
                <c:pt idx="1435">
                  <c:v>284.88240000000002</c:v>
                </c:pt>
                <c:pt idx="1436">
                  <c:v>284.88240000000002</c:v>
                </c:pt>
                <c:pt idx="1437">
                  <c:v>284.88240000000002</c:v>
                </c:pt>
                <c:pt idx="1438">
                  <c:v>284.88240000000002</c:v>
                </c:pt>
                <c:pt idx="1439">
                  <c:v>284.88240000000002</c:v>
                </c:pt>
                <c:pt idx="1440">
                  <c:v>284.88240000000002</c:v>
                </c:pt>
                <c:pt idx="1441">
                  <c:v>284.88240000000002</c:v>
                </c:pt>
                <c:pt idx="1442">
                  <c:v>284.88240000000002</c:v>
                </c:pt>
                <c:pt idx="1443">
                  <c:v>284.88240000000002</c:v>
                </c:pt>
                <c:pt idx="1444">
                  <c:v>284.88240000000002</c:v>
                </c:pt>
                <c:pt idx="1445">
                  <c:v>284.88240000000002</c:v>
                </c:pt>
                <c:pt idx="1446">
                  <c:v>284.88240000000002</c:v>
                </c:pt>
                <c:pt idx="1447">
                  <c:v>284.88240000000002</c:v>
                </c:pt>
                <c:pt idx="1448">
                  <c:v>284.88240000000002</c:v>
                </c:pt>
                <c:pt idx="1449">
                  <c:v>284.88240000000002</c:v>
                </c:pt>
                <c:pt idx="1450">
                  <c:v>284.88240000000002</c:v>
                </c:pt>
                <c:pt idx="1451">
                  <c:v>284.88240000000002</c:v>
                </c:pt>
                <c:pt idx="1452">
                  <c:v>284.88240000000002</c:v>
                </c:pt>
                <c:pt idx="1453">
                  <c:v>284.88240000000002</c:v>
                </c:pt>
                <c:pt idx="1454">
                  <c:v>284.88240000000002</c:v>
                </c:pt>
                <c:pt idx="1455">
                  <c:v>284.88240000000002</c:v>
                </c:pt>
                <c:pt idx="1456">
                  <c:v>284.88240000000002</c:v>
                </c:pt>
                <c:pt idx="1457">
                  <c:v>284.88240000000002</c:v>
                </c:pt>
                <c:pt idx="1458">
                  <c:v>284.88240000000002</c:v>
                </c:pt>
                <c:pt idx="1459">
                  <c:v>284.88240000000002</c:v>
                </c:pt>
                <c:pt idx="1460">
                  <c:v>284.88240000000002</c:v>
                </c:pt>
                <c:pt idx="1461">
                  <c:v>284.88240000000002</c:v>
                </c:pt>
                <c:pt idx="1462">
                  <c:v>284.88240000000002</c:v>
                </c:pt>
                <c:pt idx="1463">
                  <c:v>284.88240000000002</c:v>
                </c:pt>
                <c:pt idx="1464">
                  <c:v>284.88240000000002</c:v>
                </c:pt>
                <c:pt idx="1465">
                  <c:v>284.88240000000002</c:v>
                </c:pt>
                <c:pt idx="1466">
                  <c:v>284.88240000000002</c:v>
                </c:pt>
                <c:pt idx="1467">
                  <c:v>284.88240000000002</c:v>
                </c:pt>
                <c:pt idx="1468">
                  <c:v>284.88240000000002</c:v>
                </c:pt>
                <c:pt idx="1469">
                  <c:v>284.88240000000002</c:v>
                </c:pt>
                <c:pt idx="1470">
                  <c:v>284.88240000000002</c:v>
                </c:pt>
                <c:pt idx="1471">
                  <c:v>284.88240000000002</c:v>
                </c:pt>
                <c:pt idx="1472">
                  <c:v>284.88240000000002</c:v>
                </c:pt>
                <c:pt idx="1473">
                  <c:v>284.88240000000002</c:v>
                </c:pt>
                <c:pt idx="1474">
                  <c:v>284.88240000000002</c:v>
                </c:pt>
                <c:pt idx="1475">
                  <c:v>284.88240000000002</c:v>
                </c:pt>
                <c:pt idx="1476">
                  <c:v>284.88240000000002</c:v>
                </c:pt>
                <c:pt idx="1477">
                  <c:v>284.88240000000002</c:v>
                </c:pt>
                <c:pt idx="1478">
                  <c:v>284.88240000000002</c:v>
                </c:pt>
                <c:pt idx="1479">
                  <c:v>284.88240000000002</c:v>
                </c:pt>
                <c:pt idx="1480">
                  <c:v>284.88240000000002</c:v>
                </c:pt>
                <c:pt idx="1481">
                  <c:v>284.88240000000002</c:v>
                </c:pt>
                <c:pt idx="1482">
                  <c:v>284.88240000000002</c:v>
                </c:pt>
                <c:pt idx="1483">
                  <c:v>284.88240000000002</c:v>
                </c:pt>
                <c:pt idx="1484">
                  <c:v>284.88240000000002</c:v>
                </c:pt>
                <c:pt idx="1485">
                  <c:v>284.88240000000002</c:v>
                </c:pt>
                <c:pt idx="1486">
                  <c:v>284.88240000000002</c:v>
                </c:pt>
                <c:pt idx="1487">
                  <c:v>284.88240000000002</c:v>
                </c:pt>
                <c:pt idx="1488">
                  <c:v>284.88240000000002</c:v>
                </c:pt>
                <c:pt idx="1489">
                  <c:v>284.88240000000002</c:v>
                </c:pt>
                <c:pt idx="1490">
                  <c:v>284.88240000000002</c:v>
                </c:pt>
                <c:pt idx="1491">
                  <c:v>284.88240000000002</c:v>
                </c:pt>
                <c:pt idx="1492">
                  <c:v>284.88240000000002</c:v>
                </c:pt>
                <c:pt idx="1493">
                  <c:v>284.88240000000002</c:v>
                </c:pt>
                <c:pt idx="1494">
                  <c:v>284.88240000000002</c:v>
                </c:pt>
                <c:pt idx="1495">
                  <c:v>284.88240000000002</c:v>
                </c:pt>
                <c:pt idx="1496">
                  <c:v>284.88240000000002</c:v>
                </c:pt>
                <c:pt idx="1497">
                  <c:v>284.88240000000002</c:v>
                </c:pt>
                <c:pt idx="1498">
                  <c:v>284.88240000000002</c:v>
                </c:pt>
                <c:pt idx="1499">
                  <c:v>284.88240000000002</c:v>
                </c:pt>
                <c:pt idx="1500">
                  <c:v>284.88240000000002</c:v>
                </c:pt>
                <c:pt idx="1501">
                  <c:v>284.88240000000002</c:v>
                </c:pt>
                <c:pt idx="1502">
                  <c:v>284.88240000000002</c:v>
                </c:pt>
                <c:pt idx="1503">
                  <c:v>284.88240000000002</c:v>
                </c:pt>
                <c:pt idx="1504">
                  <c:v>284.88240000000002</c:v>
                </c:pt>
                <c:pt idx="1505">
                  <c:v>284.88240000000002</c:v>
                </c:pt>
                <c:pt idx="1506">
                  <c:v>284.88240000000002</c:v>
                </c:pt>
                <c:pt idx="1507">
                  <c:v>284.88240000000002</c:v>
                </c:pt>
                <c:pt idx="1508">
                  <c:v>284.88240000000002</c:v>
                </c:pt>
                <c:pt idx="1509">
                  <c:v>284.88240000000002</c:v>
                </c:pt>
                <c:pt idx="1510">
                  <c:v>284.88240000000002</c:v>
                </c:pt>
                <c:pt idx="1511">
                  <c:v>284.88240000000002</c:v>
                </c:pt>
                <c:pt idx="1512">
                  <c:v>284.88240000000002</c:v>
                </c:pt>
                <c:pt idx="1513">
                  <c:v>284.88240000000002</c:v>
                </c:pt>
                <c:pt idx="1514">
                  <c:v>284.88240000000002</c:v>
                </c:pt>
                <c:pt idx="1515">
                  <c:v>284.88240000000002</c:v>
                </c:pt>
                <c:pt idx="1516">
                  <c:v>284.88240000000002</c:v>
                </c:pt>
                <c:pt idx="1517">
                  <c:v>284.88240000000002</c:v>
                </c:pt>
                <c:pt idx="1518">
                  <c:v>284.88240000000002</c:v>
                </c:pt>
                <c:pt idx="1519">
                  <c:v>284.88240000000002</c:v>
                </c:pt>
                <c:pt idx="1520">
                  <c:v>284.88240000000002</c:v>
                </c:pt>
                <c:pt idx="1521">
                  <c:v>284.88240000000002</c:v>
                </c:pt>
                <c:pt idx="1522">
                  <c:v>284.88240000000002</c:v>
                </c:pt>
                <c:pt idx="1523">
                  <c:v>284.88240000000002</c:v>
                </c:pt>
                <c:pt idx="1524">
                  <c:v>284.88240000000002</c:v>
                </c:pt>
                <c:pt idx="1525">
                  <c:v>284.88240000000002</c:v>
                </c:pt>
                <c:pt idx="1526">
                  <c:v>284.88240000000002</c:v>
                </c:pt>
                <c:pt idx="1527">
                  <c:v>284.88240000000002</c:v>
                </c:pt>
                <c:pt idx="1528">
                  <c:v>284.88240000000002</c:v>
                </c:pt>
                <c:pt idx="1529">
                  <c:v>284.88240000000002</c:v>
                </c:pt>
                <c:pt idx="1530">
                  <c:v>284.88240000000002</c:v>
                </c:pt>
                <c:pt idx="1531">
                  <c:v>284.88240000000002</c:v>
                </c:pt>
                <c:pt idx="1532">
                  <c:v>284.88240000000002</c:v>
                </c:pt>
                <c:pt idx="1533">
                  <c:v>284.88240000000002</c:v>
                </c:pt>
                <c:pt idx="1534">
                  <c:v>284.88240000000002</c:v>
                </c:pt>
                <c:pt idx="1535">
                  <c:v>284.88240000000002</c:v>
                </c:pt>
                <c:pt idx="1536">
                  <c:v>284.88240000000002</c:v>
                </c:pt>
                <c:pt idx="1537">
                  <c:v>284.88240000000002</c:v>
                </c:pt>
                <c:pt idx="1538">
                  <c:v>284.88240000000002</c:v>
                </c:pt>
                <c:pt idx="1539">
                  <c:v>284.88240000000002</c:v>
                </c:pt>
                <c:pt idx="1540">
                  <c:v>284.88240000000002</c:v>
                </c:pt>
                <c:pt idx="1541">
                  <c:v>284.88240000000002</c:v>
                </c:pt>
                <c:pt idx="1542">
                  <c:v>284.88240000000002</c:v>
                </c:pt>
                <c:pt idx="1543">
                  <c:v>284.88240000000002</c:v>
                </c:pt>
                <c:pt idx="1544">
                  <c:v>284.88240000000002</c:v>
                </c:pt>
                <c:pt idx="1545">
                  <c:v>284.88240000000002</c:v>
                </c:pt>
                <c:pt idx="1546">
                  <c:v>284.88240000000002</c:v>
                </c:pt>
                <c:pt idx="1547">
                  <c:v>284.88240000000002</c:v>
                </c:pt>
                <c:pt idx="1548">
                  <c:v>284.88240000000002</c:v>
                </c:pt>
                <c:pt idx="1549">
                  <c:v>284.88240000000002</c:v>
                </c:pt>
                <c:pt idx="1550">
                  <c:v>284.88240000000002</c:v>
                </c:pt>
                <c:pt idx="1551">
                  <c:v>284.88240000000002</c:v>
                </c:pt>
                <c:pt idx="1552">
                  <c:v>284.88240000000002</c:v>
                </c:pt>
                <c:pt idx="1553">
                  <c:v>284.88240000000002</c:v>
                </c:pt>
                <c:pt idx="1554">
                  <c:v>284.88240000000002</c:v>
                </c:pt>
                <c:pt idx="1555">
                  <c:v>284.88240000000002</c:v>
                </c:pt>
                <c:pt idx="1556">
                  <c:v>284.88240000000002</c:v>
                </c:pt>
                <c:pt idx="1557">
                  <c:v>284.88240000000002</c:v>
                </c:pt>
                <c:pt idx="1558">
                  <c:v>284.88240000000002</c:v>
                </c:pt>
                <c:pt idx="1559">
                  <c:v>284.88240000000002</c:v>
                </c:pt>
                <c:pt idx="1560">
                  <c:v>284.88240000000002</c:v>
                </c:pt>
                <c:pt idx="1561">
                  <c:v>284.88240000000002</c:v>
                </c:pt>
                <c:pt idx="1562">
                  <c:v>284.88240000000002</c:v>
                </c:pt>
                <c:pt idx="1563">
                  <c:v>284.88240000000002</c:v>
                </c:pt>
                <c:pt idx="1564">
                  <c:v>284.88240000000002</c:v>
                </c:pt>
                <c:pt idx="1565">
                  <c:v>284.88240000000002</c:v>
                </c:pt>
                <c:pt idx="1566">
                  <c:v>284.88240000000002</c:v>
                </c:pt>
                <c:pt idx="1567">
                  <c:v>284.88240000000002</c:v>
                </c:pt>
                <c:pt idx="1568">
                  <c:v>284.88240000000002</c:v>
                </c:pt>
                <c:pt idx="1569">
                  <c:v>284.88240000000002</c:v>
                </c:pt>
                <c:pt idx="1570">
                  <c:v>284.88240000000002</c:v>
                </c:pt>
                <c:pt idx="1571">
                  <c:v>284.88240000000002</c:v>
                </c:pt>
                <c:pt idx="1572">
                  <c:v>284.88240000000002</c:v>
                </c:pt>
                <c:pt idx="1573">
                  <c:v>284.88240000000002</c:v>
                </c:pt>
                <c:pt idx="1574">
                  <c:v>284.88240000000002</c:v>
                </c:pt>
                <c:pt idx="1575">
                  <c:v>284.88240000000002</c:v>
                </c:pt>
                <c:pt idx="1576">
                  <c:v>284.88240000000002</c:v>
                </c:pt>
                <c:pt idx="1577">
                  <c:v>284.88240000000002</c:v>
                </c:pt>
                <c:pt idx="1578">
                  <c:v>284.88240000000002</c:v>
                </c:pt>
                <c:pt idx="1579">
                  <c:v>284.88240000000002</c:v>
                </c:pt>
                <c:pt idx="1580">
                  <c:v>284.88240000000002</c:v>
                </c:pt>
                <c:pt idx="1581">
                  <c:v>284.88240000000002</c:v>
                </c:pt>
                <c:pt idx="1582">
                  <c:v>284.88240000000002</c:v>
                </c:pt>
                <c:pt idx="1583">
                  <c:v>284.88240000000002</c:v>
                </c:pt>
                <c:pt idx="1584">
                  <c:v>284.88240000000002</c:v>
                </c:pt>
                <c:pt idx="1585">
                  <c:v>284.88240000000002</c:v>
                </c:pt>
                <c:pt idx="1586">
                  <c:v>284.88240000000002</c:v>
                </c:pt>
                <c:pt idx="1587">
                  <c:v>284.88240000000002</c:v>
                </c:pt>
                <c:pt idx="1588">
                  <c:v>284.88240000000002</c:v>
                </c:pt>
                <c:pt idx="1589">
                  <c:v>284.88240000000002</c:v>
                </c:pt>
                <c:pt idx="1590">
                  <c:v>284.88240000000002</c:v>
                </c:pt>
                <c:pt idx="1591">
                  <c:v>284.88240000000002</c:v>
                </c:pt>
                <c:pt idx="1592">
                  <c:v>284.88240000000002</c:v>
                </c:pt>
                <c:pt idx="1593">
                  <c:v>284.88240000000002</c:v>
                </c:pt>
                <c:pt idx="1594">
                  <c:v>284.88240000000002</c:v>
                </c:pt>
                <c:pt idx="1595">
                  <c:v>284.88240000000002</c:v>
                </c:pt>
                <c:pt idx="1596">
                  <c:v>284.88240000000002</c:v>
                </c:pt>
                <c:pt idx="1597">
                  <c:v>284.88240000000002</c:v>
                </c:pt>
                <c:pt idx="1598">
                  <c:v>284.88240000000002</c:v>
                </c:pt>
                <c:pt idx="1599">
                  <c:v>284.88240000000002</c:v>
                </c:pt>
                <c:pt idx="1600">
                  <c:v>284.88240000000002</c:v>
                </c:pt>
                <c:pt idx="1601">
                  <c:v>284.88240000000002</c:v>
                </c:pt>
                <c:pt idx="1602">
                  <c:v>284.88240000000002</c:v>
                </c:pt>
                <c:pt idx="1603">
                  <c:v>284.88240000000002</c:v>
                </c:pt>
                <c:pt idx="1604">
                  <c:v>284.88240000000002</c:v>
                </c:pt>
                <c:pt idx="1605">
                  <c:v>284.88240000000002</c:v>
                </c:pt>
                <c:pt idx="1606">
                  <c:v>284.88240000000002</c:v>
                </c:pt>
                <c:pt idx="1607">
                  <c:v>284.88240000000002</c:v>
                </c:pt>
                <c:pt idx="1608">
                  <c:v>284.88240000000002</c:v>
                </c:pt>
                <c:pt idx="1609">
                  <c:v>284.88240000000002</c:v>
                </c:pt>
                <c:pt idx="1610">
                  <c:v>284.88240000000002</c:v>
                </c:pt>
                <c:pt idx="1611">
                  <c:v>284.88240000000002</c:v>
                </c:pt>
                <c:pt idx="1612">
                  <c:v>284.88240000000002</c:v>
                </c:pt>
                <c:pt idx="1613">
                  <c:v>284.88240000000002</c:v>
                </c:pt>
                <c:pt idx="1614">
                  <c:v>284.88240000000002</c:v>
                </c:pt>
                <c:pt idx="1615">
                  <c:v>284.88240000000002</c:v>
                </c:pt>
                <c:pt idx="1616">
                  <c:v>284.88240000000002</c:v>
                </c:pt>
                <c:pt idx="1617">
                  <c:v>284.88240000000002</c:v>
                </c:pt>
                <c:pt idx="1618">
                  <c:v>284.88240000000002</c:v>
                </c:pt>
                <c:pt idx="1619">
                  <c:v>284.88240000000002</c:v>
                </c:pt>
                <c:pt idx="1620">
                  <c:v>284.88240000000002</c:v>
                </c:pt>
                <c:pt idx="1621">
                  <c:v>284.88240000000002</c:v>
                </c:pt>
                <c:pt idx="1622">
                  <c:v>284.88240000000002</c:v>
                </c:pt>
                <c:pt idx="1623">
                  <c:v>284.88240000000002</c:v>
                </c:pt>
                <c:pt idx="1624">
                  <c:v>284.88240000000002</c:v>
                </c:pt>
                <c:pt idx="1625">
                  <c:v>284.88240000000002</c:v>
                </c:pt>
                <c:pt idx="1626">
                  <c:v>284.88240000000002</c:v>
                </c:pt>
                <c:pt idx="1627">
                  <c:v>284.88240000000002</c:v>
                </c:pt>
                <c:pt idx="1628">
                  <c:v>284.88240000000002</c:v>
                </c:pt>
                <c:pt idx="1629">
                  <c:v>284.88240000000002</c:v>
                </c:pt>
                <c:pt idx="1630">
                  <c:v>284.88240000000002</c:v>
                </c:pt>
                <c:pt idx="1631">
                  <c:v>284.88240000000002</c:v>
                </c:pt>
                <c:pt idx="1632">
                  <c:v>284.88240000000002</c:v>
                </c:pt>
                <c:pt idx="1633">
                  <c:v>284.88240000000002</c:v>
                </c:pt>
                <c:pt idx="1634">
                  <c:v>284.88240000000002</c:v>
                </c:pt>
                <c:pt idx="1635">
                  <c:v>284.88240000000002</c:v>
                </c:pt>
                <c:pt idx="1636">
                  <c:v>284.88240000000002</c:v>
                </c:pt>
                <c:pt idx="1637">
                  <c:v>284.88240000000002</c:v>
                </c:pt>
                <c:pt idx="1638">
                  <c:v>284.88240000000002</c:v>
                </c:pt>
                <c:pt idx="1639">
                  <c:v>284.88240000000002</c:v>
                </c:pt>
                <c:pt idx="1640">
                  <c:v>284.88240000000002</c:v>
                </c:pt>
                <c:pt idx="1641">
                  <c:v>284.88240000000002</c:v>
                </c:pt>
                <c:pt idx="1642">
                  <c:v>284.88240000000002</c:v>
                </c:pt>
                <c:pt idx="1643">
                  <c:v>284.88240000000002</c:v>
                </c:pt>
                <c:pt idx="1644">
                  <c:v>284.88240000000002</c:v>
                </c:pt>
                <c:pt idx="1645">
                  <c:v>284.88240000000002</c:v>
                </c:pt>
                <c:pt idx="1646">
                  <c:v>284.88240000000002</c:v>
                </c:pt>
                <c:pt idx="1647">
                  <c:v>284.88240000000002</c:v>
                </c:pt>
                <c:pt idx="1648">
                  <c:v>284.88240000000002</c:v>
                </c:pt>
                <c:pt idx="1649">
                  <c:v>284.88240000000002</c:v>
                </c:pt>
                <c:pt idx="1650">
                  <c:v>284.88240000000002</c:v>
                </c:pt>
                <c:pt idx="1651">
                  <c:v>284.88240000000002</c:v>
                </c:pt>
                <c:pt idx="1652">
                  <c:v>284.88240000000002</c:v>
                </c:pt>
                <c:pt idx="1653">
                  <c:v>284.88240000000002</c:v>
                </c:pt>
                <c:pt idx="1654">
                  <c:v>284.88240000000002</c:v>
                </c:pt>
                <c:pt idx="1655">
                  <c:v>284.88240000000002</c:v>
                </c:pt>
                <c:pt idx="1656">
                  <c:v>284.88240000000002</c:v>
                </c:pt>
                <c:pt idx="1657">
                  <c:v>284.88240000000002</c:v>
                </c:pt>
                <c:pt idx="1658">
                  <c:v>284.88240000000002</c:v>
                </c:pt>
                <c:pt idx="1659">
                  <c:v>284.88240000000002</c:v>
                </c:pt>
                <c:pt idx="1660">
                  <c:v>284.88240000000002</c:v>
                </c:pt>
                <c:pt idx="1661">
                  <c:v>284.88240000000002</c:v>
                </c:pt>
                <c:pt idx="1662">
                  <c:v>284.88240000000002</c:v>
                </c:pt>
                <c:pt idx="1663">
                  <c:v>284.88240000000002</c:v>
                </c:pt>
                <c:pt idx="1664">
                  <c:v>284.88240000000002</c:v>
                </c:pt>
                <c:pt idx="1665">
                  <c:v>284.88240000000002</c:v>
                </c:pt>
                <c:pt idx="1666">
                  <c:v>284.88240000000002</c:v>
                </c:pt>
                <c:pt idx="1667">
                  <c:v>284.88240000000002</c:v>
                </c:pt>
                <c:pt idx="1668">
                  <c:v>284.88240000000002</c:v>
                </c:pt>
                <c:pt idx="1669">
                  <c:v>284.88240000000002</c:v>
                </c:pt>
                <c:pt idx="1670">
                  <c:v>284.88240000000002</c:v>
                </c:pt>
                <c:pt idx="1671">
                  <c:v>284.88240000000002</c:v>
                </c:pt>
                <c:pt idx="1672">
                  <c:v>284.88240000000002</c:v>
                </c:pt>
                <c:pt idx="1673">
                  <c:v>284.88240000000002</c:v>
                </c:pt>
                <c:pt idx="1674">
                  <c:v>284.88240000000002</c:v>
                </c:pt>
                <c:pt idx="1675">
                  <c:v>284.88240000000002</c:v>
                </c:pt>
                <c:pt idx="1676">
                  <c:v>284.88240000000002</c:v>
                </c:pt>
                <c:pt idx="1677">
                  <c:v>284.88240000000002</c:v>
                </c:pt>
                <c:pt idx="1678">
                  <c:v>284.88240000000002</c:v>
                </c:pt>
                <c:pt idx="1679">
                  <c:v>284.88240000000002</c:v>
                </c:pt>
                <c:pt idx="1680">
                  <c:v>284.88240000000002</c:v>
                </c:pt>
                <c:pt idx="1681">
                  <c:v>284.88240000000002</c:v>
                </c:pt>
                <c:pt idx="1682">
                  <c:v>284.88240000000002</c:v>
                </c:pt>
                <c:pt idx="1683">
                  <c:v>284.88240000000002</c:v>
                </c:pt>
                <c:pt idx="1684">
                  <c:v>284.88240000000002</c:v>
                </c:pt>
                <c:pt idx="1685">
                  <c:v>284.88240000000002</c:v>
                </c:pt>
                <c:pt idx="1686">
                  <c:v>284.88240000000002</c:v>
                </c:pt>
                <c:pt idx="1687">
                  <c:v>284.88240000000002</c:v>
                </c:pt>
                <c:pt idx="1688">
                  <c:v>284.88240000000002</c:v>
                </c:pt>
                <c:pt idx="1689">
                  <c:v>284.88240000000002</c:v>
                </c:pt>
                <c:pt idx="1690">
                  <c:v>284.88240000000002</c:v>
                </c:pt>
                <c:pt idx="1691">
                  <c:v>284.88240000000002</c:v>
                </c:pt>
                <c:pt idx="1692">
                  <c:v>284.88240000000002</c:v>
                </c:pt>
                <c:pt idx="1693">
                  <c:v>284.88240000000002</c:v>
                </c:pt>
                <c:pt idx="1694">
                  <c:v>284.88240000000002</c:v>
                </c:pt>
                <c:pt idx="1695">
                  <c:v>284.88240000000002</c:v>
                </c:pt>
                <c:pt idx="1696">
                  <c:v>284.88240000000002</c:v>
                </c:pt>
                <c:pt idx="1697">
                  <c:v>284.88240000000002</c:v>
                </c:pt>
                <c:pt idx="1698">
                  <c:v>284.88240000000002</c:v>
                </c:pt>
                <c:pt idx="1699">
                  <c:v>284.88240000000002</c:v>
                </c:pt>
                <c:pt idx="1700">
                  <c:v>284.88240000000002</c:v>
                </c:pt>
                <c:pt idx="1701">
                  <c:v>284.88240000000002</c:v>
                </c:pt>
                <c:pt idx="1702">
                  <c:v>284.88240000000002</c:v>
                </c:pt>
                <c:pt idx="1703">
                  <c:v>284.88240000000002</c:v>
                </c:pt>
                <c:pt idx="1704">
                  <c:v>284.88240000000002</c:v>
                </c:pt>
                <c:pt idx="1705">
                  <c:v>284.88240000000002</c:v>
                </c:pt>
                <c:pt idx="1706">
                  <c:v>284.88240000000002</c:v>
                </c:pt>
                <c:pt idx="1707">
                  <c:v>284.88240000000002</c:v>
                </c:pt>
                <c:pt idx="1708">
                  <c:v>284.88240000000002</c:v>
                </c:pt>
                <c:pt idx="1709">
                  <c:v>284.88240000000002</c:v>
                </c:pt>
                <c:pt idx="1710">
                  <c:v>284.88240000000002</c:v>
                </c:pt>
                <c:pt idx="1711">
                  <c:v>284.88240000000002</c:v>
                </c:pt>
                <c:pt idx="1712">
                  <c:v>284.88240000000002</c:v>
                </c:pt>
                <c:pt idx="1713">
                  <c:v>284.88240000000002</c:v>
                </c:pt>
                <c:pt idx="1714">
                  <c:v>284.88240000000002</c:v>
                </c:pt>
                <c:pt idx="1715">
                  <c:v>284.88240000000002</c:v>
                </c:pt>
                <c:pt idx="1716">
                  <c:v>284.88240000000002</c:v>
                </c:pt>
                <c:pt idx="1717">
                  <c:v>284.88240000000002</c:v>
                </c:pt>
                <c:pt idx="1718">
                  <c:v>284.88240000000002</c:v>
                </c:pt>
                <c:pt idx="1719">
                  <c:v>284.88240000000002</c:v>
                </c:pt>
                <c:pt idx="1720">
                  <c:v>284.88240000000002</c:v>
                </c:pt>
                <c:pt idx="1721">
                  <c:v>284.88240000000002</c:v>
                </c:pt>
                <c:pt idx="1722">
                  <c:v>284.88240000000002</c:v>
                </c:pt>
                <c:pt idx="1723">
                  <c:v>284.88240000000002</c:v>
                </c:pt>
                <c:pt idx="1724">
                  <c:v>284.88240000000002</c:v>
                </c:pt>
                <c:pt idx="1725">
                  <c:v>284.88240000000002</c:v>
                </c:pt>
                <c:pt idx="1726">
                  <c:v>284.88240000000002</c:v>
                </c:pt>
                <c:pt idx="1727">
                  <c:v>284.88240000000002</c:v>
                </c:pt>
                <c:pt idx="1728">
                  <c:v>284.88240000000002</c:v>
                </c:pt>
                <c:pt idx="1729">
                  <c:v>284.88240000000002</c:v>
                </c:pt>
                <c:pt idx="1730">
                  <c:v>284.88240000000002</c:v>
                </c:pt>
                <c:pt idx="1731">
                  <c:v>284.88240000000002</c:v>
                </c:pt>
                <c:pt idx="1732">
                  <c:v>284.88240000000002</c:v>
                </c:pt>
                <c:pt idx="1733">
                  <c:v>284.88240000000002</c:v>
                </c:pt>
                <c:pt idx="1734">
                  <c:v>284.88240000000002</c:v>
                </c:pt>
                <c:pt idx="1735">
                  <c:v>284.88240000000002</c:v>
                </c:pt>
                <c:pt idx="1736">
                  <c:v>284.88240000000002</c:v>
                </c:pt>
                <c:pt idx="1737">
                  <c:v>284.88240000000002</c:v>
                </c:pt>
                <c:pt idx="1738">
                  <c:v>284.88240000000002</c:v>
                </c:pt>
                <c:pt idx="1739">
                  <c:v>284.88240000000002</c:v>
                </c:pt>
                <c:pt idx="1740">
                  <c:v>284.88240000000002</c:v>
                </c:pt>
                <c:pt idx="1741">
                  <c:v>284.88240000000002</c:v>
                </c:pt>
                <c:pt idx="1742">
                  <c:v>284.88240000000002</c:v>
                </c:pt>
                <c:pt idx="1743">
                  <c:v>284.88240000000002</c:v>
                </c:pt>
                <c:pt idx="1744">
                  <c:v>284.88240000000002</c:v>
                </c:pt>
                <c:pt idx="1745">
                  <c:v>284.88240000000002</c:v>
                </c:pt>
                <c:pt idx="1746">
                  <c:v>284.88240000000002</c:v>
                </c:pt>
                <c:pt idx="1747">
                  <c:v>284.88240000000002</c:v>
                </c:pt>
                <c:pt idx="1748">
                  <c:v>284.88240000000002</c:v>
                </c:pt>
                <c:pt idx="1749">
                  <c:v>284.88240000000002</c:v>
                </c:pt>
                <c:pt idx="1750">
                  <c:v>284.88240000000002</c:v>
                </c:pt>
                <c:pt idx="1751">
                  <c:v>284.88240000000002</c:v>
                </c:pt>
                <c:pt idx="1752">
                  <c:v>284.88240000000002</c:v>
                </c:pt>
                <c:pt idx="1753">
                  <c:v>284.88240000000002</c:v>
                </c:pt>
                <c:pt idx="1754">
                  <c:v>284.88240000000002</c:v>
                </c:pt>
                <c:pt idx="1755">
                  <c:v>284.88240000000002</c:v>
                </c:pt>
                <c:pt idx="1756">
                  <c:v>284.88240000000002</c:v>
                </c:pt>
                <c:pt idx="1757">
                  <c:v>284.88240000000002</c:v>
                </c:pt>
                <c:pt idx="1758">
                  <c:v>284.88240000000002</c:v>
                </c:pt>
                <c:pt idx="1759">
                  <c:v>284.88240000000002</c:v>
                </c:pt>
                <c:pt idx="1760">
                  <c:v>284.88240000000002</c:v>
                </c:pt>
                <c:pt idx="1761">
                  <c:v>284.88240000000002</c:v>
                </c:pt>
                <c:pt idx="1762">
                  <c:v>284.88240000000002</c:v>
                </c:pt>
                <c:pt idx="1763">
                  <c:v>284.88240000000002</c:v>
                </c:pt>
                <c:pt idx="1764">
                  <c:v>284.88240000000002</c:v>
                </c:pt>
                <c:pt idx="1765">
                  <c:v>284.88240000000002</c:v>
                </c:pt>
                <c:pt idx="1766">
                  <c:v>284.88240000000002</c:v>
                </c:pt>
                <c:pt idx="1767">
                  <c:v>284.88240000000002</c:v>
                </c:pt>
                <c:pt idx="1768">
                  <c:v>284.88240000000002</c:v>
                </c:pt>
                <c:pt idx="1769">
                  <c:v>284.88240000000002</c:v>
                </c:pt>
                <c:pt idx="1770">
                  <c:v>284.88240000000002</c:v>
                </c:pt>
                <c:pt idx="1771">
                  <c:v>284.88240000000002</c:v>
                </c:pt>
                <c:pt idx="1772">
                  <c:v>284.88240000000002</c:v>
                </c:pt>
                <c:pt idx="1773">
                  <c:v>284.88240000000002</c:v>
                </c:pt>
                <c:pt idx="1774">
                  <c:v>284.88240000000002</c:v>
                </c:pt>
                <c:pt idx="1775">
                  <c:v>284.88240000000002</c:v>
                </c:pt>
                <c:pt idx="1776">
                  <c:v>284.88240000000002</c:v>
                </c:pt>
                <c:pt idx="1777">
                  <c:v>284.88240000000002</c:v>
                </c:pt>
                <c:pt idx="1778">
                  <c:v>284.88240000000002</c:v>
                </c:pt>
                <c:pt idx="1779">
                  <c:v>284.88240000000002</c:v>
                </c:pt>
                <c:pt idx="1780">
                  <c:v>284.88240000000002</c:v>
                </c:pt>
                <c:pt idx="1781">
                  <c:v>284.88240000000002</c:v>
                </c:pt>
                <c:pt idx="1782">
                  <c:v>284.88240000000002</c:v>
                </c:pt>
                <c:pt idx="1783">
                  <c:v>284.88240000000002</c:v>
                </c:pt>
                <c:pt idx="1784">
                  <c:v>284.88240000000002</c:v>
                </c:pt>
                <c:pt idx="1785">
                  <c:v>284.88240000000002</c:v>
                </c:pt>
                <c:pt idx="1786">
                  <c:v>284.88240000000002</c:v>
                </c:pt>
                <c:pt idx="1787">
                  <c:v>284.88240000000002</c:v>
                </c:pt>
                <c:pt idx="1788">
                  <c:v>284.88240000000002</c:v>
                </c:pt>
                <c:pt idx="1789">
                  <c:v>284.88240000000002</c:v>
                </c:pt>
                <c:pt idx="1790">
                  <c:v>284.88240000000002</c:v>
                </c:pt>
                <c:pt idx="1791">
                  <c:v>284.88240000000002</c:v>
                </c:pt>
                <c:pt idx="1792">
                  <c:v>284.88240000000002</c:v>
                </c:pt>
                <c:pt idx="1793">
                  <c:v>284.88240000000002</c:v>
                </c:pt>
                <c:pt idx="1794">
                  <c:v>284.88240000000002</c:v>
                </c:pt>
                <c:pt idx="1795">
                  <c:v>284.88240000000002</c:v>
                </c:pt>
                <c:pt idx="1796">
                  <c:v>284.88240000000002</c:v>
                </c:pt>
                <c:pt idx="1797">
                  <c:v>284.88240000000002</c:v>
                </c:pt>
                <c:pt idx="1798">
                  <c:v>284.88240000000002</c:v>
                </c:pt>
                <c:pt idx="1799">
                  <c:v>284.88240000000002</c:v>
                </c:pt>
                <c:pt idx="1800">
                  <c:v>284.88240000000002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F1-4264-BD64-AC11E1ED300B}"/>
            </c:ext>
          </c:extLst>
        </c:ser>
        <c:ser>
          <c:idx val="1"/>
          <c:order val="3"/>
          <c:tx>
            <c:v>Aero Drag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Tables!$O$3:$O$1803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3.447864583333334E-3</c:v>
                </c:pt>
                <c:pt idx="13">
                  <c:v>0.24910821614583334</c:v>
                </c:pt>
                <c:pt idx="14">
                  <c:v>2.5134932812500002</c:v>
                </c:pt>
                <c:pt idx="15">
                  <c:v>8.4481301953125012</c:v>
                </c:pt>
                <c:pt idx="16">
                  <c:v>14.792201028645835</c:v>
                </c:pt>
                <c:pt idx="17">
                  <c:v>24.618615091145831</c:v>
                </c:pt>
                <c:pt idx="18">
                  <c:v>40.589123841145835</c:v>
                </c:pt>
                <c:pt idx="19">
                  <c:v>58.268911458333342</c:v>
                </c:pt>
                <c:pt idx="20">
                  <c:v>65.186189778645826</c:v>
                </c:pt>
                <c:pt idx="21">
                  <c:v>68.061708841145844</c:v>
                </c:pt>
                <c:pt idx="22">
                  <c:v>69.034006653645832</c:v>
                </c:pt>
                <c:pt idx="23">
                  <c:v>71.494920000000008</c:v>
                </c:pt>
                <c:pt idx="24">
                  <c:v>72.99215519531252</c:v>
                </c:pt>
                <c:pt idx="25">
                  <c:v>81.769556458333341</c:v>
                </c:pt>
                <c:pt idx="26">
                  <c:v>87.714536966145829</c:v>
                </c:pt>
                <c:pt idx="27">
                  <c:v>100.23028540364587</c:v>
                </c:pt>
                <c:pt idx="28">
                  <c:v>115.46553703124999</c:v>
                </c:pt>
                <c:pt idx="29">
                  <c:v>131.77824634114583</c:v>
                </c:pt>
                <c:pt idx="30">
                  <c:v>147.02470352864583</c:v>
                </c:pt>
                <c:pt idx="31">
                  <c:v>155.69263509114583</c:v>
                </c:pt>
                <c:pt idx="32">
                  <c:v>161.60917071614583</c:v>
                </c:pt>
                <c:pt idx="33">
                  <c:v>166.11897759114581</c:v>
                </c:pt>
                <c:pt idx="34">
                  <c:v>169.92455812499998</c:v>
                </c:pt>
                <c:pt idx="35">
                  <c:v>170.69084602864584</c:v>
                </c:pt>
                <c:pt idx="36">
                  <c:v>168.39715411458337</c:v>
                </c:pt>
                <c:pt idx="37">
                  <c:v>157.16142540364589</c:v>
                </c:pt>
                <c:pt idx="38">
                  <c:v>137.2258723828125</c:v>
                </c:pt>
                <c:pt idx="39">
                  <c:v>118.00316536458332</c:v>
                </c:pt>
                <c:pt idx="40">
                  <c:v>103.19113911458334</c:v>
                </c:pt>
                <c:pt idx="41">
                  <c:v>89.928066028645816</c:v>
                </c:pt>
                <c:pt idx="42">
                  <c:v>72.491352864583334</c:v>
                </c:pt>
                <c:pt idx="43">
                  <c:v>54.304729153645845</c:v>
                </c:pt>
                <c:pt idx="44">
                  <c:v>42.481139531249994</c:v>
                </c:pt>
                <c:pt idx="45">
                  <c:v>37.651543216145839</c:v>
                </c:pt>
                <c:pt idx="46">
                  <c:v>35.871583125000001</c:v>
                </c:pt>
                <c:pt idx="47">
                  <c:v>32.776262695312511</c:v>
                </c:pt>
                <c:pt idx="48">
                  <c:v>29.182725833333333</c:v>
                </c:pt>
                <c:pt idx="49">
                  <c:v>27.310535364583338</c:v>
                </c:pt>
                <c:pt idx="50">
                  <c:v>27.310535364583338</c:v>
                </c:pt>
                <c:pt idx="51">
                  <c:v>26.096887031249999</c:v>
                </c:pt>
                <c:pt idx="52">
                  <c:v>21.246603528645831</c:v>
                </c:pt>
                <c:pt idx="53">
                  <c:v>14.792201028645835</c:v>
                </c:pt>
                <c:pt idx="54">
                  <c:v>12.62004634114583</c:v>
                </c:pt>
                <c:pt idx="55">
                  <c:v>12.412312499999999</c:v>
                </c:pt>
                <c:pt idx="56">
                  <c:v>12.412312499999999</c:v>
                </c:pt>
                <c:pt idx="57">
                  <c:v>12.412312499999999</c:v>
                </c:pt>
                <c:pt idx="58">
                  <c:v>13.040685820312502</c:v>
                </c:pt>
                <c:pt idx="59">
                  <c:v>13.684574531250002</c:v>
                </c:pt>
                <c:pt idx="60">
                  <c:v>18.626226445312497</c:v>
                </c:pt>
                <c:pt idx="61">
                  <c:v>20.177765507812502</c:v>
                </c:pt>
                <c:pt idx="62">
                  <c:v>21.791366132812506</c:v>
                </c:pt>
                <c:pt idx="63">
                  <c:v>22.621439531250001</c:v>
                </c:pt>
                <c:pt idx="64">
                  <c:v>25.204752070312502</c:v>
                </c:pt>
                <c:pt idx="65">
                  <c:v>27.310535364583338</c:v>
                </c:pt>
                <c:pt idx="66">
                  <c:v>28.238872903645834</c:v>
                </c:pt>
                <c:pt idx="67">
                  <c:v>29.182725833333333</c:v>
                </c:pt>
                <c:pt idx="68">
                  <c:v>35.520762903645846</c:v>
                </c:pt>
                <c:pt idx="69">
                  <c:v>46.394465833333328</c:v>
                </c:pt>
                <c:pt idx="70">
                  <c:v>60.531572591145832</c:v>
                </c:pt>
                <c:pt idx="71">
                  <c:v>76.546041614583359</c:v>
                </c:pt>
                <c:pt idx="72">
                  <c:v>91.606314114583341</c:v>
                </c:pt>
                <c:pt idx="73">
                  <c:v>102.00162583333334</c:v>
                </c:pt>
                <c:pt idx="74">
                  <c:v>108.62928352864583</c:v>
                </c:pt>
                <c:pt idx="75">
                  <c:v>114.20706645833333</c:v>
                </c:pt>
                <c:pt idx="76">
                  <c:v>120.56837661458331</c:v>
                </c:pt>
                <c:pt idx="77">
                  <c:v>127.76493196614585</c:v>
                </c:pt>
                <c:pt idx="78">
                  <c:v>133.1298092578125</c:v>
                </c:pt>
                <c:pt idx="79">
                  <c:v>134.48826790364583</c:v>
                </c:pt>
                <c:pt idx="80">
                  <c:v>131.10505078125004</c:v>
                </c:pt>
                <c:pt idx="81">
                  <c:v>127.76493196614585</c:v>
                </c:pt>
                <c:pt idx="82">
                  <c:v>119.92448790364584</c:v>
                </c:pt>
                <c:pt idx="83">
                  <c:v>118.00316536458332</c:v>
                </c:pt>
                <c:pt idx="84">
                  <c:v>116.09735821614585</c:v>
                </c:pt>
                <c:pt idx="85">
                  <c:v>111.09105884114582</c:v>
                </c:pt>
                <c:pt idx="86">
                  <c:v>107.40873946614585</c:v>
                </c:pt>
                <c:pt idx="87">
                  <c:v>103.19113911458334</c:v>
                </c:pt>
                <c:pt idx="88">
                  <c:v>100.81900828125001</c:v>
                </c:pt>
                <c:pt idx="89">
                  <c:v>87.714536966145829</c:v>
                </c:pt>
                <c:pt idx="90">
                  <c:v>64.241474882812511</c:v>
                </c:pt>
                <c:pt idx="91">
                  <c:v>41.719161458333339</c:v>
                </c:pt>
                <c:pt idx="92">
                  <c:v>24.910821614583337</c:v>
                </c:pt>
                <c:pt idx="93">
                  <c:v>17.380685364583332</c:v>
                </c:pt>
                <c:pt idx="94">
                  <c:v>12.412312499999999</c:v>
                </c:pt>
                <c:pt idx="95">
                  <c:v>7.1379416536458331</c:v>
                </c:pt>
                <c:pt idx="96">
                  <c:v>2.899654114583333</c:v>
                </c:pt>
                <c:pt idx="97">
                  <c:v>1.1171081250000001</c:v>
                </c:pt>
                <c:pt idx="98">
                  <c:v>0.41719161458333343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3.447864583333334E-3</c:v>
                </c:pt>
                <c:pt idx="139">
                  <c:v>0.31116977864583339</c:v>
                </c:pt>
                <c:pt idx="140">
                  <c:v>3.2073760286458328</c:v>
                </c:pt>
                <c:pt idx="141">
                  <c:v>11.799454570312497</c:v>
                </c:pt>
                <c:pt idx="142">
                  <c:v>23.183441458333334</c:v>
                </c:pt>
                <c:pt idx="143">
                  <c:v>30.790292695312491</c:v>
                </c:pt>
                <c:pt idx="144">
                  <c:v>34.134721341145834</c:v>
                </c:pt>
                <c:pt idx="145">
                  <c:v>37.292103333333337</c:v>
                </c:pt>
                <c:pt idx="146">
                  <c:v>44.808448124999998</c:v>
                </c:pt>
                <c:pt idx="147">
                  <c:v>55.610607864583336</c:v>
                </c:pt>
                <c:pt idx="148">
                  <c:v>66.137800403645826</c:v>
                </c:pt>
                <c:pt idx="149">
                  <c:v>73.494681458333332</c:v>
                </c:pt>
                <c:pt idx="150">
                  <c:v>76.546041614583359</c:v>
                </c:pt>
                <c:pt idx="151">
                  <c:v>74.504905781249988</c:v>
                </c:pt>
                <c:pt idx="152">
                  <c:v>63.771703333333335</c:v>
                </c:pt>
                <c:pt idx="153">
                  <c:v>44.025782864583341</c:v>
                </c:pt>
                <c:pt idx="154">
                  <c:v>25.797784778645834</c:v>
                </c:pt>
                <c:pt idx="155">
                  <c:v>15.247319153645837</c:v>
                </c:pt>
                <c:pt idx="156">
                  <c:v>12.412312499999999</c:v>
                </c:pt>
                <c:pt idx="157">
                  <c:v>13.684574531250002</c:v>
                </c:pt>
                <c:pt idx="158">
                  <c:v>17.136748945312501</c:v>
                </c:pt>
                <c:pt idx="159">
                  <c:v>25.500406458333334</c:v>
                </c:pt>
                <c:pt idx="160">
                  <c:v>34.824294257812511</c:v>
                </c:pt>
                <c:pt idx="161">
                  <c:v>47.197818281249987</c:v>
                </c:pt>
                <c:pt idx="162">
                  <c:v>56.049348632812503</c:v>
                </c:pt>
                <c:pt idx="163">
                  <c:v>65.661133125000021</c:v>
                </c:pt>
                <c:pt idx="164">
                  <c:v>75.012603841145832</c:v>
                </c:pt>
                <c:pt idx="165">
                  <c:v>83.370227591145849</c:v>
                </c:pt>
                <c:pt idx="166">
                  <c:v>88.817853632812486</c:v>
                </c:pt>
                <c:pt idx="167">
                  <c:v>95.009356458333372</c:v>
                </c:pt>
                <c:pt idx="168">
                  <c:v>106.80105333333336</c:v>
                </c:pt>
                <c:pt idx="169">
                  <c:v>119.28232312500002</c:v>
                </c:pt>
                <c:pt idx="170">
                  <c:v>124.46791145833333</c:v>
                </c:pt>
                <c:pt idx="171">
                  <c:v>120.56837661458331</c:v>
                </c:pt>
                <c:pt idx="172">
                  <c:v>106.19509113281251</c:v>
                </c:pt>
                <c:pt idx="173">
                  <c:v>82.83494661458333</c:v>
                </c:pt>
                <c:pt idx="174">
                  <c:v>63.30365571614584</c:v>
                </c:pt>
                <c:pt idx="175">
                  <c:v>55.173591028645838</c:v>
                </c:pt>
                <c:pt idx="176">
                  <c:v>54.304729153645845</c:v>
                </c:pt>
                <c:pt idx="177">
                  <c:v>57.821551028645821</c:v>
                </c:pt>
                <c:pt idx="178">
                  <c:v>66.616191614583343</c:v>
                </c:pt>
                <c:pt idx="179">
                  <c:v>73.494681458333332</c:v>
                </c:pt>
                <c:pt idx="180">
                  <c:v>75.522025833333359</c:v>
                </c:pt>
                <c:pt idx="181">
                  <c:v>75.012603841145832</c:v>
                </c:pt>
                <c:pt idx="182">
                  <c:v>73.494681458333332</c:v>
                </c:pt>
                <c:pt idx="183">
                  <c:v>69.034006653645832</c:v>
                </c:pt>
                <c:pt idx="184">
                  <c:v>58.71799582031251</c:v>
                </c:pt>
                <c:pt idx="185">
                  <c:v>48.008066458333332</c:v>
                </c:pt>
                <c:pt idx="186">
                  <c:v>38.012707031249995</c:v>
                </c:pt>
                <c:pt idx="187">
                  <c:v>30.790292695312491</c:v>
                </c:pt>
                <c:pt idx="188">
                  <c:v>25.204752070312502</c:v>
                </c:pt>
                <c:pt idx="189">
                  <c:v>21.246603528645831</c:v>
                </c:pt>
                <c:pt idx="190">
                  <c:v>18.122838216145833</c:v>
                </c:pt>
                <c:pt idx="191">
                  <c:v>16.178242591145832</c:v>
                </c:pt>
                <c:pt idx="192">
                  <c:v>14.343978632812503</c:v>
                </c:pt>
                <c:pt idx="193">
                  <c:v>13.468221028645836</c:v>
                </c:pt>
                <c:pt idx="194">
                  <c:v>12.829504114583331</c:v>
                </c:pt>
                <c:pt idx="195">
                  <c:v>12.412312499999999</c:v>
                </c:pt>
                <c:pt idx="196">
                  <c:v>12.412312499999999</c:v>
                </c:pt>
                <c:pt idx="197">
                  <c:v>12.412312499999999</c:v>
                </c:pt>
                <c:pt idx="198">
                  <c:v>12.412312499999999</c:v>
                </c:pt>
                <c:pt idx="199">
                  <c:v>13.468221028645836</c:v>
                </c:pt>
                <c:pt idx="200">
                  <c:v>14.567227864583336</c:v>
                </c:pt>
                <c:pt idx="201">
                  <c:v>16.894536458333334</c:v>
                </c:pt>
                <c:pt idx="202">
                  <c:v>19.394238281250004</c:v>
                </c:pt>
                <c:pt idx="203">
                  <c:v>23.467028320312501</c:v>
                </c:pt>
                <c:pt idx="204">
                  <c:v>31.116977864583333</c:v>
                </c:pt>
                <c:pt idx="205">
                  <c:v>38.740206458333333</c:v>
                </c:pt>
                <c:pt idx="206">
                  <c:v>48.825210364583334</c:v>
                </c:pt>
                <c:pt idx="207">
                  <c:v>62.372732278645827</c:v>
                </c:pt>
                <c:pt idx="208">
                  <c:v>75.522025833333359</c:v>
                </c:pt>
                <c:pt idx="209">
                  <c:v>88.265333333333359</c:v>
                </c:pt>
                <c:pt idx="210">
                  <c:v>106.80105333333336</c:v>
                </c:pt>
                <c:pt idx="211">
                  <c:v>121.2139892578125</c:v>
                </c:pt>
                <c:pt idx="212">
                  <c:v>132.45316583333337</c:v>
                </c:pt>
                <c:pt idx="213">
                  <c:v>141.38399707031252</c:v>
                </c:pt>
                <c:pt idx="214">
                  <c:v>149.16841333333335</c:v>
                </c:pt>
                <c:pt idx="215">
                  <c:v>160.11969321614586</c:v>
                </c:pt>
                <c:pt idx="216">
                  <c:v>174.54814453125002</c:v>
                </c:pt>
                <c:pt idx="217">
                  <c:v>191.21943175781252</c:v>
                </c:pt>
                <c:pt idx="218">
                  <c:v>206.95807161458333</c:v>
                </c:pt>
                <c:pt idx="219">
                  <c:v>220.69436411458335</c:v>
                </c:pt>
                <c:pt idx="220">
                  <c:v>231.28620411458328</c:v>
                </c:pt>
                <c:pt idx="221">
                  <c:v>239.39299571614589</c:v>
                </c:pt>
                <c:pt idx="222">
                  <c:v>243.04083644531252</c:v>
                </c:pt>
                <c:pt idx="223">
                  <c:v>246.71626009114584</c:v>
                </c:pt>
                <c:pt idx="224">
                  <c:v>249.49092911458331</c:v>
                </c:pt>
                <c:pt idx="225">
                  <c:v>253.21462286458336</c:v>
                </c:pt>
                <c:pt idx="226">
                  <c:v>258.85188145833331</c:v>
                </c:pt>
                <c:pt idx="227">
                  <c:v>263.59700509114583</c:v>
                </c:pt>
                <c:pt idx="228">
                  <c:v>268.38522703124994</c:v>
                </c:pt>
                <c:pt idx="229">
                  <c:v>272.24683536458338</c:v>
                </c:pt>
                <c:pt idx="230">
                  <c:v>275.16114290364584</c:v>
                </c:pt>
                <c:pt idx="231">
                  <c:v>275.16114290364584</c:v>
                </c:pt>
                <c:pt idx="232">
                  <c:v>272.24683536458338</c:v>
                </c:pt>
                <c:pt idx="233">
                  <c:v>259.7974583203125</c:v>
                </c:pt>
                <c:pt idx="234">
                  <c:v>241.2134682161458</c:v>
                </c:pt>
                <c:pt idx="235">
                  <c:v>224.19739453125001</c:v>
                </c:pt>
                <c:pt idx="236">
                  <c:v>213.77105203125001</c:v>
                </c:pt>
                <c:pt idx="237">
                  <c:v>208.65097312500004</c:v>
                </c:pt>
                <c:pt idx="238">
                  <c:v>201.92074145833328</c:v>
                </c:pt>
                <c:pt idx="239">
                  <c:v>189.59893540364584</c:v>
                </c:pt>
                <c:pt idx="240">
                  <c:v>169.15999415364578</c:v>
                </c:pt>
                <c:pt idx="241">
                  <c:v>148.45211946614583</c:v>
                </c:pt>
                <c:pt idx="242">
                  <c:v>134.48826790364583</c:v>
                </c:pt>
                <c:pt idx="243">
                  <c:v>118.00316536458332</c:v>
                </c:pt>
                <c:pt idx="244">
                  <c:v>103.19113911458334</c:v>
                </c:pt>
                <c:pt idx="245">
                  <c:v>89.928066028645816</c:v>
                </c:pt>
                <c:pt idx="246">
                  <c:v>72.491352864583334</c:v>
                </c:pt>
                <c:pt idx="247">
                  <c:v>54.304729153645845</c:v>
                </c:pt>
                <c:pt idx="248">
                  <c:v>42.481139531249994</c:v>
                </c:pt>
                <c:pt idx="249">
                  <c:v>37.651543216145839</c:v>
                </c:pt>
                <c:pt idx="250">
                  <c:v>35.871583125000001</c:v>
                </c:pt>
                <c:pt idx="251">
                  <c:v>32.776262695312511</c:v>
                </c:pt>
                <c:pt idx="252">
                  <c:v>29.182725833333333</c:v>
                </c:pt>
                <c:pt idx="253">
                  <c:v>27.310535364583338</c:v>
                </c:pt>
                <c:pt idx="254">
                  <c:v>27.310535364583338</c:v>
                </c:pt>
                <c:pt idx="255">
                  <c:v>26.096887031249999</c:v>
                </c:pt>
                <c:pt idx="256">
                  <c:v>21.246603528645831</c:v>
                </c:pt>
                <c:pt idx="257">
                  <c:v>18.122838216145833</c:v>
                </c:pt>
                <c:pt idx="258">
                  <c:v>20.442389114583335</c:v>
                </c:pt>
                <c:pt idx="259">
                  <c:v>27.618257278645828</c:v>
                </c:pt>
                <c:pt idx="260">
                  <c:v>36.578395364583336</c:v>
                </c:pt>
                <c:pt idx="261">
                  <c:v>46.394465833333328</c:v>
                </c:pt>
                <c:pt idx="262">
                  <c:v>56.932001966145833</c:v>
                </c:pt>
                <c:pt idx="263">
                  <c:v>70.999289466145825</c:v>
                </c:pt>
                <c:pt idx="264">
                  <c:v>91.045174153645817</c:v>
                </c:pt>
                <c:pt idx="265">
                  <c:v>112.33229009114585</c:v>
                </c:pt>
                <c:pt idx="266">
                  <c:v>131.10505078125004</c:v>
                </c:pt>
                <c:pt idx="267">
                  <c:v>143.4863325</c:v>
                </c:pt>
                <c:pt idx="268">
                  <c:v>158.63711144531251</c:v>
                </c:pt>
                <c:pt idx="269">
                  <c:v>169.92455812499998</c:v>
                </c:pt>
                <c:pt idx="270">
                  <c:v>181.59988957031251</c:v>
                </c:pt>
                <c:pt idx="271">
                  <c:v>182.39203645833334</c:v>
                </c:pt>
                <c:pt idx="272">
                  <c:v>179.23379249999999</c:v>
                </c:pt>
                <c:pt idx="273">
                  <c:v>176.88321082031248</c:v>
                </c:pt>
                <c:pt idx="274">
                  <c:v>164.60881290364586</c:v>
                </c:pt>
                <c:pt idx="275">
                  <c:v>143.4863325</c:v>
                </c:pt>
                <c:pt idx="276">
                  <c:v>124.46791145833333</c:v>
                </c:pt>
                <c:pt idx="277">
                  <c:v>102.00162583333334</c:v>
                </c:pt>
                <c:pt idx="278">
                  <c:v>82.30138957031248</c:v>
                </c:pt>
                <c:pt idx="279">
                  <c:v>56.049348632812503</c:v>
                </c:pt>
                <c:pt idx="280">
                  <c:v>39.474601614583328</c:v>
                </c:pt>
                <c:pt idx="281">
                  <c:v>35.17166661458333</c:v>
                </c:pt>
                <c:pt idx="282">
                  <c:v>45.202366653645832</c:v>
                </c:pt>
                <c:pt idx="283">
                  <c:v>60.989276614583346</c:v>
                </c:pt>
                <c:pt idx="284">
                  <c:v>78.614760364583361</c:v>
                </c:pt>
                <c:pt idx="285">
                  <c:v>100.23028540364587</c:v>
                </c:pt>
                <c:pt idx="286">
                  <c:v>120.56837661458331</c:v>
                </c:pt>
                <c:pt idx="287">
                  <c:v>142.78383009114586</c:v>
                </c:pt>
                <c:pt idx="288">
                  <c:v>166.87664583333336</c:v>
                </c:pt>
                <c:pt idx="289">
                  <c:v>192.84682384114581</c:v>
                </c:pt>
                <c:pt idx="290">
                  <c:v>208.65097312500004</c:v>
                </c:pt>
                <c:pt idx="291">
                  <c:v>213.77105203125001</c:v>
                </c:pt>
                <c:pt idx="292">
                  <c:v>208.65097312500004</c:v>
                </c:pt>
                <c:pt idx="293">
                  <c:v>199.42534946614586</c:v>
                </c:pt>
                <c:pt idx="294">
                  <c:v>192.84682384114581</c:v>
                </c:pt>
                <c:pt idx="295">
                  <c:v>188.79127312499995</c:v>
                </c:pt>
                <c:pt idx="296">
                  <c:v>187.98533477864589</c:v>
                </c:pt>
                <c:pt idx="297">
                  <c:v>188.79127312499995</c:v>
                </c:pt>
                <c:pt idx="298">
                  <c:v>191.21943175781252</c:v>
                </c:pt>
                <c:pt idx="299">
                  <c:v>192.84682384114581</c:v>
                </c:pt>
                <c:pt idx="300">
                  <c:v>192.84682384114581</c:v>
                </c:pt>
                <c:pt idx="301">
                  <c:v>191.21943175781252</c:v>
                </c:pt>
                <c:pt idx="302">
                  <c:v>187.18112036458336</c:v>
                </c:pt>
                <c:pt idx="303">
                  <c:v>180.80946661458333</c:v>
                </c:pt>
                <c:pt idx="304">
                  <c:v>173.00005333333328</c:v>
                </c:pt>
                <c:pt idx="305">
                  <c:v>161.60917071614583</c:v>
                </c:pt>
                <c:pt idx="306">
                  <c:v>150.60617286458336</c:v>
                </c:pt>
                <c:pt idx="307">
                  <c:v>143.4863325</c:v>
                </c:pt>
                <c:pt idx="308">
                  <c:v>139.99105977864579</c:v>
                </c:pt>
                <c:pt idx="309">
                  <c:v>138.60501821614585</c:v>
                </c:pt>
                <c:pt idx="310">
                  <c:v>135.85362227864587</c:v>
                </c:pt>
                <c:pt idx="311">
                  <c:v>132.45316583333337</c:v>
                </c:pt>
                <c:pt idx="312">
                  <c:v>127.76493196614585</c:v>
                </c:pt>
                <c:pt idx="313">
                  <c:v>120.56837661458331</c:v>
                </c:pt>
                <c:pt idx="314">
                  <c:v>111.71081250000002</c:v>
                </c:pt>
                <c:pt idx="315">
                  <c:v>102.00162583333334</c:v>
                </c:pt>
                <c:pt idx="316">
                  <c:v>93.868113281250004</c:v>
                </c:pt>
                <c:pt idx="317">
                  <c:v>86.618116028645829</c:v>
                </c:pt>
                <c:pt idx="318">
                  <c:v>77.576953125000017</c:v>
                </c:pt>
                <c:pt idx="319">
                  <c:v>67.578145833333338</c:v>
                </c:pt>
                <c:pt idx="320">
                  <c:v>58.71799582031251</c:v>
                </c:pt>
                <c:pt idx="321">
                  <c:v>56.489813333333345</c:v>
                </c:pt>
                <c:pt idx="322">
                  <c:v>53.442763007812502</c:v>
                </c:pt>
                <c:pt idx="323">
                  <c:v>53.442763007812502</c:v>
                </c:pt>
                <c:pt idx="324">
                  <c:v>50.898238945312507</c:v>
                </c:pt>
                <c:pt idx="325">
                  <c:v>49.236368216145834</c:v>
                </c:pt>
                <c:pt idx="326">
                  <c:v>49.236368216145834</c:v>
                </c:pt>
                <c:pt idx="327">
                  <c:v>48.008066458333332</c:v>
                </c:pt>
                <c:pt idx="328">
                  <c:v>46.795280091145841</c:v>
                </c:pt>
                <c:pt idx="329">
                  <c:v>36.224127278645845</c:v>
                </c:pt>
                <c:pt idx="330">
                  <c:v>26.397713216145831</c:v>
                </c:pt>
                <c:pt idx="331">
                  <c:v>24.618615091145831</c:v>
                </c:pt>
                <c:pt idx="332">
                  <c:v>24.039373841145828</c:v>
                </c:pt>
                <c:pt idx="333">
                  <c:v>21.791366132812506</c:v>
                </c:pt>
                <c:pt idx="334">
                  <c:v>20.976808124999998</c:v>
                </c:pt>
                <c:pt idx="335">
                  <c:v>19.394238281250004</c:v>
                </c:pt>
                <c:pt idx="336">
                  <c:v>18.122838216145833</c:v>
                </c:pt>
                <c:pt idx="337">
                  <c:v>17.626345716145838</c:v>
                </c:pt>
                <c:pt idx="338">
                  <c:v>18.122838216145833</c:v>
                </c:pt>
                <c:pt idx="339">
                  <c:v>20.442389114583335</c:v>
                </c:pt>
                <c:pt idx="340">
                  <c:v>27.310535364583338</c:v>
                </c:pt>
                <c:pt idx="341">
                  <c:v>38.375594778645841</c:v>
                </c:pt>
                <c:pt idx="342">
                  <c:v>50.063855716145838</c:v>
                </c:pt>
                <c:pt idx="343">
                  <c:v>53.872884114583343</c:v>
                </c:pt>
                <c:pt idx="344">
                  <c:v>55.173591028645838</c:v>
                </c:pt>
                <c:pt idx="345">
                  <c:v>56.049348632812503</c:v>
                </c:pt>
                <c:pt idx="346">
                  <c:v>60.075592499999999</c:v>
                </c:pt>
                <c:pt idx="347">
                  <c:v>60.989276614583346</c:v>
                </c:pt>
                <c:pt idx="348">
                  <c:v>63.30365571614584</c:v>
                </c:pt>
                <c:pt idx="349">
                  <c:v>66.137800403645826</c:v>
                </c:pt>
                <c:pt idx="350">
                  <c:v>68.061708841145844</c:v>
                </c:pt>
                <c:pt idx="351">
                  <c:v>68.546995781250004</c:v>
                </c:pt>
                <c:pt idx="352">
                  <c:v>68.061708841145844</c:v>
                </c:pt>
                <c:pt idx="353">
                  <c:v>67.578145833333338</c:v>
                </c:pt>
                <c:pt idx="354">
                  <c:v>67.096306757812485</c:v>
                </c:pt>
                <c:pt idx="355">
                  <c:v>67.096306757812485</c:v>
                </c:pt>
                <c:pt idx="356">
                  <c:v>68.061708841145844</c:v>
                </c:pt>
                <c:pt idx="357">
                  <c:v>68.546995781250004</c:v>
                </c:pt>
                <c:pt idx="358">
                  <c:v>67.578145833333338</c:v>
                </c:pt>
                <c:pt idx="359">
                  <c:v>62.372732278645827</c:v>
                </c:pt>
                <c:pt idx="360">
                  <c:v>53.872884114583343</c:v>
                </c:pt>
                <c:pt idx="361">
                  <c:v>46.394465833333328</c:v>
                </c:pt>
                <c:pt idx="362">
                  <c:v>41.340758320312503</c:v>
                </c:pt>
                <c:pt idx="363">
                  <c:v>38.375594778645841</c:v>
                </c:pt>
                <c:pt idx="364">
                  <c:v>36.934387382812503</c:v>
                </c:pt>
                <c:pt idx="365">
                  <c:v>36.934387382812503</c:v>
                </c:pt>
                <c:pt idx="366">
                  <c:v>37.292103333333337</c:v>
                </c:pt>
                <c:pt idx="367">
                  <c:v>38.740206458333333</c:v>
                </c:pt>
                <c:pt idx="368">
                  <c:v>42.099288528645843</c:v>
                </c:pt>
                <c:pt idx="369">
                  <c:v>47.602080403645836</c:v>
                </c:pt>
                <c:pt idx="370">
                  <c:v>50.898238945312507</c:v>
                </c:pt>
                <c:pt idx="371">
                  <c:v>51.739517903645833</c:v>
                </c:pt>
                <c:pt idx="372">
                  <c:v>48.825210364583334</c:v>
                </c:pt>
                <c:pt idx="373">
                  <c:v>39.106542070312507</c:v>
                </c:pt>
                <c:pt idx="374">
                  <c:v>27.004537382812494</c:v>
                </c:pt>
                <c:pt idx="375">
                  <c:v>17.873730000000002</c:v>
                </c:pt>
                <c:pt idx="376">
                  <c:v>12.206302591145834</c:v>
                </c:pt>
                <c:pt idx="377">
                  <c:v>8.9678957812500002</c:v>
                </c:pt>
                <c:pt idx="378">
                  <c:v>6.8276338411458344</c:v>
                </c:pt>
                <c:pt idx="379">
                  <c:v>5.5165833333333349</c:v>
                </c:pt>
                <c:pt idx="380">
                  <c:v>4.4684325000000005</c:v>
                </c:pt>
                <c:pt idx="381">
                  <c:v>3.2073760286458328</c:v>
                </c:pt>
                <c:pt idx="382">
                  <c:v>2.0695807161458339</c:v>
                </c:pt>
                <c:pt idx="383">
                  <c:v>1.1800316536458337</c:v>
                </c:pt>
                <c:pt idx="384">
                  <c:v>0.45598009114583332</c:v>
                </c:pt>
                <c:pt idx="385">
                  <c:v>6.9819257812500007E-2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2.154915364583334E-2</c:v>
                </c:pt>
                <c:pt idx="393">
                  <c:v>0.38012707031250009</c:v>
                </c:pt>
                <c:pt idx="394">
                  <c:v>1.98597</c:v>
                </c:pt>
                <c:pt idx="395">
                  <c:v>5.9380847786458357</c:v>
                </c:pt>
                <c:pt idx="396">
                  <c:v>13.040685820312502</c:v>
                </c:pt>
                <c:pt idx="397">
                  <c:v>23.752339114583343</c:v>
                </c:pt>
                <c:pt idx="398">
                  <c:v>37.651543216145839</c:v>
                </c:pt>
                <c:pt idx="399">
                  <c:v>50.480185364583321</c:v>
                </c:pt>
                <c:pt idx="400">
                  <c:v>56.489813333333345</c:v>
                </c:pt>
                <c:pt idx="401">
                  <c:v>56.489813333333345</c:v>
                </c:pt>
                <c:pt idx="402">
                  <c:v>53.442763007812502</c:v>
                </c:pt>
                <c:pt idx="403">
                  <c:v>46.795280091145841</c:v>
                </c:pt>
                <c:pt idx="404">
                  <c:v>40.215892500000002</c:v>
                </c:pt>
                <c:pt idx="405">
                  <c:v>35.17166661458333</c:v>
                </c:pt>
                <c:pt idx="406">
                  <c:v>30.142094153645829</c:v>
                </c:pt>
                <c:pt idx="407">
                  <c:v>24.910821614583337</c:v>
                </c:pt>
                <c:pt idx="408">
                  <c:v>20.177765507812502</c:v>
                </c:pt>
                <c:pt idx="409">
                  <c:v>17.380685364583332</c:v>
                </c:pt>
                <c:pt idx="410">
                  <c:v>16.654047903645836</c:v>
                </c:pt>
                <c:pt idx="411">
                  <c:v>16.894536458333334</c:v>
                </c:pt>
                <c:pt idx="412">
                  <c:v>17.380685364583332</c:v>
                </c:pt>
                <c:pt idx="413">
                  <c:v>18.122838216145833</c:v>
                </c:pt>
                <c:pt idx="414">
                  <c:v>19.13651040364584</c:v>
                </c:pt>
                <c:pt idx="415">
                  <c:v>21.791366132812506</c:v>
                </c:pt>
                <c:pt idx="416">
                  <c:v>26.096887031249999</c:v>
                </c:pt>
                <c:pt idx="417">
                  <c:v>30.142094153645829</c:v>
                </c:pt>
                <c:pt idx="418">
                  <c:v>31.445386966145847</c:v>
                </c:pt>
                <c:pt idx="419">
                  <c:v>30.465331458333335</c:v>
                </c:pt>
                <c:pt idx="420">
                  <c:v>26.700263333333339</c:v>
                </c:pt>
                <c:pt idx="421">
                  <c:v>23.752339114583343</c:v>
                </c:pt>
                <c:pt idx="422">
                  <c:v>22.621439531250001</c:v>
                </c:pt>
                <c:pt idx="423">
                  <c:v>23.183441458333334</c:v>
                </c:pt>
                <c:pt idx="424">
                  <c:v>25.500406458333334</c:v>
                </c:pt>
                <c:pt idx="425">
                  <c:v>31.445386966145847</c:v>
                </c:pt>
                <c:pt idx="426">
                  <c:v>44.025782864583341</c:v>
                </c:pt>
                <c:pt idx="427">
                  <c:v>64.712970364583327</c:v>
                </c:pt>
                <c:pt idx="428">
                  <c:v>86.07249145833336</c:v>
                </c:pt>
                <c:pt idx="429">
                  <c:v>96.157495364583312</c:v>
                </c:pt>
                <c:pt idx="430">
                  <c:v>96.734150716145834</c:v>
                </c:pt>
                <c:pt idx="431">
                  <c:v>92.733765833333337</c:v>
                </c:pt>
                <c:pt idx="432">
                  <c:v>87.714536966145829</c:v>
                </c:pt>
                <c:pt idx="433">
                  <c:v>84.445961341145861</c:v>
                </c:pt>
                <c:pt idx="434">
                  <c:v>83.370227591145849</c:v>
                </c:pt>
                <c:pt idx="435">
                  <c:v>80.711062031250009</c:v>
                </c:pt>
                <c:pt idx="436">
                  <c:v>73.494681458333332</c:v>
                </c:pt>
                <c:pt idx="437">
                  <c:v>61.448704570312493</c:v>
                </c:pt>
                <c:pt idx="438">
                  <c:v>45.598009114583334</c:v>
                </c:pt>
                <c:pt idx="439">
                  <c:v>28.551766614583332</c:v>
                </c:pt>
                <c:pt idx="440">
                  <c:v>14.343978632812503</c:v>
                </c:pt>
                <c:pt idx="441">
                  <c:v>5.1105972786458338</c:v>
                </c:pt>
                <c:pt idx="442">
                  <c:v>1.2446791145833336</c:v>
                </c:pt>
                <c:pt idx="443">
                  <c:v>0.14567227864583335</c:v>
                </c:pt>
                <c:pt idx="444">
                  <c:v>3.447864583333334E-3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2.154915364583334E-2</c:v>
                </c:pt>
                <c:pt idx="513">
                  <c:v>0.53872884114583341</c:v>
                </c:pt>
                <c:pt idx="514">
                  <c:v>3.7547245312499999</c:v>
                </c:pt>
                <c:pt idx="515">
                  <c:v>12.002016614583333</c:v>
                </c:pt>
                <c:pt idx="516">
                  <c:v>24.328132500000006</c:v>
                </c:pt>
                <c:pt idx="517">
                  <c:v>36.224127278645845</c:v>
                </c:pt>
                <c:pt idx="518">
                  <c:v>41.340758320312503</c:v>
                </c:pt>
                <c:pt idx="519">
                  <c:v>41.340758320312503</c:v>
                </c:pt>
                <c:pt idx="520">
                  <c:v>39.106542070312507</c:v>
                </c:pt>
                <c:pt idx="521">
                  <c:v>35.520762903645846</c:v>
                </c:pt>
                <c:pt idx="522">
                  <c:v>31.77552</c:v>
                </c:pt>
                <c:pt idx="523">
                  <c:v>27.310535364583338</c:v>
                </c:pt>
                <c:pt idx="524">
                  <c:v>20.708736653645833</c:v>
                </c:pt>
                <c:pt idx="525">
                  <c:v>12.206302591145834</c:v>
                </c:pt>
                <c:pt idx="526">
                  <c:v>4.9787164583333343</c:v>
                </c:pt>
                <c:pt idx="527">
                  <c:v>1.3791458333333337</c:v>
                </c:pt>
                <c:pt idx="528">
                  <c:v>0.34478645833333343</c:v>
                </c:pt>
                <c:pt idx="529">
                  <c:v>8.6196614583333359E-2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3.447864583333334E-3</c:v>
                </c:pt>
                <c:pt idx="534">
                  <c:v>0.124123125</c:v>
                </c:pt>
                <c:pt idx="535">
                  <c:v>0.88265333333333351</c:v>
                </c:pt>
                <c:pt idx="536">
                  <c:v>2.3307564583333336</c:v>
                </c:pt>
                <c:pt idx="537">
                  <c:v>5.7958603645833335</c:v>
                </c:pt>
                <c:pt idx="538">
                  <c:v>14.567227864583336</c:v>
                </c:pt>
                <c:pt idx="539">
                  <c:v>30.465331458333335</c:v>
                </c:pt>
                <c:pt idx="540">
                  <c:v>45.995375507812511</c:v>
                </c:pt>
                <c:pt idx="541">
                  <c:v>51.739517903645833</c:v>
                </c:pt>
                <c:pt idx="542">
                  <c:v>51.739517903645833</c:v>
                </c:pt>
                <c:pt idx="543">
                  <c:v>50.898238945312507</c:v>
                </c:pt>
                <c:pt idx="544">
                  <c:v>48.008066458333332</c:v>
                </c:pt>
                <c:pt idx="545">
                  <c:v>42.864714466145841</c:v>
                </c:pt>
                <c:pt idx="546">
                  <c:v>34.824294257812511</c:v>
                </c:pt>
                <c:pt idx="547">
                  <c:v>29.500791341145831</c:v>
                </c:pt>
                <c:pt idx="548">
                  <c:v>25.500406458333334</c:v>
                </c:pt>
                <c:pt idx="549">
                  <c:v>22.901578528645835</c:v>
                </c:pt>
                <c:pt idx="550">
                  <c:v>20.442389114583335</c:v>
                </c:pt>
                <c:pt idx="551">
                  <c:v>18.626226445312497</c:v>
                </c:pt>
                <c:pt idx="552">
                  <c:v>17.626345716145838</c:v>
                </c:pt>
                <c:pt idx="553">
                  <c:v>16.178242591145832</c:v>
                </c:pt>
                <c:pt idx="554">
                  <c:v>15.247319153645837</c:v>
                </c:pt>
                <c:pt idx="555">
                  <c:v>14.792201028645835</c:v>
                </c:pt>
                <c:pt idx="556">
                  <c:v>14.792201028645835</c:v>
                </c:pt>
                <c:pt idx="557">
                  <c:v>15.247319153645837</c:v>
                </c:pt>
                <c:pt idx="558">
                  <c:v>16.415283281250005</c:v>
                </c:pt>
                <c:pt idx="559">
                  <c:v>18.122838216145833</c:v>
                </c:pt>
                <c:pt idx="560">
                  <c:v>23.467028320312501</c:v>
                </c:pt>
                <c:pt idx="561">
                  <c:v>24.910821614583337</c:v>
                </c:pt>
                <c:pt idx="562">
                  <c:v>24.910821614583337</c:v>
                </c:pt>
                <c:pt idx="563">
                  <c:v>24.910821614583337</c:v>
                </c:pt>
                <c:pt idx="564">
                  <c:v>20.442389114583335</c:v>
                </c:pt>
                <c:pt idx="565">
                  <c:v>8.7929166536458325</c:v>
                </c:pt>
                <c:pt idx="566">
                  <c:v>1.98597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8.6196614583333359E-2</c:v>
                </c:pt>
                <c:pt idx="602">
                  <c:v>0.38012707031250009</c:v>
                </c:pt>
                <c:pt idx="603">
                  <c:v>1.98597</c:v>
                </c:pt>
                <c:pt idx="604">
                  <c:v>7.1379416536458331</c:v>
                </c:pt>
                <c:pt idx="605">
                  <c:v>17.380685364583332</c:v>
                </c:pt>
                <c:pt idx="606">
                  <c:v>33.792520781250005</c:v>
                </c:pt>
                <c:pt idx="607">
                  <c:v>56.049348632812503</c:v>
                </c:pt>
                <c:pt idx="608">
                  <c:v>80.184400716145831</c:v>
                </c:pt>
                <c:pt idx="609">
                  <c:v>104.387548125</c:v>
                </c:pt>
                <c:pt idx="610">
                  <c:v>129.76383145833333</c:v>
                </c:pt>
                <c:pt idx="611">
                  <c:v>158.63711144531251</c:v>
                </c:pt>
                <c:pt idx="612">
                  <c:v>185.57786333333331</c:v>
                </c:pt>
                <c:pt idx="613">
                  <c:v>201.08722019531251</c:v>
                </c:pt>
                <c:pt idx="614">
                  <c:v>204.43164884114586</c:v>
                </c:pt>
                <c:pt idx="615">
                  <c:v>202.75598665364583</c:v>
                </c:pt>
                <c:pt idx="616">
                  <c:v>201.92074145833328</c:v>
                </c:pt>
                <c:pt idx="617">
                  <c:v>200.25542286458335</c:v>
                </c:pt>
                <c:pt idx="618">
                  <c:v>196.94547286458334</c:v>
                </c:pt>
                <c:pt idx="619">
                  <c:v>190.40832161458334</c:v>
                </c:pt>
                <c:pt idx="620">
                  <c:v>181.59988957031251</c:v>
                </c:pt>
                <c:pt idx="621">
                  <c:v>173.77323696614582</c:v>
                </c:pt>
                <c:pt idx="622">
                  <c:v>169.92455812499998</c:v>
                </c:pt>
                <c:pt idx="623">
                  <c:v>169.15999415364578</c:v>
                </c:pt>
                <c:pt idx="624">
                  <c:v>170.69084602864584</c:v>
                </c:pt>
                <c:pt idx="625">
                  <c:v>175.32477602864589</c:v>
                </c:pt>
                <c:pt idx="626">
                  <c:v>180.02076759114587</c:v>
                </c:pt>
                <c:pt idx="627">
                  <c:v>182.39203645833334</c:v>
                </c:pt>
                <c:pt idx="628">
                  <c:v>182.39203645833334</c:v>
                </c:pt>
                <c:pt idx="629">
                  <c:v>182.39203645833334</c:v>
                </c:pt>
                <c:pt idx="630">
                  <c:v>183.18590727864586</c:v>
                </c:pt>
                <c:pt idx="631">
                  <c:v>187.98533477864589</c:v>
                </c:pt>
                <c:pt idx="632">
                  <c:v>196.12229519531252</c:v>
                </c:pt>
                <c:pt idx="633">
                  <c:v>206.11420675781247</c:v>
                </c:pt>
                <c:pt idx="634">
                  <c:v>218.08519259114584</c:v>
                </c:pt>
                <c:pt idx="635">
                  <c:v>229.50365812500004</c:v>
                </c:pt>
                <c:pt idx="636">
                  <c:v>238.48534536458334</c:v>
                </c:pt>
                <c:pt idx="637">
                  <c:v>242.12629036458333</c:v>
                </c:pt>
                <c:pt idx="638">
                  <c:v>242.12629036458333</c:v>
                </c:pt>
                <c:pt idx="639">
                  <c:v>241.2134682161458</c:v>
                </c:pt>
                <c:pt idx="640">
                  <c:v>239.39299571614589</c:v>
                </c:pt>
                <c:pt idx="641">
                  <c:v>238.48534536458334</c:v>
                </c:pt>
                <c:pt idx="642">
                  <c:v>243.04083644531252</c:v>
                </c:pt>
                <c:pt idx="643">
                  <c:v>254.14985613281249</c:v>
                </c:pt>
                <c:pt idx="644">
                  <c:v>262.64453250000008</c:v>
                </c:pt>
                <c:pt idx="645">
                  <c:v>265.50712207031251</c:v>
                </c:pt>
                <c:pt idx="646">
                  <c:v>269.34804321614587</c:v>
                </c:pt>
                <c:pt idx="647">
                  <c:v>273.21654727864581</c:v>
                </c:pt>
                <c:pt idx="648">
                  <c:v>277.11263425781254</c:v>
                </c:pt>
                <c:pt idx="649">
                  <c:v>279.07102134114587</c:v>
                </c:pt>
                <c:pt idx="650">
                  <c:v>278.09096583333331</c:v>
                </c:pt>
                <c:pt idx="651">
                  <c:v>270.31258333333335</c:v>
                </c:pt>
                <c:pt idx="652">
                  <c:v>253.21462286458336</c:v>
                </c:pt>
                <c:pt idx="653">
                  <c:v>233.97295259114583</c:v>
                </c:pt>
                <c:pt idx="654">
                  <c:v>216.3543645703125</c:v>
                </c:pt>
                <c:pt idx="655">
                  <c:v>192.03226583333333</c:v>
                </c:pt>
                <c:pt idx="656">
                  <c:v>160.86357000000001</c:v>
                </c:pt>
                <c:pt idx="657">
                  <c:v>132.45316583333337</c:v>
                </c:pt>
                <c:pt idx="658">
                  <c:v>114.83543977864585</c:v>
                </c:pt>
                <c:pt idx="659">
                  <c:v>101.40945509114583</c:v>
                </c:pt>
                <c:pt idx="660">
                  <c:v>82.83494661458333</c:v>
                </c:pt>
                <c:pt idx="661">
                  <c:v>58.268911458333342</c:v>
                </c:pt>
                <c:pt idx="662">
                  <c:v>36.934387382812503</c:v>
                </c:pt>
                <c:pt idx="663">
                  <c:v>20.442389114583335</c:v>
                </c:pt>
                <c:pt idx="664">
                  <c:v>14.792201028645835</c:v>
                </c:pt>
                <c:pt idx="665">
                  <c:v>12.412312499999999</c:v>
                </c:pt>
                <c:pt idx="666">
                  <c:v>13.468221028645836</c:v>
                </c:pt>
                <c:pt idx="667">
                  <c:v>16.894536458333334</c:v>
                </c:pt>
                <c:pt idx="668">
                  <c:v>31.116977864583333</c:v>
                </c:pt>
                <c:pt idx="669">
                  <c:v>46.394465833333328</c:v>
                </c:pt>
                <c:pt idx="670">
                  <c:v>67.578145833333338</c:v>
                </c:pt>
                <c:pt idx="671">
                  <c:v>88.265333333333359</c:v>
                </c:pt>
                <c:pt idx="672">
                  <c:v>99.64328645833335</c:v>
                </c:pt>
                <c:pt idx="673">
                  <c:v>111.71081250000002</c:v>
                </c:pt>
                <c:pt idx="674">
                  <c:v>124.46791145833333</c:v>
                </c:pt>
                <c:pt idx="675">
                  <c:v>137.91458333333335</c:v>
                </c:pt>
                <c:pt idx="676">
                  <c:v>139.99105977864579</c:v>
                </c:pt>
                <c:pt idx="677">
                  <c:v>141.38399707031252</c:v>
                </c:pt>
                <c:pt idx="678">
                  <c:v>131.10505078125004</c:v>
                </c:pt>
                <c:pt idx="679">
                  <c:v>109.85672332031254</c:v>
                </c:pt>
                <c:pt idx="680">
                  <c:v>87.165464531250024</c:v>
                </c:pt>
                <c:pt idx="681">
                  <c:v>63.30365571614584</c:v>
                </c:pt>
                <c:pt idx="682">
                  <c:v>44.808448124999998</c:v>
                </c:pt>
                <c:pt idx="683">
                  <c:v>38.375594778645841</c:v>
                </c:pt>
                <c:pt idx="684">
                  <c:v>30.790292695312491</c:v>
                </c:pt>
                <c:pt idx="685">
                  <c:v>30.790292695312491</c:v>
                </c:pt>
                <c:pt idx="686">
                  <c:v>39.106542070312507</c:v>
                </c:pt>
                <c:pt idx="687">
                  <c:v>49.236368216145834</c:v>
                </c:pt>
                <c:pt idx="688">
                  <c:v>57.821551028645821</c:v>
                </c:pt>
                <c:pt idx="689">
                  <c:v>69.522741458333329</c:v>
                </c:pt>
                <c:pt idx="690">
                  <c:v>79.136249882812507</c:v>
                </c:pt>
                <c:pt idx="691">
                  <c:v>82.30138957031248</c:v>
                </c:pt>
                <c:pt idx="692">
                  <c:v>83.370227591145849</c:v>
                </c:pt>
                <c:pt idx="693">
                  <c:v>87.165464531250024</c:v>
                </c:pt>
                <c:pt idx="694">
                  <c:v>92.169178007812519</c:v>
                </c:pt>
                <c:pt idx="695">
                  <c:v>95.009356458333372</c:v>
                </c:pt>
                <c:pt idx="696">
                  <c:v>90.485758125000004</c:v>
                </c:pt>
                <c:pt idx="697">
                  <c:v>69.034006653645832</c:v>
                </c:pt>
                <c:pt idx="698">
                  <c:v>57.375914531250011</c:v>
                </c:pt>
                <c:pt idx="699">
                  <c:v>45.995375507812511</c:v>
                </c:pt>
                <c:pt idx="700">
                  <c:v>40.964079114583335</c:v>
                </c:pt>
                <c:pt idx="701">
                  <c:v>38.740206458333333</c:v>
                </c:pt>
                <c:pt idx="702">
                  <c:v>38.012707031249995</c:v>
                </c:pt>
                <c:pt idx="703">
                  <c:v>38.012707031249995</c:v>
                </c:pt>
                <c:pt idx="704">
                  <c:v>37.651543216145839</c:v>
                </c:pt>
                <c:pt idx="705">
                  <c:v>34.134721341145834</c:v>
                </c:pt>
                <c:pt idx="706">
                  <c:v>27.618257278645828</c:v>
                </c:pt>
                <c:pt idx="707">
                  <c:v>19.65369009114584</c:v>
                </c:pt>
                <c:pt idx="708">
                  <c:v>14.122453333333336</c:v>
                </c:pt>
                <c:pt idx="709">
                  <c:v>12.412312499999999</c:v>
                </c:pt>
                <c:pt idx="710">
                  <c:v>15.018898125</c:v>
                </c:pt>
                <c:pt idx="711">
                  <c:v>25.204752070312502</c:v>
                </c:pt>
                <c:pt idx="712">
                  <c:v>38.375594778645841</c:v>
                </c:pt>
                <c:pt idx="713">
                  <c:v>40.964079114583335</c:v>
                </c:pt>
                <c:pt idx="714">
                  <c:v>38.740206458333333</c:v>
                </c:pt>
                <c:pt idx="715">
                  <c:v>29.500791341145831</c:v>
                </c:pt>
                <c:pt idx="716">
                  <c:v>16.654047903645836</c:v>
                </c:pt>
                <c:pt idx="717">
                  <c:v>12.412312499999999</c:v>
                </c:pt>
                <c:pt idx="718">
                  <c:v>12.412312499999999</c:v>
                </c:pt>
                <c:pt idx="719">
                  <c:v>14.567227864583336</c:v>
                </c:pt>
                <c:pt idx="720">
                  <c:v>22.06633333333334</c:v>
                </c:pt>
                <c:pt idx="721">
                  <c:v>29.500791341145831</c:v>
                </c:pt>
                <c:pt idx="722">
                  <c:v>36.578395364583336</c:v>
                </c:pt>
                <c:pt idx="723">
                  <c:v>43.637036132812504</c:v>
                </c:pt>
                <c:pt idx="724">
                  <c:v>49.649249999999995</c:v>
                </c:pt>
                <c:pt idx="725">
                  <c:v>60.989276614583346</c:v>
                </c:pt>
                <c:pt idx="726">
                  <c:v>77.060635403645833</c:v>
                </c:pt>
                <c:pt idx="727">
                  <c:v>104.387548125</c:v>
                </c:pt>
                <c:pt idx="728">
                  <c:v>123.16117078124996</c:v>
                </c:pt>
                <c:pt idx="729">
                  <c:v>139.29717703125004</c:v>
                </c:pt>
                <c:pt idx="730">
                  <c:v>149.16841333333335</c:v>
                </c:pt>
                <c:pt idx="731">
                  <c:v>151.32763852864582</c:v>
                </c:pt>
                <c:pt idx="732">
                  <c:v>152.05082812499998</c:v>
                </c:pt>
                <c:pt idx="733">
                  <c:v>153.50237911458336</c:v>
                </c:pt>
                <c:pt idx="734">
                  <c:v>154.96082583333333</c:v>
                </c:pt>
                <c:pt idx="735">
                  <c:v>157.16142540364589</c:v>
                </c:pt>
                <c:pt idx="736">
                  <c:v>160.11969321614586</c:v>
                </c:pt>
                <c:pt idx="737">
                  <c:v>164.60881290364586</c:v>
                </c:pt>
                <c:pt idx="738">
                  <c:v>166.87664583333336</c:v>
                </c:pt>
                <c:pt idx="739">
                  <c:v>167.63603800781252</c:v>
                </c:pt>
                <c:pt idx="740">
                  <c:v>176.88321082031248</c:v>
                </c:pt>
                <c:pt idx="741">
                  <c:v>185.57786333333331</c:v>
                </c:pt>
                <c:pt idx="742">
                  <c:v>192.03226583333333</c:v>
                </c:pt>
                <c:pt idx="743">
                  <c:v>192.84682384114581</c:v>
                </c:pt>
                <c:pt idx="744">
                  <c:v>193.66310578124998</c:v>
                </c:pt>
                <c:pt idx="745">
                  <c:v>193.66310578124998</c:v>
                </c:pt>
                <c:pt idx="746">
                  <c:v>194.48111165364585</c:v>
                </c:pt>
                <c:pt idx="747">
                  <c:v>197.77037446614585</c:v>
                </c:pt>
                <c:pt idx="748">
                  <c:v>203.59295578125003</c:v>
                </c:pt>
                <c:pt idx="749">
                  <c:v>210.35077036458333</c:v>
                </c:pt>
                <c:pt idx="750">
                  <c:v>213.77105203125001</c:v>
                </c:pt>
                <c:pt idx="751">
                  <c:v>213.77105203125001</c:v>
                </c:pt>
                <c:pt idx="752">
                  <c:v>212.91339571614586</c:v>
                </c:pt>
                <c:pt idx="753">
                  <c:v>209.50000977864579</c:v>
                </c:pt>
                <c:pt idx="754">
                  <c:v>202.75598665364583</c:v>
                </c:pt>
                <c:pt idx="755">
                  <c:v>195.30084145833334</c:v>
                </c:pt>
                <c:pt idx="756">
                  <c:v>184.77882071614584</c:v>
                </c:pt>
                <c:pt idx="757">
                  <c:v>164.60881290364586</c:v>
                </c:pt>
                <c:pt idx="758">
                  <c:v>133.1298092578125</c:v>
                </c:pt>
                <c:pt idx="759">
                  <c:v>100.23028540364587</c:v>
                </c:pt>
                <c:pt idx="760">
                  <c:v>72.491352864583334</c:v>
                </c:pt>
                <c:pt idx="761">
                  <c:v>48.415776445312495</c:v>
                </c:pt>
                <c:pt idx="762">
                  <c:v>29.182725833333333</c:v>
                </c:pt>
                <c:pt idx="763">
                  <c:v>17.626345716145838</c:v>
                </c:pt>
                <c:pt idx="764">
                  <c:v>12.412312499999999</c:v>
                </c:pt>
                <c:pt idx="765">
                  <c:v>14.122453333333336</c:v>
                </c:pt>
                <c:pt idx="766">
                  <c:v>22.06633333333334</c:v>
                </c:pt>
                <c:pt idx="767">
                  <c:v>31.445386966145847</c:v>
                </c:pt>
                <c:pt idx="768">
                  <c:v>43.250013333333321</c:v>
                </c:pt>
                <c:pt idx="769">
                  <c:v>56.489813333333345</c:v>
                </c:pt>
                <c:pt idx="770">
                  <c:v>78.094994778645827</c:v>
                </c:pt>
                <c:pt idx="771">
                  <c:v>107.40873946614585</c:v>
                </c:pt>
                <c:pt idx="772">
                  <c:v>137.2258723828125</c:v>
                </c:pt>
                <c:pt idx="773">
                  <c:v>170.69084602864584</c:v>
                </c:pt>
                <c:pt idx="774">
                  <c:v>194.48111165364585</c:v>
                </c:pt>
                <c:pt idx="775">
                  <c:v>223.31905102864582</c:v>
                </c:pt>
                <c:pt idx="776">
                  <c:v>252.28111352864588</c:v>
                </c:pt>
                <c:pt idx="777">
                  <c:v>273.21654727864581</c:v>
                </c:pt>
                <c:pt idx="778">
                  <c:v>290.9661541536459</c:v>
                </c:pt>
                <c:pt idx="779">
                  <c:v>308.24254161458333</c:v>
                </c:pt>
                <c:pt idx="780">
                  <c:v>321.79006352864587</c:v>
                </c:pt>
                <c:pt idx="781">
                  <c:v>332.40948644531255</c:v>
                </c:pt>
                <c:pt idx="782">
                  <c:v>339.9456564583333</c:v>
                </c:pt>
                <c:pt idx="783">
                  <c:v>345.38035300781252</c:v>
                </c:pt>
                <c:pt idx="784">
                  <c:v>348.66185812500009</c:v>
                </c:pt>
                <c:pt idx="785">
                  <c:v>353.06133333333344</c:v>
                </c:pt>
                <c:pt idx="786">
                  <c:v>360.82678634114581</c:v>
                </c:pt>
                <c:pt idx="787">
                  <c:v>366.42525645833337</c:v>
                </c:pt>
                <c:pt idx="788">
                  <c:v>367.55012227864592</c:v>
                </c:pt>
                <c:pt idx="789">
                  <c:v>367.55012227864592</c:v>
                </c:pt>
                <c:pt idx="790">
                  <c:v>368.67671203125008</c:v>
                </c:pt>
                <c:pt idx="791">
                  <c:v>372.06682488281251</c:v>
                </c:pt>
                <c:pt idx="792">
                  <c:v>375.47245312500002</c:v>
                </c:pt>
                <c:pt idx="793">
                  <c:v>370.93506333333335</c:v>
                </c:pt>
                <c:pt idx="794">
                  <c:v>347.56629915364584</c:v>
                </c:pt>
                <c:pt idx="795">
                  <c:v>307.21249207031246</c:v>
                </c:pt>
                <c:pt idx="796">
                  <c:v>256.96589953125005</c:v>
                </c:pt>
                <c:pt idx="797">
                  <c:v>209.50000977864579</c:v>
                </c:pt>
                <c:pt idx="798">
                  <c:v>173.77323696614582</c:v>
                </c:pt>
                <c:pt idx="799">
                  <c:v>154.2307405078125</c:v>
                </c:pt>
                <c:pt idx="800">
                  <c:v>147.73754953125001</c:v>
                </c:pt>
                <c:pt idx="801">
                  <c:v>147.02470352864583</c:v>
                </c:pt>
                <c:pt idx="802">
                  <c:v>152.77574165364587</c:v>
                </c:pt>
                <c:pt idx="803">
                  <c:v>172.22859363281256</c:v>
                </c:pt>
                <c:pt idx="804">
                  <c:v>201.92074145833328</c:v>
                </c:pt>
                <c:pt idx="805">
                  <c:v>227.72800786458333</c:v>
                </c:pt>
                <c:pt idx="806">
                  <c:v>239.39299571614589</c:v>
                </c:pt>
                <c:pt idx="807">
                  <c:v>242.12629036458333</c:v>
                </c:pt>
                <c:pt idx="808">
                  <c:v>237.57941894531248</c:v>
                </c:pt>
                <c:pt idx="809">
                  <c:v>226.84276863281247</c:v>
                </c:pt>
                <c:pt idx="810">
                  <c:v>212.91339571614586</c:v>
                </c:pt>
                <c:pt idx="811">
                  <c:v>193.66310578124998</c:v>
                </c:pt>
                <c:pt idx="812">
                  <c:v>164.60881290364586</c:v>
                </c:pt>
                <c:pt idx="813">
                  <c:v>135.85362227864587</c:v>
                </c:pt>
                <c:pt idx="814">
                  <c:v>108.62928352864583</c:v>
                </c:pt>
                <c:pt idx="815">
                  <c:v>83.370227591145849</c:v>
                </c:pt>
                <c:pt idx="816">
                  <c:v>59.621336341145835</c:v>
                </c:pt>
                <c:pt idx="817">
                  <c:v>41.340758320312503</c:v>
                </c:pt>
                <c:pt idx="818">
                  <c:v>27.927703125000004</c:v>
                </c:pt>
                <c:pt idx="819">
                  <c:v>24.910821614583337</c:v>
                </c:pt>
                <c:pt idx="820">
                  <c:v>27.927703125000004</c:v>
                </c:pt>
                <c:pt idx="821">
                  <c:v>39.474601614583328</c:v>
                </c:pt>
                <c:pt idx="822">
                  <c:v>53.014365833333351</c:v>
                </c:pt>
                <c:pt idx="823">
                  <c:v>67.096306757812485</c:v>
                </c:pt>
                <c:pt idx="824">
                  <c:v>81.769556458333341</c:v>
                </c:pt>
                <c:pt idx="825">
                  <c:v>93.868113281250004</c:v>
                </c:pt>
                <c:pt idx="826">
                  <c:v>106.19509113281251</c:v>
                </c:pt>
                <c:pt idx="827">
                  <c:v>118.64188227864585</c:v>
                </c:pt>
                <c:pt idx="828">
                  <c:v>130.43357915364584</c:v>
                </c:pt>
                <c:pt idx="829">
                  <c:v>147.73754953125001</c:v>
                </c:pt>
                <c:pt idx="830">
                  <c:v>166.87664583333336</c:v>
                </c:pt>
                <c:pt idx="831">
                  <c:v>184.77882071614584</c:v>
                </c:pt>
                <c:pt idx="832">
                  <c:v>196.12229519531252</c:v>
                </c:pt>
                <c:pt idx="833">
                  <c:v>200.25542286458335</c:v>
                </c:pt>
                <c:pt idx="834">
                  <c:v>204.43164884114586</c:v>
                </c:pt>
                <c:pt idx="835">
                  <c:v>209.50000977864579</c:v>
                </c:pt>
                <c:pt idx="836">
                  <c:v>213.77105203125001</c:v>
                </c:pt>
                <c:pt idx="837">
                  <c:v>217.21891661458338</c:v>
                </c:pt>
                <c:pt idx="838">
                  <c:v>223.31905102864582</c:v>
                </c:pt>
                <c:pt idx="839">
                  <c:v>231.28620411458328</c:v>
                </c:pt>
                <c:pt idx="840">
                  <c:v>237.57941894531248</c:v>
                </c:pt>
                <c:pt idx="841">
                  <c:v>244.8751004036458</c:v>
                </c:pt>
                <c:pt idx="842">
                  <c:v>256.02549446614586</c:v>
                </c:pt>
                <c:pt idx="843">
                  <c:v>267.42413477864591</c:v>
                </c:pt>
                <c:pt idx="844">
                  <c:v>275.16114290364584</c:v>
                </c:pt>
                <c:pt idx="845">
                  <c:v>278.09096583333331</c:v>
                </c:pt>
                <c:pt idx="846">
                  <c:v>280.05280078124997</c:v>
                </c:pt>
                <c:pt idx="847">
                  <c:v>282.02153145833341</c:v>
                </c:pt>
                <c:pt idx="848">
                  <c:v>286.97352696614593</c:v>
                </c:pt>
                <c:pt idx="849">
                  <c:v>297.00681290364594</c:v>
                </c:pt>
                <c:pt idx="850">
                  <c:v>311.34303384114583</c:v>
                </c:pt>
                <c:pt idx="851">
                  <c:v>321.79006352864587</c:v>
                </c:pt>
                <c:pt idx="852">
                  <c:v>328.14103009114592</c:v>
                </c:pt>
                <c:pt idx="853">
                  <c:v>334.55405821614579</c:v>
                </c:pt>
                <c:pt idx="854">
                  <c:v>341.02914790364582</c:v>
                </c:pt>
                <c:pt idx="855">
                  <c:v>345.38035300781252</c:v>
                </c:pt>
                <c:pt idx="856">
                  <c:v>346.47246411458332</c:v>
                </c:pt>
                <c:pt idx="857">
                  <c:v>347.56629915364584</c:v>
                </c:pt>
                <c:pt idx="858">
                  <c:v>358.59946582031262</c:v>
                </c:pt>
                <c:pt idx="859">
                  <c:v>373.20031036458329</c:v>
                </c:pt>
                <c:pt idx="860">
                  <c:v>384.62998145833325</c:v>
                </c:pt>
                <c:pt idx="861">
                  <c:v>391.57053286458347</c:v>
                </c:pt>
                <c:pt idx="862">
                  <c:v>408.00650333333334</c:v>
                </c:pt>
                <c:pt idx="863">
                  <c:v>435.74198800781244</c:v>
                </c:pt>
                <c:pt idx="864">
                  <c:v>450.57470144531248</c:v>
                </c:pt>
                <c:pt idx="865">
                  <c:v>456.82826583333332</c:v>
                </c:pt>
                <c:pt idx="866">
                  <c:v>464.3894328645834</c:v>
                </c:pt>
                <c:pt idx="867">
                  <c:v>479.69795161458336</c:v>
                </c:pt>
                <c:pt idx="868">
                  <c:v>497.87164583333333</c:v>
                </c:pt>
                <c:pt idx="869">
                  <c:v>505.76380786458327</c:v>
                </c:pt>
                <c:pt idx="870">
                  <c:v>504.44413769531258</c:v>
                </c:pt>
                <c:pt idx="871">
                  <c:v>500.49547078125011</c:v>
                </c:pt>
                <c:pt idx="872">
                  <c:v>495.25471661458329</c:v>
                </c:pt>
                <c:pt idx="873">
                  <c:v>490.0415453645835</c:v>
                </c:pt>
                <c:pt idx="874">
                  <c:v>482.27350645833326</c:v>
                </c:pt>
                <c:pt idx="875">
                  <c:v>470.73781352864592</c:v>
                </c:pt>
                <c:pt idx="876">
                  <c:v>455.57410509114595</c:v>
                </c:pt>
                <c:pt idx="877">
                  <c:v>438.1968675911458</c:v>
                </c:pt>
                <c:pt idx="878">
                  <c:v>427.20421333333343</c:v>
                </c:pt>
                <c:pt idx="879">
                  <c:v>422.3634114583333</c:v>
                </c:pt>
                <c:pt idx="880">
                  <c:v>422.3634114583333</c:v>
                </c:pt>
                <c:pt idx="881">
                  <c:v>410.38208203125009</c:v>
                </c:pt>
                <c:pt idx="882">
                  <c:v>398.5731458333334</c:v>
                </c:pt>
                <c:pt idx="883">
                  <c:v>398.5731458333334</c:v>
                </c:pt>
                <c:pt idx="884">
                  <c:v>398.5731458333334</c:v>
                </c:pt>
                <c:pt idx="885">
                  <c:v>399.74628175781248</c:v>
                </c:pt>
                <c:pt idx="886">
                  <c:v>403.27603312500003</c:v>
                </c:pt>
                <c:pt idx="887">
                  <c:v>405.63782036458332</c:v>
                </c:pt>
                <c:pt idx="888">
                  <c:v>406.82129988281253</c:v>
                </c:pt>
                <c:pt idx="889">
                  <c:v>404.45606477864595</c:v>
                </c:pt>
                <c:pt idx="890">
                  <c:v>399.74628175781248</c:v>
                </c:pt>
                <c:pt idx="891">
                  <c:v>390.40946446614578</c:v>
                </c:pt>
                <c:pt idx="892">
                  <c:v>377.75149161458341</c:v>
                </c:pt>
                <c:pt idx="893">
                  <c:v>361.94303250000002</c:v>
                </c:pt>
                <c:pt idx="894">
                  <c:v>348.66185812500009</c:v>
                </c:pt>
                <c:pt idx="895">
                  <c:v>337.78384536458344</c:v>
                </c:pt>
                <c:pt idx="896">
                  <c:v>332.40948644531255</c:v>
                </c:pt>
                <c:pt idx="897">
                  <c:v>330.27181040364582</c:v>
                </c:pt>
                <c:pt idx="898">
                  <c:v>330.27181040364582</c:v>
                </c:pt>
                <c:pt idx="899">
                  <c:v>329.20555828124992</c:v>
                </c:pt>
                <c:pt idx="900">
                  <c:v>326.01714550781247</c:v>
                </c:pt>
                <c:pt idx="901">
                  <c:v>319.68686613281244</c:v>
                </c:pt>
                <c:pt idx="902">
                  <c:v>307.21249207031246</c:v>
                </c:pt>
                <c:pt idx="903">
                  <c:v>256.96589953125005</c:v>
                </c:pt>
                <c:pt idx="904">
                  <c:v>209.50000977864579</c:v>
                </c:pt>
                <c:pt idx="905">
                  <c:v>173.77323696614582</c:v>
                </c:pt>
                <c:pt idx="906">
                  <c:v>154.2307405078125</c:v>
                </c:pt>
                <c:pt idx="907">
                  <c:v>147.73754953125001</c:v>
                </c:pt>
                <c:pt idx="908">
                  <c:v>147.02470352864583</c:v>
                </c:pt>
                <c:pt idx="909">
                  <c:v>152.77574165364587</c:v>
                </c:pt>
                <c:pt idx="910">
                  <c:v>172.22859363281256</c:v>
                </c:pt>
                <c:pt idx="911">
                  <c:v>201.92074145833328</c:v>
                </c:pt>
                <c:pt idx="912">
                  <c:v>227.72800786458333</c:v>
                </c:pt>
                <c:pt idx="913">
                  <c:v>239.39299571614589</c:v>
                </c:pt>
                <c:pt idx="914">
                  <c:v>251.34932812500003</c:v>
                </c:pt>
                <c:pt idx="915">
                  <c:v>280.05280078124997</c:v>
                </c:pt>
                <c:pt idx="916">
                  <c:v>290.9661541536459</c:v>
                </c:pt>
                <c:pt idx="917">
                  <c:v>302.08810333333344</c:v>
                </c:pt>
                <c:pt idx="918">
                  <c:v>300.05041536458333</c:v>
                </c:pt>
                <c:pt idx="919">
                  <c:v>301.06839738281252</c:v>
                </c:pt>
                <c:pt idx="920">
                  <c:v>305.15756477864591</c:v>
                </c:pt>
                <c:pt idx="921">
                  <c:v>315.50115852864582</c:v>
                </c:pt>
                <c:pt idx="922">
                  <c:v>334.55405821614579</c:v>
                </c:pt>
                <c:pt idx="923">
                  <c:v>351.95887863281251</c:v>
                </c:pt>
                <c:pt idx="924">
                  <c:v>365.30211457031248</c:v>
                </c:pt>
                <c:pt idx="925">
                  <c:v>354.1655119661458</c:v>
                </c:pt>
                <c:pt idx="926">
                  <c:v>338.86388894531257</c:v>
                </c:pt>
                <c:pt idx="927">
                  <c:v>331.33978645833332</c:v>
                </c:pt>
                <c:pt idx="928">
                  <c:v>323.90015665364575</c:v>
                </c:pt>
                <c:pt idx="929">
                  <c:v>319.68686613281244</c:v>
                </c:pt>
                <c:pt idx="930">
                  <c:v>315.50115852864582</c:v>
                </c:pt>
                <c:pt idx="931">
                  <c:v>312.37997911458331</c:v>
                </c:pt>
                <c:pt idx="932">
                  <c:v>308.24254161458333</c:v>
                </c:pt>
                <c:pt idx="933">
                  <c:v>304.13268703125004</c:v>
                </c:pt>
                <c:pt idx="934">
                  <c:v>295.99572661458336</c:v>
                </c:pt>
                <c:pt idx="935">
                  <c:v>284.98755696614586</c:v>
                </c:pt>
                <c:pt idx="936">
                  <c:v>276.13602661458333</c:v>
                </c:pt>
                <c:pt idx="937">
                  <c:v>270.31258333333335</c:v>
                </c:pt>
                <c:pt idx="938">
                  <c:v>265.50712207031251</c:v>
                </c:pt>
                <c:pt idx="939">
                  <c:v>260.7447591145833</c:v>
                </c:pt>
                <c:pt idx="940">
                  <c:v>255.08681333333334</c:v>
                </c:pt>
                <c:pt idx="941">
                  <c:v>252.28111352864588</c:v>
                </c:pt>
                <c:pt idx="942">
                  <c:v>251.34932812500003</c:v>
                </c:pt>
                <c:pt idx="943">
                  <c:v>250.41926665364582</c:v>
                </c:pt>
                <c:pt idx="944">
                  <c:v>250.41926665364582</c:v>
                </c:pt>
                <c:pt idx="945">
                  <c:v>251.34932812500003</c:v>
                </c:pt>
                <c:pt idx="946">
                  <c:v>253.21462286458336</c:v>
                </c:pt>
                <c:pt idx="947">
                  <c:v>260.7447591145833</c:v>
                </c:pt>
                <c:pt idx="948">
                  <c:v>268.38522703124994</c:v>
                </c:pt>
                <c:pt idx="949">
                  <c:v>272.24683536458338</c:v>
                </c:pt>
                <c:pt idx="950">
                  <c:v>271.27884738281256</c:v>
                </c:pt>
                <c:pt idx="951">
                  <c:v>261.69378384114583</c:v>
                </c:pt>
                <c:pt idx="952">
                  <c:v>239.39299571614589</c:v>
                </c:pt>
                <c:pt idx="953">
                  <c:v>201.92074145833328</c:v>
                </c:pt>
                <c:pt idx="954">
                  <c:v>160.11969321614586</c:v>
                </c:pt>
                <c:pt idx="955">
                  <c:v>123.16117078124996</c:v>
                </c:pt>
                <c:pt idx="956">
                  <c:v>91.045174153645817</c:v>
                </c:pt>
                <c:pt idx="957">
                  <c:v>63.771703333333335</c:v>
                </c:pt>
                <c:pt idx="958">
                  <c:v>54.304729153645845</c:v>
                </c:pt>
                <c:pt idx="959">
                  <c:v>58.268911458333342</c:v>
                </c:pt>
                <c:pt idx="960">
                  <c:v>73.99893165364584</c:v>
                </c:pt>
                <c:pt idx="961">
                  <c:v>103.19113911458334</c:v>
                </c:pt>
                <c:pt idx="962">
                  <c:v>140.68666645833332</c:v>
                </c:pt>
                <c:pt idx="963">
                  <c:v>176.88321082031248</c:v>
                </c:pt>
                <c:pt idx="964">
                  <c:v>206.95807161458333</c:v>
                </c:pt>
                <c:pt idx="965">
                  <c:v>225.07746196614585</c:v>
                </c:pt>
                <c:pt idx="966">
                  <c:v>233.97295259114583</c:v>
                </c:pt>
                <c:pt idx="967">
                  <c:v>234.87198328125004</c:v>
                </c:pt>
                <c:pt idx="968">
                  <c:v>233.97295259114583</c:v>
                </c:pt>
                <c:pt idx="969">
                  <c:v>230.39406915364586</c:v>
                </c:pt>
                <c:pt idx="970">
                  <c:v>223.31905102864582</c:v>
                </c:pt>
                <c:pt idx="971">
                  <c:v>208.65097312500004</c:v>
                </c:pt>
                <c:pt idx="972">
                  <c:v>181.59988957031251</c:v>
                </c:pt>
                <c:pt idx="973">
                  <c:v>142.08305161458338</c:v>
                </c:pt>
                <c:pt idx="974">
                  <c:v>107.40873946614585</c:v>
                </c:pt>
                <c:pt idx="975">
                  <c:v>77.576953125000017</c:v>
                </c:pt>
                <c:pt idx="976">
                  <c:v>52.587692591145831</c:v>
                </c:pt>
                <c:pt idx="977">
                  <c:v>32.107376966145843</c:v>
                </c:pt>
                <c:pt idx="978">
                  <c:v>22.06633333333334</c:v>
                </c:pt>
                <c:pt idx="979">
                  <c:v>15.018898125</c:v>
                </c:pt>
                <c:pt idx="980">
                  <c:v>9.868650403645832</c:v>
                </c:pt>
                <c:pt idx="981">
                  <c:v>6.6750658333333348</c:v>
                </c:pt>
                <c:pt idx="982">
                  <c:v>4.4684325000000005</c:v>
                </c:pt>
                <c:pt idx="983">
                  <c:v>2.6074475911458337</c:v>
                </c:pt>
                <c:pt idx="984">
                  <c:v>0.88265333333333351</c:v>
                </c:pt>
                <c:pt idx="985">
                  <c:v>0.10429790364583336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5.5165833333333344E-2</c:v>
                </c:pt>
                <c:pt idx="1028">
                  <c:v>1.1171081250000001</c:v>
                </c:pt>
                <c:pt idx="1029">
                  <c:v>6.3751016145833335</c:v>
                </c:pt>
                <c:pt idx="1030">
                  <c:v>18.373670364583333</c:v>
                </c:pt>
                <c:pt idx="1031">
                  <c:v>34.478645833333339</c:v>
                </c:pt>
                <c:pt idx="1032">
                  <c:v>51.318016458333325</c:v>
                </c:pt>
                <c:pt idx="1033">
                  <c:v>68.546995781250004</c:v>
                </c:pt>
                <c:pt idx="1034">
                  <c:v>86.618116028645829</c:v>
                </c:pt>
                <c:pt idx="1035">
                  <c:v>105.59085286458333</c:v>
                </c:pt>
                <c:pt idx="1036">
                  <c:v>121.86132583333334</c:v>
                </c:pt>
                <c:pt idx="1037">
                  <c:v>135.85362227864587</c:v>
                </c:pt>
                <c:pt idx="1038">
                  <c:v>148.45211946614583</c:v>
                </c:pt>
                <c:pt idx="1039">
                  <c:v>163.85631645833334</c:v>
                </c:pt>
                <c:pt idx="1040">
                  <c:v>182.39203645833334</c:v>
                </c:pt>
                <c:pt idx="1041">
                  <c:v>201.92074145833328</c:v>
                </c:pt>
                <c:pt idx="1042">
                  <c:v>219.82291634114583</c:v>
                </c:pt>
                <c:pt idx="1043">
                  <c:v>232.18006300781252</c:v>
                </c:pt>
                <c:pt idx="1044">
                  <c:v>238.48534536458334</c:v>
                </c:pt>
                <c:pt idx="1045">
                  <c:v>240.30237</c:v>
                </c:pt>
                <c:pt idx="1046">
                  <c:v>241.2134682161458</c:v>
                </c:pt>
                <c:pt idx="1047">
                  <c:v>243.04083644531252</c:v>
                </c:pt>
                <c:pt idx="1048">
                  <c:v>244.8751004036458</c:v>
                </c:pt>
                <c:pt idx="1049">
                  <c:v>243.04083644531252</c:v>
                </c:pt>
                <c:pt idx="1050">
                  <c:v>235.77273790364583</c:v>
                </c:pt>
                <c:pt idx="1051">
                  <c:v>221.56753582031254</c:v>
                </c:pt>
                <c:pt idx="1052">
                  <c:v>205.2720658333333</c:v>
                </c:pt>
                <c:pt idx="1053">
                  <c:v>186.3786298828125</c:v>
                </c:pt>
                <c:pt idx="1054">
                  <c:v>165.36303328125001</c:v>
                </c:pt>
                <c:pt idx="1055">
                  <c:v>139.99105977864579</c:v>
                </c:pt>
                <c:pt idx="1056">
                  <c:v>111.71081250000002</c:v>
                </c:pt>
                <c:pt idx="1057">
                  <c:v>81.239447278645827</c:v>
                </c:pt>
                <c:pt idx="1058">
                  <c:v>55.610607864583336</c:v>
                </c:pt>
                <c:pt idx="1059">
                  <c:v>38.012707031249995</c:v>
                </c:pt>
                <c:pt idx="1060">
                  <c:v>24.039373841145828</c:v>
                </c:pt>
                <c:pt idx="1061">
                  <c:v>15.477464114583334</c:v>
                </c:pt>
                <c:pt idx="1062">
                  <c:v>12.412312499999999</c:v>
                </c:pt>
                <c:pt idx="1063">
                  <c:v>12.62004634114583</c:v>
                </c:pt>
                <c:pt idx="1064">
                  <c:v>14.122453333333336</c:v>
                </c:pt>
                <c:pt idx="1065">
                  <c:v>20.976808124999998</c:v>
                </c:pt>
                <c:pt idx="1066">
                  <c:v>34.134721341145834</c:v>
                </c:pt>
                <c:pt idx="1067">
                  <c:v>47.197818281249987</c:v>
                </c:pt>
                <c:pt idx="1068">
                  <c:v>52.162743281250009</c:v>
                </c:pt>
                <c:pt idx="1069">
                  <c:v>54.738298125000007</c:v>
                </c:pt>
                <c:pt idx="1070">
                  <c:v>60.075592499999999</c:v>
                </c:pt>
                <c:pt idx="1071">
                  <c:v>71.494920000000008</c:v>
                </c:pt>
                <c:pt idx="1072">
                  <c:v>87.165464531250024</c:v>
                </c:pt>
                <c:pt idx="1073">
                  <c:v>107.40873946614585</c:v>
                </c:pt>
                <c:pt idx="1074">
                  <c:v>134.48826790364583</c:v>
                </c:pt>
                <c:pt idx="1075">
                  <c:v>170.69084602864584</c:v>
                </c:pt>
                <c:pt idx="1076">
                  <c:v>209.50000977864579</c:v>
                </c:pt>
                <c:pt idx="1077">
                  <c:v>244.8751004036458</c:v>
                </c:pt>
                <c:pt idx="1078">
                  <c:v>274.18798312500002</c:v>
                </c:pt>
                <c:pt idx="1079">
                  <c:v>299.03415727864586</c:v>
                </c:pt>
                <c:pt idx="1080">
                  <c:v>322.84424812500004</c:v>
                </c:pt>
                <c:pt idx="1081">
                  <c:v>337.78384536458344</c:v>
                </c:pt>
                <c:pt idx="1082">
                  <c:v>342.11436328125006</c:v>
                </c:pt>
                <c:pt idx="1083">
                  <c:v>336.70552571614587</c:v>
                </c:pt>
                <c:pt idx="1084">
                  <c:v>319.68686613281244</c:v>
                </c:pt>
                <c:pt idx="1085">
                  <c:v>303.10953321614585</c:v>
                </c:pt>
                <c:pt idx="1086">
                  <c:v>295.99572661458336</c:v>
                </c:pt>
                <c:pt idx="1087">
                  <c:v>295.99572661458336</c:v>
                </c:pt>
                <c:pt idx="1088">
                  <c:v>297.00681290364594</c:v>
                </c:pt>
                <c:pt idx="1089">
                  <c:v>298.01962312499995</c:v>
                </c:pt>
                <c:pt idx="1090">
                  <c:v>298.01962312499995</c:v>
                </c:pt>
                <c:pt idx="1091">
                  <c:v>298.01962312499995</c:v>
                </c:pt>
                <c:pt idx="1092">
                  <c:v>301.06839738281252</c:v>
                </c:pt>
                <c:pt idx="1093">
                  <c:v>311.34303384114583</c:v>
                </c:pt>
                <c:pt idx="1094">
                  <c:v>328.14103009114592</c:v>
                </c:pt>
                <c:pt idx="1095">
                  <c:v>342.11436328125006</c:v>
                </c:pt>
                <c:pt idx="1096">
                  <c:v>349.75914102864596</c:v>
                </c:pt>
                <c:pt idx="1097">
                  <c:v>351.95887863281251</c:v>
                </c:pt>
                <c:pt idx="1098">
                  <c:v>347.56629915364584</c:v>
                </c:pt>
                <c:pt idx="1099">
                  <c:v>334.55405821614579</c:v>
                </c:pt>
                <c:pt idx="1100">
                  <c:v>313.41864832031251</c:v>
                </c:pt>
                <c:pt idx="1101">
                  <c:v>299.03415727864586</c:v>
                </c:pt>
                <c:pt idx="1102">
                  <c:v>293.97872583333333</c:v>
                </c:pt>
                <c:pt idx="1103">
                  <c:v>298.01962312499995</c:v>
                </c:pt>
                <c:pt idx="1104">
                  <c:v>312.37997911458331</c:v>
                </c:pt>
                <c:pt idx="1105">
                  <c:v>334.55405821614579</c:v>
                </c:pt>
                <c:pt idx="1106">
                  <c:v>351.95887863281251</c:v>
                </c:pt>
                <c:pt idx="1107">
                  <c:v>358.59946582031262</c:v>
                </c:pt>
                <c:pt idx="1108">
                  <c:v>357.48839145833341</c:v>
                </c:pt>
                <c:pt idx="1109">
                  <c:v>347.56629915364584</c:v>
                </c:pt>
                <c:pt idx="1110">
                  <c:v>331.33978645833332</c:v>
                </c:pt>
                <c:pt idx="1111">
                  <c:v>322.84424812500004</c:v>
                </c:pt>
                <c:pt idx="1112">
                  <c:v>323.90015665364575</c:v>
                </c:pt>
                <c:pt idx="1113">
                  <c:v>337.78384536458344</c:v>
                </c:pt>
                <c:pt idx="1114">
                  <c:v>367.55012227864592</c:v>
                </c:pt>
                <c:pt idx="1115">
                  <c:v>398.5731458333334</c:v>
                </c:pt>
                <c:pt idx="1116">
                  <c:v>415.15392661458338</c:v>
                </c:pt>
                <c:pt idx="1117">
                  <c:v>418.75091134114587</c:v>
                </c:pt>
                <c:pt idx="1118">
                  <c:v>413.95837957031256</c:v>
                </c:pt>
                <c:pt idx="1119">
                  <c:v>399.74628175781248</c:v>
                </c:pt>
                <c:pt idx="1120">
                  <c:v>385.78243019531266</c:v>
                </c:pt>
                <c:pt idx="1121">
                  <c:v>377.75149161458341</c:v>
                </c:pt>
                <c:pt idx="1122">
                  <c:v>372.06682488281251</c:v>
                </c:pt>
                <c:pt idx="1123">
                  <c:v>363.06100259114589</c:v>
                </c:pt>
                <c:pt idx="1124">
                  <c:v>344.28996583333344</c:v>
                </c:pt>
                <c:pt idx="1125">
                  <c:v>313.41864832031251</c:v>
                </c:pt>
                <c:pt idx="1126">
                  <c:v>268.38522703124994</c:v>
                </c:pt>
                <c:pt idx="1127">
                  <c:v>219.82291634114583</c:v>
                </c:pt>
                <c:pt idx="1128">
                  <c:v>176.10313145833337</c:v>
                </c:pt>
                <c:pt idx="1129">
                  <c:v>138.60501821614585</c:v>
                </c:pt>
                <c:pt idx="1130">
                  <c:v>112.95549161458334</c:v>
                </c:pt>
                <c:pt idx="1131">
                  <c:v>93.300077591145822</c:v>
                </c:pt>
                <c:pt idx="1132">
                  <c:v>76.546041614583359</c:v>
                </c:pt>
                <c:pt idx="1133">
                  <c:v>60.989276614583346</c:v>
                </c:pt>
                <c:pt idx="1134">
                  <c:v>45.598009114583334</c:v>
                </c:pt>
                <c:pt idx="1135">
                  <c:v>32.440957864583332</c:v>
                </c:pt>
                <c:pt idx="1136">
                  <c:v>22.901578528645835</c:v>
                </c:pt>
                <c:pt idx="1137">
                  <c:v>18.373670364583333</c:v>
                </c:pt>
                <c:pt idx="1138">
                  <c:v>17.380685364583332</c:v>
                </c:pt>
                <c:pt idx="1139">
                  <c:v>17.626345716145838</c:v>
                </c:pt>
                <c:pt idx="1140">
                  <c:v>18.373670364583333</c:v>
                </c:pt>
                <c:pt idx="1141">
                  <c:v>19.65369009114584</c:v>
                </c:pt>
                <c:pt idx="1142">
                  <c:v>23.183441458333334</c:v>
                </c:pt>
                <c:pt idx="1143">
                  <c:v>31.445386966145847</c:v>
                </c:pt>
                <c:pt idx="1144">
                  <c:v>43.637036132812504</c:v>
                </c:pt>
                <c:pt idx="1145">
                  <c:v>51.318016458333325</c:v>
                </c:pt>
                <c:pt idx="1146">
                  <c:v>53.014365833333351</c:v>
                </c:pt>
                <c:pt idx="1147">
                  <c:v>44.416253528645839</c:v>
                </c:pt>
                <c:pt idx="1148">
                  <c:v>26.096887031249999</c:v>
                </c:pt>
                <c:pt idx="1149">
                  <c:v>16.415283281250005</c:v>
                </c:pt>
                <c:pt idx="1150">
                  <c:v>12.412312499999999</c:v>
                </c:pt>
                <c:pt idx="1151">
                  <c:v>12.412312499999999</c:v>
                </c:pt>
                <c:pt idx="1152">
                  <c:v>12.412312499999999</c:v>
                </c:pt>
                <c:pt idx="1153">
                  <c:v>16.654047903645836</c:v>
                </c:pt>
                <c:pt idx="1154">
                  <c:v>30.465331458333335</c:v>
                </c:pt>
                <c:pt idx="1155">
                  <c:v>54.304729153645845</c:v>
                </c:pt>
                <c:pt idx="1156">
                  <c:v>76.546041614583359</c:v>
                </c:pt>
                <c:pt idx="1157">
                  <c:v>98.474460364583322</c:v>
                </c:pt>
                <c:pt idx="1158">
                  <c:v>125.78154786458339</c:v>
                </c:pt>
                <c:pt idx="1159">
                  <c:v>162.35649536458334</c:v>
                </c:pt>
                <c:pt idx="1160">
                  <c:v>206.11420675781247</c:v>
                </c:pt>
                <c:pt idx="1161">
                  <c:v>249.49092911458331</c:v>
                </c:pt>
                <c:pt idx="1162">
                  <c:v>287.96909786458326</c:v>
                </c:pt>
                <c:pt idx="1163">
                  <c:v>326.01714550781247</c:v>
                </c:pt>
                <c:pt idx="1164">
                  <c:v>364.18069661458327</c:v>
                </c:pt>
                <c:pt idx="1165">
                  <c:v>403.27603312500003</c:v>
                </c:pt>
                <c:pt idx="1166">
                  <c:v>441.89211645833325</c:v>
                </c:pt>
                <c:pt idx="1167">
                  <c:v>459.3417591145834</c:v>
                </c:pt>
                <c:pt idx="1168">
                  <c:v>475.84754884114591</c:v>
                </c:pt>
                <c:pt idx="1169">
                  <c:v>500.49547078125011</c:v>
                </c:pt>
                <c:pt idx="1170">
                  <c:v>523.0763979036459</c:v>
                </c:pt>
                <c:pt idx="1171">
                  <c:v>544.7841533203125</c:v>
                </c:pt>
                <c:pt idx="1172">
                  <c:v>565.53598828125007</c:v>
                </c:pt>
                <c:pt idx="1173">
                  <c:v>583.83466759114594</c:v>
                </c:pt>
                <c:pt idx="1174">
                  <c:v>600.98434602864575</c:v>
                </c:pt>
                <c:pt idx="1175">
                  <c:v>616.92296203124999</c:v>
                </c:pt>
                <c:pt idx="1176">
                  <c:v>630.11880175781255</c:v>
                </c:pt>
                <c:pt idx="1177">
                  <c:v>641.96566446614577</c:v>
                </c:pt>
                <c:pt idx="1178">
                  <c:v>653.92285884114574</c:v>
                </c:pt>
                <c:pt idx="1179">
                  <c:v>669.02450571614588</c:v>
                </c:pt>
                <c:pt idx="1180">
                  <c:v>684.29854582031237</c:v>
                </c:pt>
                <c:pt idx="1181">
                  <c:v>699.74497915364577</c:v>
                </c:pt>
                <c:pt idx="1182">
                  <c:v>713.79416536458336</c:v>
                </c:pt>
                <c:pt idx="1183">
                  <c:v>724.81785040364593</c:v>
                </c:pt>
                <c:pt idx="1184">
                  <c:v>734.33395665364571</c:v>
                </c:pt>
                <c:pt idx="1185">
                  <c:v>742.31145333333325</c:v>
                </c:pt>
                <c:pt idx="1186">
                  <c:v>747.11863852864576</c:v>
                </c:pt>
                <c:pt idx="1187">
                  <c:v>747.11863852864576</c:v>
                </c:pt>
                <c:pt idx="1188">
                  <c:v>747.11863852864576</c:v>
                </c:pt>
                <c:pt idx="1189">
                  <c:v>747.11863852864576</c:v>
                </c:pt>
                <c:pt idx="1190">
                  <c:v>747.11863852864576</c:v>
                </c:pt>
                <c:pt idx="1191">
                  <c:v>747.11863852864576</c:v>
                </c:pt>
                <c:pt idx="1192">
                  <c:v>747.11863852864576</c:v>
                </c:pt>
                <c:pt idx="1193">
                  <c:v>747.11863852864576</c:v>
                </c:pt>
                <c:pt idx="1194">
                  <c:v>747.11863852864576</c:v>
                </c:pt>
                <c:pt idx="1195">
                  <c:v>747.11863852864576</c:v>
                </c:pt>
                <c:pt idx="1196">
                  <c:v>748.72448145833346</c:v>
                </c:pt>
                <c:pt idx="1197">
                  <c:v>748.72448145833346</c:v>
                </c:pt>
                <c:pt idx="1198">
                  <c:v>750.33204832031242</c:v>
                </c:pt>
                <c:pt idx="1199">
                  <c:v>756.77955509114599</c:v>
                </c:pt>
                <c:pt idx="1200">
                  <c:v>764.87772703125006</c:v>
                </c:pt>
                <c:pt idx="1201">
                  <c:v>777.92444661458342</c:v>
                </c:pt>
                <c:pt idx="1202">
                  <c:v>791.08149786458341</c:v>
                </c:pt>
                <c:pt idx="1203">
                  <c:v>801.02169145833341</c:v>
                </c:pt>
                <c:pt idx="1204">
                  <c:v>807.68296583333313</c:v>
                </c:pt>
                <c:pt idx="1205">
                  <c:v>811.02394661458334</c:v>
                </c:pt>
                <c:pt idx="1206">
                  <c:v>812.69702290364592</c:v>
                </c:pt>
                <c:pt idx="1207">
                  <c:v>814.37182312500011</c:v>
                </c:pt>
                <c:pt idx="1208">
                  <c:v>816.04834727864579</c:v>
                </c:pt>
                <c:pt idx="1209">
                  <c:v>817.72659536458343</c:v>
                </c:pt>
                <c:pt idx="1210">
                  <c:v>817.72659536458343</c:v>
                </c:pt>
                <c:pt idx="1211">
                  <c:v>817.72659536458343</c:v>
                </c:pt>
                <c:pt idx="1212">
                  <c:v>817.72659536458343</c:v>
                </c:pt>
                <c:pt idx="1213">
                  <c:v>816.04834727864579</c:v>
                </c:pt>
                <c:pt idx="1214">
                  <c:v>816.04834727864579</c:v>
                </c:pt>
                <c:pt idx="1215">
                  <c:v>816.04834727864579</c:v>
                </c:pt>
                <c:pt idx="1216">
                  <c:v>816.04834727864579</c:v>
                </c:pt>
                <c:pt idx="1217">
                  <c:v>814.37182312500011</c:v>
                </c:pt>
                <c:pt idx="1218">
                  <c:v>812.69702290364592</c:v>
                </c:pt>
                <c:pt idx="1219">
                  <c:v>811.02394661458334</c:v>
                </c:pt>
                <c:pt idx="1220">
                  <c:v>809.3525942578126</c:v>
                </c:pt>
                <c:pt idx="1221">
                  <c:v>806.01506134114595</c:v>
                </c:pt>
                <c:pt idx="1222">
                  <c:v>801.02169145833341</c:v>
                </c:pt>
                <c:pt idx="1223">
                  <c:v>796.04383696614593</c:v>
                </c:pt>
                <c:pt idx="1224">
                  <c:v>789.43083269531257</c:v>
                </c:pt>
                <c:pt idx="1225">
                  <c:v>786.13467415364596</c:v>
                </c:pt>
                <c:pt idx="1226">
                  <c:v>782.8454113411459</c:v>
                </c:pt>
                <c:pt idx="1227">
                  <c:v>781.20336583333335</c:v>
                </c:pt>
                <c:pt idx="1228">
                  <c:v>777.92444661458342</c:v>
                </c:pt>
                <c:pt idx="1229">
                  <c:v>776.28757290364581</c:v>
                </c:pt>
                <c:pt idx="1230">
                  <c:v>773.018997278646</c:v>
                </c:pt>
                <c:pt idx="1231">
                  <c:v>769.75731738281263</c:v>
                </c:pt>
                <c:pt idx="1232">
                  <c:v>768.12906333333331</c:v>
                </c:pt>
                <c:pt idx="1233">
                  <c:v>768.12906333333331</c:v>
                </c:pt>
                <c:pt idx="1234">
                  <c:v>766.50253321614582</c:v>
                </c:pt>
                <c:pt idx="1235">
                  <c:v>766.50253321614582</c:v>
                </c:pt>
                <c:pt idx="1236">
                  <c:v>763.2546447786458</c:v>
                </c:pt>
                <c:pt idx="1237">
                  <c:v>760.01365207031279</c:v>
                </c:pt>
                <c:pt idx="1238">
                  <c:v>751.94133911458357</c:v>
                </c:pt>
                <c:pt idx="1239">
                  <c:v>742.31145333333325</c:v>
                </c:pt>
                <c:pt idx="1240">
                  <c:v>729.56814583333335</c:v>
                </c:pt>
                <c:pt idx="1241">
                  <c:v>718.50825821614592</c:v>
                </c:pt>
                <c:pt idx="1242">
                  <c:v>707.53284328124994</c:v>
                </c:pt>
                <c:pt idx="1243">
                  <c:v>698.19257812500007</c:v>
                </c:pt>
                <c:pt idx="1244">
                  <c:v>687.37404102864582</c:v>
                </c:pt>
                <c:pt idx="1245">
                  <c:v>678.16824259114594</c:v>
                </c:pt>
                <c:pt idx="1246">
                  <c:v>669.02450571614588</c:v>
                </c:pt>
                <c:pt idx="1247">
                  <c:v>658.43525161458342</c:v>
                </c:pt>
                <c:pt idx="1248">
                  <c:v>647.93047019531241</c:v>
                </c:pt>
                <c:pt idx="1249">
                  <c:v>637.51016145833341</c:v>
                </c:pt>
                <c:pt idx="1250">
                  <c:v>627.17432540364575</c:v>
                </c:pt>
                <c:pt idx="1251">
                  <c:v>618.38227071614597</c:v>
                </c:pt>
                <c:pt idx="1252">
                  <c:v>609.65227759114589</c:v>
                </c:pt>
                <c:pt idx="1253">
                  <c:v>600.98434602864575</c:v>
                </c:pt>
                <c:pt idx="1254">
                  <c:v>592.37847602864588</c:v>
                </c:pt>
                <c:pt idx="1255">
                  <c:v>583.83466759114594</c:v>
                </c:pt>
                <c:pt idx="1256">
                  <c:v>575.35292071614595</c:v>
                </c:pt>
                <c:pt idx="1257">
                  <c:v>566.93323540364577</c:v>
                </c:pt>
                <c:pt idx="1258">
                  <c:v>558.57561165364586</c:v>
                </c:pt>
                <c:pt idx="1259">
                  <c:v>550.28004946614601</c:v>
                </c:pt>
                <c:pt idx="1260">
                  <c:v>543.41448911458349</c:v>
                </c:pt>
                <c:pt idx="1261">
                  <c:v>537.95307161458334</c:v>
                </c:pt>
                <c:pt idx="1262">
                  <c:v>533.87510977864588</c:v>
                </c:pt>
                <c:pt idx="1263">
                  <c:v>533.87510977864588</c:v>
                </c:pt>
                <c:pt idx="1264">
                  <c:v>535.23270645833338</c:v>
                </c:pt>
                <c:pt idx="1265">
                  <c:v>539.31584009114579</c:v>
                </c:pt>
                <c:pt idx="1266">
                  <c:v>543.41448911458349</c:v>
                </c:pt>
                <c:pt idx="1267">
                  <c:v>546.15554145833335</c:v>
                </c:pt>
                <c:pt idx="1268">
                  <c:v>548.90348953124999</c:v>
                </c:pt>
                <c:pt idx="1269">
                  <c:v>548.90348953124999</c:v>
                </c:pt>
                <c:pt idx="1270">
                  <c:v>546.15554145833335</c:v>
                </c:pt>
                <c:pt idx="1271">
                  <c:v>542.04654884114575</c:v>
                </c:pt>
                <c:pt idx="1272">
                  <c:v>536.59202707031261</c:v>
                </c:pt>
                <c:pt idx="1273">
                  <c:v>531.16508821614582</c:v>
                </c:pt>
                <c:pt idx="1274">
                  <c:v>527.11298536458332</c:v>
                </c:pt>
                <c:pt idx="1275">
                  <c:v>523.0763979036459</c:v>
                </c:pt>
                <c:pt idx="1276">
                  <c:v>520.39395925781253</c:v>
                </c:pt>
                <c:pt idx="1277">
                  <c:v>520.39395925781253</c:v>
                </c:pt>
                <c:pt idx="1278">
                  <c:v>521.73431661458335</c:v>
                </c:pt>
                <c:pt idx="1279">
                  <c:v>523.0763979036459</c:v>
                </c:pt>
                <c:pt idx="1280">
                  <c:v>525.76573227864583</c:v>
                </c:pt>
                <c:pt idx="1281">
                  <c:v>528.46196238281254</c:v>
                </c:pt>
                <c:pt idx="1282">
                  <c:v>528.46196238281254</c:v>
                </c:pt>
                <c:pt idx="1283">
                  <c:v>529.81266333333349</c:v>
                </c:pt>
                <c:pt idx="1284">
                  <c:v>529.81266333333349</c:v>
                </c:pt>
                <c:pt idx="1285">
                  <c:v>529.81266333333349</c:v>
                </c:pt>
                <c:pt idx="1286">
                  <c:v>527.11298536458332</c:v>
                </c:pt>
                <c:pt idx="1287">
                  <c:v>524.42020312500017</c:v>
                </c:pt>
                <c:pt idx="1288">
                  <c:v>520.39395925781253</c:v>
                </c:pt>
                <c:pt idx="1289">
                  <c:v>515.0497691536458</c:v>
                </c:pt>
                <c:pt idx="1290">
                  <c:v>509.73316196614581</c:v>
                </c:pt>
                <c:pt idx="1291">
                  <c:v>505.76380786458327</c:v>
                </c:pt>
                <c:pt idx="1292">
                  <c:v>500.49547078125011</c:v>
                </c:pt>
                <c:pt idx="1293">
                  <c:v>493.94883790364594</c:v>
                </c:pt>
                <c:pt idx="1294">
                  <c:v>487.44530333333336</c:v>
                </c:pt>
                <c:pt idx="1295">
                  <c:v>480.98486707031253</c:v>
                </c:pt>
                <c:pt idx="1296">
                  <c:v>477.12929250000008</c:v>
                </c:pt>
                <c:pt idx="1297">
                  <c:v>475.84754884114591</c:v>
                </c:pt>
                <c:pt idx="1298">
                  <c:v>477.12929250000008</c:v>
                </c:pt>
                <c:pt idx="1299">
                  <c:v>479.69795161458336</c:v>
                </c:pt>
                <c:pt idx="1300">
                  <c:v>483.56386977864599</c:v>
                </c:pt>
                <c:pt idx="1301">
                  <c:v>486.14976821614584</c:v>
                </c:pt>
                <c:pt idx="1302">
                  <c:v>488.74256238281242</c:v>
                </c:pt>
                <c:pt idx="1303">
                  <c:v>491.3422522786459</c:v>
                </c:pt>
                <c:pt idx="1304">
                  <c:v>495.25471661458329</c:v>
                </c:pt>
                <c:pt idx="1305">
                  <c:v>496.5623192578127</c:v>
                </c:pt>
                <c:pt idx="1306">
                  <c:v>497.87164583333333</c:v>
                </c:pt>
                <c:pt idx="1307">
                  <c:v>497.87164583333333</c:v>
                </c:pt>
                <c:pt idx="1308">
                  <c:v>497.87164583333333</c:v>
                </c:pt>
                <c:pt idx="1309">
                  <c:v>496.5623192578127</c:v>
                </c:pt>
                <c:pt idx="1310">
                  <c:v>496.5623192578127</c:v>
                </c:pt>
                <c:pt idx="1311">
                  <c:v>495.25471661458329</c:v>
                </c:pt>
                <c:pt idx="1312">
                  <c:v>493.94883790364594</c:v>
                </c:pt>
                <c:pt idx="1313">
                  <c:v>491.3422522786459</c:v>
                </c:pt>
                <c:pt idx="1314">
                  <c:v>487.44530333333336</c:v>
                </c:pt>
                <c:pt idx="1315">
                  <c:v>484.85595703125</c:v>
                </c:pt>
                <c:pt idx="1316">
                  <c:v>480.98486707031253</c:v>
                </c:pt>
                <c:pt idx="1317">
                  <c:v>473.28923332031252</c:v>
                </c:pt>
                <c:pt idx="1318">
                  <c:v>468.19328946614587</c:v>
                </c:pt>
                <c:pt idx="1319">
                  <c:v>463.12492852864591</c:v>
                </c:pt>
                <c:pt idx="1320">
                  <c:v>465.65566113281261</c:v>
                </c:pt>
                <c:pt idx="1321">
                  <c:v>472.0126614583333</c:v>
                </c:pt>
                <c:pt idx="1322">
                  <c:v>483.56386977864599</c:v>
                </c:pt>
                <c:pt idx="1323">
                  <c:v>499.18269634114574</c:v>
                </c:pt>
                <c:pt idx="1324">
                  <c:v>520.39395925781253</c:v>
                </c:pt>
                <c:pt idx="1325">
                  <c:v>540.68033250000008</c:v>
                </c:pt>
                <c:pt idx="1326">
                  <c:v>555.80352852864576</c:v>
                </c:pt>
                <c:pt idx="1327">
                  <c:v>562.74666583333328</c:v>
                </c:pt>
                <c:pt idx="1328">
                  <c:v>565.53598828125007</c:v>
                </c:pt>
                <c:pt idx="1329">
                  <c:v>565.53598828125007</c:v>
                </c:pt>
                <c:pt idx="1330">
                  <c:v>565.53598828125007</c:v>
                </c:pt>
                <c:pt idx="1331">
                  <c:v>565.53598828125007</c:v>
                </c:pt>
                <c:pt idx="1332">
                  <c:v>565.53598828125007</c:v>
                </c:pt>
                <c:pt idx="1333">
                  <c:v>564.14046509114598</c:v>
                </c:pt>
                <c:pt idx="1334">
                  <c:v>559.96423911458317</c:v>
                </c:pt>
                <c:pt idx="1335">
                  <c:v>555.80352852864576</c:v>
                </c:pt>
                <c:pt idx="1336">
                  <c:v>551.65833333333342</c:v>
                </c:pt>
                <c:pt idx="1337">
                  <c:v>550.28004946614601</c:v>
                </c:pt>
                <c:pt idx="1338">
                  <c:v>548.90348953124999</c:v>
                </c:pt>
                <c:pt idx="1339">
                  <c:v>548.90348953124999</c:v>
                </c:pt>
                <c:pt idx="1340">
                  <c:v>548.90348953124999</c:v>
                </c:pt>
                <c:pt idx="1341">
                  <c:v>550.28004946614601</c:v>
                </c:pt>
                <c:pt idx="1342">
                  <c:v>551.65833333333342</c:v>
                </c:pt>
                <c:pt idx="1343">
                  <c:v>557.18870812500018</c:v>
                </c:pt>
                <c:pt idx="1344">
                  <c:v>562.74666583333328</c:v>
                </c:pt>
                <c:pt idx="1345">
                  <c:v>568.33220645833353</c:v>
                </c:pt>
                <c:pt idx="1346">
                  <c:v>572.53946321614592</c:v>
                </c:pt>
                <c:pt idx="1347">
                  <c:v>573.94533000000001</c:v>
                </c:pt>
                <c:pt idx="1348">
                  <c:v>573.94533000000001</c:v>
                </c:pt>
                <c:pt idx="1349">
                  <c:v>571.13532036458344</c:v>
                </c:pt>
                <c:pt idx="1350">
                  <c:v>561.35459050781265</c:v>
                </c:pt>
                <c:pt idx="1351">
                  <c:v>546.15554145833335</c:v>
                </c:pt>
                <c:pt idx="1352">
                  <c:v>527.11298536458332</c:v>
                </c:pt>
                <c:pt idx="1353">
                  <c:v>508.40832</c:v>
                </c:pt>
                <c:pt idx="1354">
                  <c:v>488.74256238281242</c:v>
                </c:pt>
                <c:pt idx="1355">
                  <c:v>469.46468953125003</c:v>
                </c:pt>
                <c:pt idx="1356">
                  <c:v>448.08534321614576</c:v>
                </c:pt>
                <c:pt idx="1357">
                  <c:v>424.78036453125003</c:v>
                </c:pt>
                <c:pt idx="1358">
                  <c:v>400.92114161458346</c:v>
                </c:pt>
                <c:pt idx="1359">
                  <c:v>376.61111040364585</c:v>
                </c:pt>
                <c:pt idx="1360">
                  <c:v>350.85814786458332</c:v>
                </c:pt>
                <c:pt idx="1361">
                  <c:v>327.07822583333336</c:v>
                </c:pt>
                <c:pt idx="1362">
                  <c:v>312.37997911458331</c:v>
                </c:pt>
                <c:pt idx="1363">
                  <c:v>308.24254161458333</c:v>
                </c:pt>
                <c:pt idx="1364">
                  <c:v>314.45904145833345</c:v>
                </c:pt>
                <c:pt idx="1365">
                  <c:v>329.20555828124992</c:v>
                </c:pt>
                <c:pt idx="1366">
                  <c:v>337.78384536458344</c:v>
                </c:pt>
                <c:pt idx="1367">
                  <c:v>338.86388894531257</c:v>
                </c:pt>
                <c:pt idx="1368">
                  <c:v>330.27181040364582</c:v>
                </c:pt>
                <c:pt idx="1369">
                  <c:v>310.30781250000007</c:v>
                </c:pt>
                <c:pt idx="1370">
                  <c:v>293.97872583333333</c:v>
                </c:pt>
                <c:pt idx="1371">
                  <c:v>287.96909786458326</c:v>
                </c:pt>
                <c:pt idx="1372">
                  <c:v>287.96909786458326</c:v>
                </c:pt>
                <c:pt idx="1373">
                  <c:v>287.96909786458326</c:v>
                </c:pt>
                <c:pt idx="1374">
                  <c:v>283.00848269531252</c:v>
                </c:pt>
                <c:pt idx="1375">
                  <c:v>272.24683536458338</c:v>
                </c:pt>
                <c:pt idx="1376">
                  <c:v>254.14985613281249</c:v>
                </c:pt>
                <c:pt idx="1377">
                  <c:v>222.44243145833335</c:v>
                </c:pt>
                <c:pt idx="1378">
                  <c:v>178.44854134114584</c:v>
                </c:pt>
                <c:pt idx="1379">
                  <c:v>139.29717703125004</c:v>
                </c:pt>
                <c:pt idx="1380">
                  <c:v>104.98833852864585</c:v>
                </c:pt>
                <c:pt idx="1381">
                  <c:v>75.522025833333359</c:v>
                </c:pt>
                <c:pt idx="1382">
                  <c:v>64.241474882812511</c:v>
                </c:pt>
                <c:pt idx="1383">
                  <c:v>73.99893165364584</c:v>
                </c:pt>
                <c:pt idx="1384">
                  <c:v>93.300077591145822</c:v>
                </c:pt>
                <c:pt idx="1385">
                  <c:v>109.24214145833335</c:v>
                </c:pt>
                <c:pt idx="1386">
                  <c:v>116.09735821614585</c:v>
                </c:pt>
                <c:pt idx="1387">
                  <c:v>121.86132583333334</c:v>
                </c:pt>
                <c:pt idx="1388">
                  <c:v>133.80817661458335</c:v>
                </c:pt>
                <c:pt idx="1389">
                  <c:v>155.69263509114583</c:v>
                </c:pt>
                <c:pt idx="1390">
                  <c:v>186.3786298828125</c:v>
                </c:pt>
                <c:pt idx="1391">
                  <c:v>217.21891661458338</c:v>
                </c:pt>
                <c:pt idx="1392">
                  <c:v>240.30237</c:v>
                </c:pt>
                <c:pt idx="1393">
                  <c:v>254.14985613281249</c:v>
                </c:pt>
                <c:pt idx="1394">
                  <c:v>259.7974583203125</c:v>
                </c:pt>
                <c:pt idx="1395">
                  <c:v>259.7974583203125</c:v>
                </c:pt>
                <c:pt idx="1396">
                  <c:v>257.9080285286459</c:v>
                </c:pt>
                <c:pt idx="1397">
                  <c:v>252.28111352864588</c:v>
                </c:pt>
                <c:pt idx="1398">
                  <c:v>243.95710645833339</c:v>
                </c:pt>
                <c:pt idx="1399">
                  <c:v>233.97295259114583</c:v>
                </c:pt>
                <c:pt idx="1400">
                  <c:v>221.56753582031254</c:v>
                </c:pt>
                <c:pt idx="1401">
                  <c:v>207.80366040364589</c:v>
                </c:pt>
                <c:pt idx="1402">
                  <c:v>193.66310578124998</c:v>
                </c:pt>
                <c:pt idx="1403">
                  <c:v>176.10313145833337</c:v>
                </c:pt>
                <c:pt idx="1404">
                  <c:v>150.60617286458336</c:v>
                </c:pt>
                <c:pt idx="1405">
                  <c:v>114.83543977864585</c:v>
                </c:pt>
                <c:pt idx="1406">
                  <c:v>83.907232499999992</c:v>
                </c:pt>
                <c:pt idx="1407">
                  <c:v>65.661133125000021</c:v>
                </c:pt>
                <c:pt idx="1408">
                  <c:v>62.372732278645827</c:v>
                </c:pt>
                <c:pt idx="1409">
                  <c:v>64.241474882812511</c:v>
                </c:pt>
                <c:pt idx="1410">
                  <c:v>65.186189778645826</c:v>
                </c:pt>
                <c:pt idx="1411">
                  <c:v>64.712970364583327</c:v>
                </c:pt>
                <c:pt idx="1412">
                  <c:v>63.30365571614584</c:v>
                </c:pt>
                <c:pt idx="1413">
                  <c:v>61.448704570312493</c:v>
                </c:pt>
                <c:pt idx="1414">
                  <c:v>61.909856458333337</c:v>
                </c:pt>
                <c:pt idx="1415">
                  <c:v>68.546995781250004</c:v>
                </c:pt>
                <c:pt idx="1416">
                  <c:v>83.370227591145849</c:v>
                </c:pt>
                <c:pt idx="1417">
                  <c:v>104.387548125</c:v>
                </c:pt>
                <c:pt idx="1418">
                  <c:v>127.10208</c:v>
                </c:pt>
                <c:pt idx="1419">
                  <c:v>144.19055884114582</c:v>
                </c:pt>
                <c:pt idx="1420">
                  <c:v>149.88643113281253</c:v>
                </c:pt>
                <c:pt idx="1421">
                  <c:v>144.19055884114582</c:v>
                </c:pt>
                <c:pt idx="1422">
                  <c:v>126.44095196614582</c:v>
                </c:pt>
                <c:pt idx="1423">
                  <c:v>107.40873946614585</c:v>
                </c:pt>
                <c:pt idx="1424">
                  <c:v>101.40945509114583</c:v>
                </c:pt>
                <c:pt idx="1425">
                  <c:v>103.19113911458334</c:v>
                </c:pt>
                <c:pt idx="1426">
                  <c:v>113.58041707031248</c:v>
                </c:pt>
                <c:pt idx="1427">
                  <c:v>134.48826790364583</c:v>
                </c:pt>
                <c:pt idx="1428">
                  <c:v>150.60617286458336</c:v>
                </c:pt>
                <c:pt idx="1429">
                  <c:v>155.69263509114583</c:v>
                </c:pt>
                <c:pt idx="1430">
                  <c:v>151.32763852864582</c:v>
                </c:pt>
                <c:pt idx="1431">
                  <c:v>138.60501821614585</c:v>
                </c:pt>
                <c:pt idx="1432">
                  <c:v>115.46553703124999</c:v>
                </c:pt>
                <c:pt idx="1433">
                  <c:v>84.445961341145861</c:v>
                </c:pt>
                <c:pt idx="1434">
                  <c:v>58.268911458333342</c:v>
                </c:pt>
                <c:pt idx="1435">
                  <c:v>36.578395364583336</c:v>
                </c:pt>
                <c:pt idx="1436">
                  <c:v>31.445386966145847</c:v>
                </c:pt>
                <c:pt idx="1437">
                  <c:v>33.452044153645836</c:v>
                </c:pt>
                <c:pt idx="1438">
                  <c:v>38.375594778645841</c:v>
                </c:pt>
                <c:pt idx="1439">
                  <c:v>41.719161458333339</c:v>
                </c:pt>
                <c:pt idx="1440">
                  <c:v>42.099288528645843</c:v>
                </c:pt>
                <c:pt idx="1441">
                  <c:v>39.474601614583328</c:v>
                </c:pt>
                <c:pt idx="1442">
                  <c:v>33.113291458333343</c:v>
                </c:pt>
                <c:pt idx="1443">
                  <c:v>28.866384257812499</c:v>
                </c:pt>
                <c:pt idx="1444">
                  <c:v>27.927703125000004</c:v>
                </c:pt>
                <c:pt idx="1445">
                  <c:v>28.866384257812499</c:v>
                </c:pt>
                <c:pt idx="1446">
                  <c:v>29.500791341145831</c:v>
                </c:pt>
                <c:pt idx="1447">
                  <c:v>27.618257278645828</c:v>
                </c:pt>
                <c:pt idx="1448">
                  <c:v>19.394238281250004</c:v>
                </c:pt>
                <c:pt idx="1449">
                  <c:v>8.4481301953125012</c:v>
                </c:pt>
                <c:pt idx="1450">
                  <c:v>1.8239203645833333</c:v>
                </c:pt>
                <c:pt idx="1451">
                  <c:v>0.124123125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0.41719161458333343</c:v>
                </c:pt>
                <c:pt idx="1480">
                  <c:v>1.6687664583333337</c:v>
                </c:pt>
                <c:pt idx="1481">
                  <c:v>3.4211436328125004</c:v>
                </c:pt>
                <c:pt idx="1482">
                  <c:v>5.379530716145835</c:v>
                </c:pt>
                <c:pt idx="1483">
                  <c:v>7.2956814583333331</c:v>
                </c:pt>
                <c:pt idx="1484">
                  <c:v>9.3230258333333342</c:v>
                </c:pt>
                <c:pt idx="1485">
                  <c:v>11.399502278645834</c:v>
                </c:pt>
                <c:pt idx="1486">
                  <c:v>14.343978632812503</c:v>
                </c:pt>
                <c:pt idx="1487">
                  <c:v>18.626226445312497</c:v>
                </c:pt>
                <c:pt idx="1488">
                  <c:v>24.910821614583337</c:v>
                </c:pt>
                <c:pt idx="1489">
                  <c:v>33.792520781250005</c:v>
                </c:pt>
                <c:pt idx="1490">
                  <c:v>45.995375507812511</c:v>
                </c:pt>
                <c:pt idx="1491">
                  <c:v>61.448704570312493</c:v>
                </c:pt>
                <c:pt idx="1492">
                  <c:v>80.184400716145831</c:v>
                </c:pt>
                <c:pt idx="1493">
                  <c:v>100.23028540364587</c:v>
                </c:pt>
                <c:pt idx="1494">
                  <c:v>121.2139892578125</c:v>
                </c:pt>
                <c:pt idx="1495">
                  <c:v>142.08305161458338</c:v>
                </c:pt>
                <c:pt idx="1496">
                  <c:v>161.60917071614583</c:v>
                </c:pt>
                <c:pt idx="1497">
                  <c:v>180.02076759114587</c:v>
                </c:pt>
                <c:pt idx="1498">
                  <c:v>196.12229519531252</c:v>
                </c:pt>
                <c:pt idx="1499">
                  <c:v>209.50000977864579</c:v>
                </c:pt>
                <c:pt idx="1500">
                  <c:v>219.82291634114583</c:v>
                </c:pt>
                <c:pt idx="1501">
                  <c:v>226.84276863281247</c:v>
                </c:pt>
                <c:pt idx="1502">
                  <c:v>233.97295259114583</c:v>
                </c:pt>
                <c:pt idx="1503">
                  <c:v>239.39299571614589</c:v>
                </c:pt>
                <c:pt idx="1504">
                  <c:v>245.79481828124997</c:v>
                </c:pt>
                <c:pt idx="1505">
                  <c:v>251.34932812500003</c:v>
                </c:pt>
                <c:pt idx="1506">
                  <c:v>256.02549446614586</c:v>
                </c:pt>
                <c:pt idx="1507">
                  <c:v>260.7447591145833</c:v>
                </c:pt>
                <c:pt idx="1508">
                  <c:v>266.46476645833337</c:v>
                </c:pt>
                <c:pt idx="1509">
                  <c:v>273.21654727864581</c:v>
                </c:pt>
                <c:pt idx="1510">
                  <c:v>282.02153145833341</c:v>
                </c:pt>
                <c:pt idx="1511">
                  <c:v>294.98636425781251</c:v>
                </c:pt>
                <c:pt idx="1512">
                  <c:v>312.37997911458331</c:v>
                </c:pt>
                <c:pt idx="1513">
                  <c:v>334.55405821614579</c:v>
                </c:pt>
                <c:pt idx="1514">
                  <c:v>360.82678634114581</c:v>
                </c:pt>
                <c:pt idx="1515">
                  <c:v>388.09249946614574</c:v>
                </c:pt>
                <c:pt idx="1516">
                  <c:v>412.76455645833335</c:v>
                </c:pt>
                <c:pt idx="1517">
                  <c:v>430.85291602864595</c:v>
                </c:pt>
                <c:pt idx="1518">
                  <c:v>445.60288071614599</c:v>
                </c:pt>
                <c:pt idx="1519">
                  <c:v>455.57410509114595</c:v>
                </c:pt>
                <c:pt idx="1520">
                  <c:v>464.3894328645834</c:v>
                </c:pt>
                <c:pt idx="1521">
                  <c:v>469.46468953125003</c:v>
                </c:pt>
                <c:pt idx="1522">
                  <c:v>473.28923332031252</c:v>
                </c:pt>
                <c:pt idx="1523">
                  <c:v>472.0126614583333</c:v>
                </c:pt>
                <c:pt idx="1524">
                  <c:v>466.92361333333332</c:v>
                </c:pt>
                <c:pt idx="1525">
                  <c:v>453.07095540364588</c:v>
                </c:pt>
                <c:pt idx="1526">
                  <c:v>432.0725981249999</c:v>
                </c:pt>
                <c:pt idx="1527">
                  <c:v>405.63782036458332</c:v>
                </c:pt>
                <c:pt idx="1528">
                  <c:v>377.75149161458341</c:v>
                </c:pt>
                <c:pt idx="1529">
                  <c:v>353.06133333333344</c:v>
                </c:pt>
                <c:pt idx="1530">
                  <c:v>333.48091036458339</c:v>
                </c:pt>
                <c:pt idx="1531">
                  <c:v>319.68686613281244</c:v>
                </c:pt>
                <c:pt idx="1532">
                  <c:v>312.37997911458331</c:v>
                </c:pt>
                <c:pt idx="1533">
                  <c:v>310.30781250000007</c:v>
                </c:pt>
                <c:pt idx="1534">
                  <c:v>314.45904145833345</c:v>
                </c:pt>
                <c:pt idx="1535">
                  <c:v>324.95778911458331</c:v>
                </c:pt>
                <c:pt idx="1536">
                  <c:v>344.28996583333344</c:v>
                </c:pt>
                <c:pt idx="1537">
                  <c:v>370.93506333333335</c:v>
                </c:pt>
                <c:pt idx="1538">
                  <c:v>403.27603312500003</c:v>
                </c:pt>
                <c:pt idx="1539">
                  <c:v>441.89211645833325</c:v>
                </c:pt>
                <c:pt idx="1540">
                  <c:v>483.56386977864599</c:v>
                </c:pt>
                <c:pt idx="1541">
                  <c:v>529.81266333333349</c:v>
                </c:pt>
                <c:pt idx="1542">
                  <c:v>576.76223536458326</c:v>
                </c:pt>
                <c:pt idx="1543">
                  <c:v>621.30605988281263</c:v>
                </c:pt>
                <c:pt idx="1544">
                  <c:v>658.43525161458342</c:v>
                </c:pt>
                <c:pt idx="1545">
                  <c:v>682.76338411458335</c:v>
                </c:pt>
                <c:pt idx="1546">
                  <c:v>698.19257812500007</c:v>
                </c:pt>
                <c:pt idx="1547">
                  <c:v>707.53284328124994</c:v>
                </c:pt>
                <c:pt idx="1548">
                  <c:v>713.79416536458336</c:v>
                </c:pt>
                <c:pt idx="1549">
                  <c:v>721.65960644531242</c:v>
                </c:pt>
                <c:pt idx="1550">
                  <c:v>729.56814583333335</c:v>
                </c:pt>
                <c:pt idx="1551">
                  <c:v>740.71250613281256</c:v>
                </c:pt>
                <c:pt idx="1552">
                  <c:v>751.94133911458357</c:v>
                </c:pt>
                <c:pt idx="1553">
                  <c:v>764.87772703125006</c:v>
                </c:pt>
                <c:pt idx="1554">
                  <c:v>776.28757290364581</c:v>
                </c:pt>
                <c:pt idx="1555">
                  <c:v>789.43083269531257</c:v>
                </c:pt>
                <c:pt idx="1556">
                  <c:v>804.34888078125005</c:v>
                </c:pt>
                <c:pt idx="1557">
                  <c:v>822.7716832161459</c:v>
                </c:pt>
                <c:pt idx="1558">
                  <c:v>843.10718852864579</c:v>
                </c:pt>
                <c:pt idx="1559">
                  <c:v>868.87566645833351</c:v>
                </c:pt>
                <c:pt idx="1560">
                  <c:v>896.78957812500005</c:v>
                </c:pt>
                <c:pt idx="1561">
                  <c:v>925.14481645833314</c:v>
                </c:pt>
                <c:pt idx="1562">
                  <c:v>953.94138145833335</c:v>
                </c:pt>
                <c:pt idx="1563">
                  <c:v>983.1792731249999</c:v>
                </c:pt>
                <c:pt idx="1564">
                  <c:v>1014.7280960286461</c:v>
                </c:pt>
                <c:pt idx="1565">
                  <c:v>1046.7751353645833</c:v>
                </c:pt>
                <c:pt idx="1566">
                  <c:v>1079.3203911328128</c:v>
                </c:pt>
                <c:pt idx="1567">
                  <c:v>1114.3231123828125</c:v>
                </c:pt>
                <c:pt idx="1568">
                  <c:v>1145.905551966146</c:v>
                </c:pt>
                <c:pt idx="1569">
                  <c:v>1175.9149033333333</c:v>
                </c:pt>
                <c:pt idx="1570">
                  <c:v>1204.2735895312501</c:v>
                </c:pt>
                <c:pt idx="1571">
                  <c:v>1230.909205403646</c:v>
                </c:pt>
                <c:pt idx="1572">
                  <c:v>1255.7545175911459</c:v>
                </c:pt>
                <c:pt idx="1573">
                  <c:v>1278.7474645312498</c:v>
                </c:pt>
                <c:pt idx="1574">
                  <c:v>1295.600626614583</c:v>
                </c:pt>
                <c:pt idx="1575">
                  <c:v>1308.3129033333335</c:v>
                </c:pt>
                <c:pt idx="1576">
                  <c:v>1316.8222331249997</c:v>
                </c:pt>
                <c:pt idx="1577">
                  <c:v>1318.9538754036464</c:v>
                </c:pt>
                <c:pt idx="1578">
                  <c:v>1316.8222331249997</c:v>
                </c:pt>
                <c:pt idx="1579">
                  <c:v>1310.4376498828126</c:v>
                </c:pt>
                <c:pt idx="1580">
                  <c:v>1304.0685820312499</c:v>
                </c:pt>
                <c:pt idx="1581">
                  <c:v>1293.4879475911462</c:v>
                </c:pt>
                <c:pt idx="1582">
                  <c:v>1285.0544708203124</c:v>
                </c:pt>
                <c:pt idx="1583">
                  <c:v>1272.4559736328126</c:v>
                </c:pt>
                <c:pt idx="1584">
                  <c:v>1257.8361658333338</c:v>
                </c:pt>
                <c:pt idx="1585">
                  <c:v>1241.2312500000003</c:v>
                </c:pt>
                <c:pt idx="1586">
                  <c:v>1222.6826005078124</c:v>
                </c:pt>
                <c:pt idx="1587">
                  <c:v>1202.2367635286455</c:v>
                </c:pt>
                <c:pt idx="1588">
                  <c:v>1181.9633197786459</c:v>
                </c:pt>
                <c:pt idx="1589">
                  <c:v>1163.8646166145836</c:v>
                </c:pt>
                <c:pt idx="1590">
                  <c:v>1149.8843876953126</c:v>
                </c:pt>
                <c:pt idx="1591">
                  <c:v>1137.9685676953127</c:v>
                </c:pt>
                <c:pt idx="1592">
                  <c:v>1130.0591663411458</c:v>
                </c:pt>
                <c:pt idx="1593">
                  <c:v>1122.1773479036458</c:v>
                </c:pt>
                <c:pt idx="1594">
                  <c:v>1118.2467822786459</c:v>
                </c:pt>
                <c:pt idx="1595">
                  <c:v>1114.3231123828125</c:v>
                </c:pt>
                <c:pt idx="1596">
                  <c:v>1106.4964597786459</c:v>
                </c:pt>
                <c:pt idx="1597">
                  <c:v>1098.697390091146</c:v>
                </c:pt>
                <c:pt idx="1598">
                  <c:v>1085.1153895312502</c:v>
                </c:pt>
                <c:pt idx="1599">
                  <c:v>1069.6965391145836</c:v>
                </c:pt>
                <c:pt idx="1600">
                  <c:v>1052.482213216146</c:v>
                </c:pt>
                <c:pt idx="1601">
                  <c:v>1033.5189580078124</c:v>
                </c:pt>
                <c:pt idx="1602">
                  <c:v>1014.7280960286461</c:v>
                </c:pt>
                <c:pt idx="1603">
                  <c:v>999.81952957031274</c:v>
                </c:pt>
                <c:pt idx="1604">
                  <c:v>988.7105098828124</c:v>
                </c:pt>
                <c:pt idx="1605">
                  <c:v>979.50040161458321</c:v>
                </c:pt>
                <c:pt idx="1606">
                  <c:v>975.82842583333354</c:v>
                </c:pt>
                <c:pt idx="1607">
                  <c:v>972.16334578125009</c:v>
                </c:pt>
                <c:pt idx="1608">
                  <c:v>972.16334578125009</c:v>
                </c:pt>
                <c:pt idx="1609">
                  <c:v>972.16334578125009</c:v>
                </c:pt>
                <c:pt idx="1610">
                  <c:v>975.82842583333354</c:v>
                </c:pt>
                <c:pt idx="1611">
                  <c:v>977.66355175781257</c:v>
                </c:pt>
                <c:pt idx="1612">
                  <c:v>983.1792731249999</c:v>
                </c:pt>
                <c:pt idx="1613">
                  <c:v>990.55770333333339</c:v>
                </c:pt>
                <c:pt idx="1614">
                  <c:v>1001.6770666145833</c:v>
                </c:pt>
                <c:pt idx="1615">
                  <c:v>1014.7280960286461</c:v>
                </c:pt>
                <c:pt idx="1616">
                  <c:v>1031.6321141145836</c:v>
                </c:pt>
                <c:pt idx="1617">
                  <c:v>1052.482213216146</c:v>
                </c:pt>
                <c:pt idx="1618">
                  <c:v>1075.4656785286459</c:v>
                </c:pt>
                <c:pt idx="1619">
                  <c:v>1100.6445716145834</c:v>
                </c:pt>
                <c:pt idx="1620">
                  <c:v>1122.1773479036458</c:v>
                </c:pt>
                <c:pt idx="1621">
                  <c:v>1141.9336119661459</c:v>
                </c:pt>
                <c:pt idx="1622">
                  <c:v>1157.8627463411458</c:v>
                </c:pt>
                <c:pt idx="1623">
                  <c:v>1169.8820022786456</c:v>
                </c:pt>
                <c:pt idx="1624">
                  <c:v>1173.9022123828124</c:v>
                </c:pt>
                <c:pt idx="1625">
                  <c:v>1171.8912453645833</c:v>
                </c:pt>
                <c:pt idx="1626">
                  <c:v>1163.8646166145836</c:v>
                </c:pt>
                <c:pt idx="1627">
                  <c:v>1143.9187200000001</c:v>
                </c:pt>
                <c:pt idx="1628">
                  <c:v>1116.2840853645835</c:v>
                </c:pt>
                <c:pt idx="1629">
                  <c:v>1081.2503333333334</c:v>
                </c:pt>
                <c:pt idx="1630">
                  <c:v>1044.8762239453126</c:v>
                </c:pt>
                <c:pt idx="1631">
                  <c:v>1010.9906108203124</c:v>
                </c:pt>
                <c:pt idx="1632">
                  <c:v>986.86504036458336</c:v>
                </c:pt>
                <c:pt idx="1633">
                  <c:v>970.33339165364589</c:v>
                </c:pt>
                <c:pt idx="1634">
                  <c:v>964.8538728645832</c:v>
                </c:pt>
                <c:pt idx="1635">
                  <c:v>963.0308144661459</c:v>
                </c:pt>
                <c:pt idx="1636">
                  <c:v>963.0308144661459</c:v>
                </c:pt>
                <c:pt idx="1637">
                  <c:v>961.20947999999999</c:v>
                </c:pt>
                <c:pt idx="1638">
                  <c:v>955.75582019531259</c:v>
                </c:pt>
                <c:pt idx="1639">
                  <c:v>948.50840884114598</c:v>
                </c:pt>
                <c:pt idx="1640">
                  <c:v>939.48793312500015</c:v>
                </c:pt>
                <c:pt idx="1641">
                  <c:v>932.30258333333347</c:v>
                </c:pt>
                <c:pt idx="1642">
                  <c:v>928.72025203125008</c:v>
                </c:pt>
                <c:pt idx="1643">
                  <c:v>930.51055571614586</c:v>
                </c:pt>
                <c:pt idx="1644">
                  <c:v>939.48793312500015</c:v>
                </c:pt>
                <c:pt idx="1645">
                  <c:v>952.12866665364584</c:v>
                </c:pt>
                <c:pt idx="1646">
                  <c:v>970.33339165364589</c:v>
                </c:pt>
                <c:pt idx="1647">
                  <c:v>990.55770333333339</c:v>
                </c:pt>
                <c:pt idx="1648">
                  <c:v>1014.7280960286461</c:v>
                </c:pt>
                <c:pt idx="1649">
                  <c:v>1041.083572903646</c:v>
                </c:pt>
                <c:pt idx="1650">
                  <c:v>1067.7769405078125</c:v>
                </c:pt>
                <c:pt idx="1651">
                  <c:v>1094.8081988411461</c:v>
                </c:pt>
                <c:pt idx="1652">
                  <c:v>1118.2467822786459</c:v>
                </c:pt>
                <c:pt idx="1653">
                  <c:v>1139.9502278645834</c:v>
                </c:pt>
                <c:pt idx="1654">
                  <c:v>1159.8616458333333</c:v>
                </c:pt>
                <c:pt idx="1655">
                  <c:v>1175.9149033333333</c:v>
                </c:pt>
                <c:pt idx="1656">
                  <c:v>1192.0784924999998</c:v>
                </c:pt>
                <c:pt idx="1657">
                  <c:v>1208.3524133333337</c:v>
                </c:pt>
                <c:pt idx="1658">
                  <c:v>1224.7366658333337</c:v>
                </c:pt>
                <c:pt idx="1659">
                  <c:v>1241.2312500000003</c:v>
                </c:pt>
                <c:pt idx="1660">
                  <c:v>1257.8361658333338</c:v>
                </c:pt>
                <c:pt idx="1661">
                  <c:v>1274.5514133333336</c:v>
                </c:pt>
                <c:pt idx="1662">
                  <c:v>1289.2677613411461</c:v>
                </c:pt>
                <c:pt idx="1663">
                  <c:v>1306.1898807161458</c:v>
                </c:pt>
                <c:pt idx="1664">
                  <c:v>1321.0872416145833</c:v>
                </c:pt>
                <c:pt idx="1665">
                  <c:v>1333.9236414583336</c:v>
                </c:pt>
                <c:pt idx="1666">
                  <c:v>1346.8221028645835</c:v>
                </c:pt>
                <c:pt idx="1667">
                  <c:v>1355.4555557812503</c:v>
                </c:pt>
                <c:pt idx="1668">
                  <c:v>1364.1165916145833</c:v>
                </c:pt>
                <c:pt idx="1669">
                  <c:v>1370.6304697786459</c:v>
                </c:pt>
                <c:pt idx="1670">
                  <c:v>1377.1598633333338</c:v>
                </c:pt>
                <c:pt idx="1671">
                  <c:v>1381.5214120312501</c:v>
                </c:pt>
                <c:pt idx="1672">
                  <c:v>1383.704772278646</c:v>
                </c:pt>
                <c:pt idx="1673">
                  <c:v>1385.8898564583333</c:v>
                </c:pt>
                <c:pt idx="1674">
                  <c:v>1388.0766645703127</c:v>
                </c:pt>
                <c:pt idx="1675">
                  <c:v>1388.0766645703127</c:v>
                </c:pt>
                <c:pt idx="1676">
                  <c:v>1388.0766645703127</c:v>
                </c:pt>
                <c:pt idx="1677">
                  <c:v>1385.8898564583333</c:v>
                </c:pt>
                <c:pt idx="1678">
                  <c:v>1381.5214120312501</c:v>
                </c:pt>
                <c:pt idx="1679">
                  <c:v>1374.9816748828123</c:v>
                </c:pt>
                <c:pt idx="1680">
                  <c:v>1368.4574531250003</c:v>
                </c:pt>
                <c:pt idx="1681">
                  <c:v>1361.9487467578124</c:v>
                </c:pt>
                <c:pt idx="1682">
                  <c:v>1359.7826258333332</c:v>
                </c:pt>
                <c:pt idx="1683">
                  <c:v>1359.7826258333332</c:v>
                </c:pt>
                <c:pt idx="1684">
                  <c:v>1364.1165916145833</c:v>
                </c:pt>
                <c:pt idx="1685">
                  <c:v>1372.8052103645834</c:v>
                </c:pt>
                <c:pt idx="1686">
                  <c:v>1381.5214120312501</c:v>
                </c:pt>
                <c:pt idx="1687">
                  <c:v>1390.2651966145834</c:v>
                </c:pt>
                <c:pt idx="1688">
                  <c:v>1399.0365641145838</c:v>
                </c:pt>
                <c:pt idx="1689">
                  <c:v>1403.4325914583333</c:v>
                </c:pt>
                <c:pt idx="1690">
                  <c:v>1407.8355145312501</c:v>
                </c:pt>
                <c:pt idx="1691">
                  <c:v>1410.039561966146</c:v>
                </c:pt>
                <c:pt idx="1692">
                  <c:v>1412.2453333333337</c:v>
                </c:pt>
                <c:pt idx="1693">
                  <c:v>1414.4528286328123</c:v>
                </c:pt>
                <c:pt idx="1694">
                  <c:v>1416.6620478645832</c:v>
                </c:pt>
                <c:pt idx="1695">
                  <c:v>1418.8729910286463</c:v>
                </c:pt>
                <c:pt idx="1696">
                  <c:v>1421.0856581249998</c:v>
                </c:pt>
                <c:pt idx="1697">
                  <c:v>1423.3000491536459</c:v>
                </c:pt>
                <c:pt idx="1698">
                  <c:v>1425.5161641145833</c:v>
                </c:pt>
                <c:pt idx="1699">
                  <c:v>1425.5161641145833</c:v>
                </c:pt>
                <c:pt idx="1700">
                  <c:v>1423.3000491536459</c:v>
                </c:pt>
                <c:pt idx="1701">
                  <c:v>1418.8729910286463</c:v>
                </c:pt>
                <c:pt idx="1702">
                  <c:v>1414.4528286328123</c:v>
                </c:pt>
                <c:pt idx="1703">
                  <c:v>1410.039561966146</c:v>
                </c:pt>
                <c:pt idx="1704">
                  <c:v>1403.4325914583333</c:v>
                </c:pt>
                <c:pt idx="1705">
                  <c:v>1399.0365641145838</c:v>
                </c:pt>
                <c:pt idx="1706">
                  <c:v>1394.6474325000004</c:v>
                </c:pt>
                <c:pt idx="1707">
                  <c:v>1390.2651966145834</c:v>
                </c:pt>
                <c:pt idx="1708">
                  <c:v>1388.0766645703127</c:v>
                </c:pt>
                <c:pt idx="1709">
                  <c:v>1385.8898564583333</c:v>
                </c:pt>
                <c:pt idx="1710">
                  <c:v>1383.704772278646</c:v>
                </c:pt>
                <c:pt idx="1711">
                  <c:v>1385.8898564583333</c:v>
                </c:pt>
                <c:pt idx="1712">
                  <c:v>1388.0766645703127</c:v>
                </c:pt>
                <c:pt idx="1713">
                  <c:v>1392.4554525911456</c:v>
                </c:pt>
                <c:pt idx="1714">
                  <c:v>1399.0365641145838</c:v>
                </c:pt>
                <c:pt idx="1715">
                  <c:v>1405.6331910286458</c:v>
                </c:pt>
                <c:pt idx="1716">
                  <c:v>1414.4528286328123</c:v>
                </c:pt>
                <c:pt idx="1717">
                  <c:v>1423.3000491536459</c:v>
                </c:pt>
                <c:pt idx="1718">
                  <c:v>1434.3978632812505</c:v>
                </c:pt>
                <c:pt idx="1719">
                  <c:v>1445.5387757161459</c:v>
                </c:pt>
                <c:pt idx="1720">
                  <c:v>1458.9647604036459</c:v>
                </c:pt>
                <c:pt idx="1721">
                  <c:v>1470.2004891145837</c:v>
                </c:pt>
                <c:pt idx="1722">
                  <c:v>1479.2201028645832</c:v>
                </c:pt>
                <c:pt idx="1723">
                  <c:v>1483.7402533333334</c:v>
                </c:pt>
                <c:pt idx="1724">
                  <c:v>1486.002914466146</c:v>
                </c:pt>
                <c:pt idx="1725">
                  <c:v>1483.7402533333334</c:v>
                </c:pt>
                <c:pt idx="1726">
                  <c:v>1472.4528066536457</c:v>
                </c:pt>
                <c:pt idx="1727">
                  <c:v>1452.2440103645836</c:v>
                </c:pt>
                <c:pt idx="1728">
                  <c:v>1421.0856581249998</c:v>
                </c:pt>
                <c:pt idx="1729">
                  <c:v>1379.3397757161456</c:v>
                </c:pt>
                <c:pt idx="1730">
                  <c:v>1327.497683841146</c:v>
                </c:pt>
                <c:pt idx="1731">
                  <c:v>1274.5514133333336</c:v>
                </c:pt>
                <c:pt idx="1732">
                  <c:v>1220.6302591145836</c:v>
                </c:pt>
                <c:pt idx="1733">
                  <c:v>1169.8820022786456</c:v>
                </c:pt>
                <c:pt idx="1734">
                  <c:v>1122.1773479036458</c:v>
                </c:pt>
                <c:pt idx="1735">
                  <c:v>1077.3921728645835</c:v>
                </c:pt>
                <c:pt idx="1736">
                  <c:v>1033.5189580078124</c:v>
                </c:pt>
                <c:pt idx="1737">
                  <c:v>988.7105098828124</c:v>
                </c:pt>
                <c:pt idx="1738">
                  <c:v>946.70086583333341</c:v>
                </c:pt>
                <c:pt idx="1739">
                  <c:v>905.60318196614583</c:v>
                </c:pt>
                <c:pt idx="1740">
                  <c:v>868.87566645833351</c:v>
                </c:pt>
                <c:pt idx="1741">
                  <c:v>838.00003911458316</c:v>
                </c:pt>
                <c:pt idx="1742">
                  <c:v>814.37182312500011</c:v>
                </c:pt>
                <c:pt idx="1743">
                  <c:v>792.73388696614586</c:v>
                </c:pt>
                <c:pt idx="1744">
                  <c:v>774.65242312499993</c:v>
                </c:pt>
                <c:pt idx="1745">
                  <c:v>758.39574161458336</c:v>
                </c:pt>
                <c:pt idx="1746">
                  <c:v>742.31145333333325</c:v>
                </c:pt>
                <c:pt idx="1747">
                  <c:v>726.39955828125005</c:v>
                </c:pt>
                <c:pt idx="1748">
                  <c:v>713.79416536458336</c:v>
                </c:pt>
                <c:pt idx="1749">
                  <c:v>701.29910411458354</c:v>
                </c:pt>
                <c:pt idx="1750">
                  <c:v>692.00021333333314</c:v>
                </c:pt>
                <c:pt idx="1751">
                  <c:v>684.29854582031237</c:v>
                </c:pt>
                <c:pt idx="1752">
                  <c:v>676.63997661458313</c:v>
                </c:pt>
                <c:pt idx="1753">
                  <c:v>669.02450571614588</c:v>
                </c:pt>
                <c:pt idx="1754">
                  <c:v>661.45213312500005</c:v>
                </c:pt>
                <c:pt idx="1755">
                  <c:v>653.92285884114574</c:v>
                </c:pt>
                <c:pt idx="1756">
                  <c:v>646.4366828645833</c:v>
                </c:pt>
                <c:pt idx="1757">
                  <c:v>638.99360519531251</c:v>
                </c:pt>
                <c:pt idx="1758">
                  <c:v>630.11880175781255</c:v>
                </c:pt>
                <c:pt idx="1759">
                  <c:v>622.77054036458333</c:v>
                </c:pt>
                <c:pt idx="1760">
                  <c:v>614.00951645833345</c:v>
                </c:pt>
                <c:pt idx="1761">
                  <c:v>605.31055411458328</c:v>
                </c:pt>
                <c:pt idx="1762">
                  <c:v>596.67365333333339</c:v>
                </c:pt>
                <c:pt idx="1763">
                  <c:v>588.09881411458332</c:v>
                </c:pt>
                <c:pt idx="1764">
                  <c:v>579.58603645833352</c:v>
                </c:pt>
                <c:pt idx="1765">
                  <c:v>569.73290144531256</c:v>
                </c:pt>
                <c:pt idx="1766">
                  <c:v>557.18870812500018</c:v>
                </c:pt>
                <c:pt idx="1767">
                  <c:v>539.31584009114579</c:v>
                </c:pt>
                <c:pt idx="1768">
                  <c:v>516.38323078125006</c:v>
                </c:pt>
                <c:pt idx="1769">
                  <c:v>486.14976821614584</c:v>
                </c:pt>
                <c:pt idx="1770">
                  <c:v>450.57470144531248</c:v>
                </c:pt>
                <c:pt idx="1771">
                  <c:v>411.5724572786458</c:v>
                </c:pt>
                <c:pt idx="1772">
                  <c:v>374.33551977864596</c:v>
                </c:pt>
                <c:pt idx="1773">
                  <c:v>338.86388894531257</c:v>
                </c:pt>
                <c:pt idx="1774">
                  <c:v>307.21249207031246</c:v>
                </c:pt>
                <c:pt idx="1775">
                  <c:v>280.05280078124997</c:v>
                </c:pt>
                <c:pt idx="1776">
                  <c:v>256.96589953125005</c:v>
                </c:pt>
                <c:pt idx="1777">
                  <c:v>234.87198328125004</c:v>
                </c:pt>
                <c:pt idx="1778">
                  <c:v>212.91339571614586</c:v>
                </c:pt>
                <c:pt idx="1779">
                  <c:v>188.79127312499995</c:v>
                </c:pt>
                <c:pt idx="1780">
                  <c:v>163.10554394531249</c:v>
                </c:pt>
                <c:pt idx="1781">
                  <c:v>137.2258723828125</c:v>
                </c:pt>
                <c:pt idx="1782">
                  <c:v>114.20706645833333</c:v>
                </c:pt>
                <c:pt idx="1783">
                  <c:v>95.009356458333372</c:v>
                </c:pt>
                <c:pt idx="1784">
                  <c:v>80.184400716145831</c:v>
                </c:pt>
                <c:pt idx="1785">
                  <c:v>69.034006653645832</c:v>
                </c:pt>
                <c:pt idx="1786">
                  <c:v>59.621336341145835</c:v>
                </c:pt>
                <c:pt idx="1787">
                  <c:v>51.318016458333325</c:v>
                </c:pt>
                <c:pt idx="1788">
                  <c:v>43.637036132812504</c:v>
                </c:pt>
                <c:pt idx="1789">
                  <c:v>36.224127278645845</c:v>
                </c:pt>
                <c:pt idx="1790">
                  <c:v>28.551766614583332</c:v>
                </c:pt>
                <c:pt idx="1791">
                  <c:v>20.708736653645833</c:v>
                </c:pt>
                <c:pt idx="1792">
                  <c:v>13.040685820312502</c:v>
                </c:pt>
                <c:pt idx="1793">
                  <c:v>6.5242217578124997</c:v>
                </c:pt>
                <c:pt idx="1794">
                  <c:v>2.3307564583333336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F1-4264-BD64-AC11E1ED30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99074736"/>
        <c:axId val="1599076656"/>
      </c:lineChart>
      <c:catAx>
        <c:axId val="1599074736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1599076656"/>
        <c:crosses val="autoZero"/>
        <c:auto val="1"/>
        <c:lblAlgn val="ctr"/>
        <c:lblOffset val="100"/>
        <c:noMultiLvlLbl val="0"/>
      </c:catAx>
      <c:valAx>
        <c:axId val="1599076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9074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Power - Full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262868927098418E-2"/>
          <c:y val="7.7731619754427245E-2"/>
          <c:w val="0.86723691562163141"/>
          <c:h val="0.90666666666666662"/>
        </c:manualLayout>
      </c:layout>
      <c:lineChart>
        <c:grouping val="standard"/>
        <c:varyColors val="0"/>
        <c:ser>
          <c:idx val="0"/>
          <c:order val="0"/>
          <c:tx>
            <c:v>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Tables!$R$3:$R$1803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23.296127350501546</c:v>
                </c:pt>
                <c:pt idx="13">
                  <c:v>610.80284184280958</c:v>
                </c:pt>
                <c:pt idx="14">
                  <c:v>4161.9271732552088</c:v>
                </c:pt>
                <c:pt idx="15">
                  <c:v>9125.4089580371092</c:v>
                </c:pt>
                <c:pt idx="16">
                  <c:v>8918.1368969530031</c:v>
                </c:pt>
                <c:pt idx="17">
                  <c:v>13444.632851708733</c:v>
                </c:pt>
                <c:pt idx="18">
                  <c:v>21411.499648338766</c:v>
                </c:pt>
                <c:pt idx="19">
                  <c:v>23354.549595100314</c:v>
                </c:pt>
                <c:pt idx="20">
                  <c:v>10376.681357105384</c:v>
                </c:pt>
                <c:pt idx="21">
                  <c:v>5903.1655903063565</c:v>
                </c:pt>
                <c:pt idx="22">
                  <c:v>3839.0589127988724</c:v>
                </c:pt>
                <c:pt idx="23">
                  <c:v>5539.9074488888964</c:v>
                </c:pt>
                <c:pt idx="24">
                  <c:v>4522.9582100510106</c:v>
                </c:pt>
                <c:pt idx="25">
                  <c:v>12914.009948464489</c:v>
                </c:pt>
                <c:pt idx="26">
                  <c:v>9853.9222408327259</c:v>
                </c:pt>
                <c:pt idx="27">
                  <c:v>17656.237134270988</c:v>
                </c:pt>
                <c:pt idx="28">
                  <c:v>21155.852174632484</c:v>
                </c:pt>
                <c:pt idx="29">
                  <c:v>22778.098192822512</c:v>
                </c:pt>
                <c:pt idx="30">
                  <c:v>21921.076246345594</c:v>
                </c:pt>
                <c:pt idx="31">
                  <c:v>14724.381201307528</c:v>
                </c:pt>
                <c:pt idx="32">
                  <c:v>11838.572997163003</c:v>
                </c:pt>
                <c:pt idx="33">
                  <c:v>10418.137169329046</c:v>
                </c:pt>
                <c:pt idx="34">
                  <c:v>9754.6561872453804</c:v>
                </c:pt>
                <c:pt idx="35">
                  <c:v>6462.3328714343643</c:v>
                </c:pt>
                <c:pt idx="36">
                  <c:v>3089.2471181105689</c:v>
                </c:pt>
                <c:pt idx="37">
                  <c:v>-6716.822774610443</c:v>
                </c:pt>
                <c:pt idx="38">
                  <c:v>-16182.929610720192</c:v>
                </c:pt>
                <c:pt idx="39">
                  <c:v>-15895.188479431899</c:v>
                </c:pt>
                <c:pt idx="40">
                  <c:v>-11776.108022213528</c:v>
                </c:pt>
                <c:pt idx="41">
                  <c:v>-10509.169676712127</c:v>
                </c:pt>
                <c:pt idx="42">
                  <c:v>-14991.063287109364</c:v>
                </c:pt>
                <c:pt idx="43">
                  <c:v>-15913.954553215781</c:v>
                </c:pt>
                <c:pt idx="44">
                  <c:v>-10002.83224696471</c:v>
                </c:pt>
                <c:pt idx="45">
                  <c:v>-3200.9217679334188</c:v>
                </c:pt>
                <c:pt idx="46">
                  <c:v>-87.023725254635011</c:v>
                </c:pt>
                <c:pt idx="47">
                  <c:v>-1556.4322437337123</c:v>
                </c:pt>
                <c:pt idx="48">
                  <c:v>-2174.1609617901318</c:v>
                </c:pt>
                <c:pt idx="49">
                  <c:v>-450.63863440103432</c:v>
                </c:pt>
                <c:pt idx="50">
                  <c:v>1543.620624858218</c:v>
                </c:pt>
                <c:pt idx="51">
                  <c:v>203.43692435473952</c:v>
                </c:pt>
                <c:pt idx="52">
                  <c:v>-3648.7182654753819</c:v>
                </c:pt>
                <c:pt idx="53">
                  <c:v>-5269.4865598371161</c:v>
                </c:pt>
                <c:pt idx="54">
                  <c:v>-1259.4748022669539</c:v>
                </c:pt>
                <c:pt idx="55">
                  <c:v>766.9083009259266</c:v>
                </c:pt>
                <c:pt idx="56">
                  <c:v>990.98237499999993</c:v>
                </c:pt>
                <c:pt idx="57">
                  <c:v>990.98237499999993</c:v>
                </c:pt>
                <c:pt idx="58">
                  <c:v>1706.9316543305172</c:v>
                </c:pt>
                <c:pt idx="59">
                  <c:v>1750.817744192706</c:v>
                </c:pt>
                <c:pt idx="60">
                  <c:v>7003.6324468739122</c:v>
                </c:pt>
                <c:pt idx="61">
                  <c:v>3010.6723700748726</c:v>
                </c:pt>
                <c:pt idx="62">
                  <c:v>3135.8646893088148</c:v>
                </c:pt>
                <c:pt idx="63">
                  <c:v>2291.2672778906217</c:v>
                </c:pt>
                <c:pt idx="64">
                  <c:v>4346.6639723339849</c:v>
                </c:pt>
                <c:pt idx="65">
                  <c:v>3870.2564273273561</c:v>
                </c:pt>
                <c:pt idx="66">
                  <c:v>2588.239362839623</c:v>
                </c:pt>
                <c:pt idx="67">
                  <c:v>2635.9624949999961</c:v>
                </c:pt>
                <c:pt idx="68">
                  <c:v>9008.8320327931015</c:v>
                </c:pt>
                <c:pt idx="69">
                  <c:v>14697.98177734566</c:v>
                </c:pt>
                <c:pt idx="70">
                  <c:v>18872.028779721866</c:v>
                </c:pt>
                <c:pt idx="71">
                  <c:v>21354.694692624445</c:v>
                </c:pt>
                <c:pt idx="72">
                  <c:v>20453.882367938826</c:v>
                </c:pt>
                <c:pt idx="73">
                  <c:v>15259.114024629631</c:v>
                </c:pt>
                <c:pt idx="74">
                  <c:v>11172.206261956859</c:v>
                </c:pt>
                <c:pt idx="75">
                  <c:v>10152.460160856481</c:v>
                </c:pt>
                <c:pt idx="76">
                  <c:v>11195.825043471232</c:v>
                </c:pt>
                <c:pt idx="77">
                  <c:v>12320.98149772441</c:v>
                </c:pt>
                <c:pt idx="78">
                  <c:v>10434.040691805172</c:v>
                </c:pt>
                <c:pt idx="79">
                  <c:v>6076.5824827082079</c:v>
                </c:pt>
                <c:pt idx="80">
                  <c:v>865.32701309320794</c:v>
                </c:pt>
                <c:pt idx="81">
                  <c:v>818.51236192188958</c:v>
                </c:pt>
                <c:pt idx="82">
                  <c:v>-4163.7138188502022</c:v>
                </c:pt>
                <c:pt idx="83">
                  <c:v>2068.0831255063508</c:v>
                </c:pt>
                <c:pt idx="84">
                  <c:v>2031.8862388516645</c:v>
                </c:pt>
                <c:pt idx="85">
                  <c:v>-1414.1041805069929</c:v>
                </c:pt>
                <c:pt idx="86">
                  <c:v>-108.27484541990745</c:v>
                </c:pt>
                <c:pt idx="87">
                  <c:v>-792.74382468268197</c:v>
                </c:pt>
                <c:pt idx="88">
                  <c:v>1109.7189342274394</c:v>
                </c:pt>
                <c:pt idx="89">
                  <c:v>-10398.639487562337</c:v>
                </c:pt>
                <c:pt idx="90">
                  <c:v>-20801.829133990523</c:v>
                </c:pt>
                <c:pt idx="91">
                  <c:v>-19776.632433063271</c:v>
                </c:pt>
                <c:pt idx="92">
                  <c:v>-14409.001144844709</c:v>
                </c:pt>
                <c:pt idx="93">
                  <c:v>-6232.0610398273566</c:v>
                </c:pt>
                <c:pt idx="94">
                  <c:v>-3938.6472546296291</c:v>
                </c:pt>
                <c:pt idx="95">
                  <c:v>-4189.5998153878509</c:v>
                </c:pt>
                <c:pt idx="96">
                  <c:v>-3110.332616519097</c:v>
                </c:pt>
                <c:pt idx="97">
                  <c:v>-1192.8893807638883</c:v>
                </c:pt>
                <c:pt idx="98">
                  <c:v>-400.7737063589891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23.296127350501546</c:v>
                </c:pt>
                <c:pt idx="139">
                  <c:v>753.65154454366802</c:v>
                </c:pt>
                <c:pt idx="140">
                  <c:v>5272.1336019744631</c:v>
                </c:pt>
                <c:pt idx="141">
                  <c:v>13198.660471797957</c:v>
                </c:pt>
                <c:pt idx="142">
                  <c:v>15796.435746890435</c:v>
                </c:pt>
                <c:pt idx="143">
                  <c:v>10480.198303317045</c:v>
                </c:pt>
                <c:pt idx="144">
                  <c:v>5479.3508158086288</c:v>
                </c:pt>
                <c:pt idx="145">
                  <c:v>5357.0082414814815</c:v>
                </c:pt>
                <c:pt idx="146">
                  <c:v>10602.856852939811</c:v>
                </c:pt>
                <c:pt idx="147">
                  <c:v>14733.910543143325</c:v>
                </c:pt>
                <c:pt idx="148">
                  <c:v>14597.371480266314</c:v>
                </c:pt>
                <c:pt idx="149">
                  <c:v>11085.540031087969</c:v>
                </c:pt>
                <c:pt idx="150">
                  <c:v>6330.5280259577794</c:v>
                </c:pt>
                <c:pt idx="151">
                  <c:v>739.07040462092198</c:v>
                </c:pt>
                <c:pt idx="152">
                  <c:v>-8539.5517130864137</c:v>
                </c:pt>
                <c:pt idx="153">
                  <c:v>-17347.47146930073</c:v>
                </c:pt>
                <c:pt idx="154">
                  <c:v>-15628.135655245827</c:v>
                </c:pt>
                <c:pt idx="155">
                  <c:v>-8825.1380437440876</c:v>
                </c:pt>
                <c:pt idx="156">
                  <c:v>-1921.9805879629664</c:v>
                </c:pt>
                <c:pt idx="157">
                  <c:v>2456.6510775260444</c:v>
                </c:pt>
                <c:pt idx="158">
                  <c:v>5132.2138889246944</c:v>
                </c:pt>
                <c:pt idx="159">
                  <c:v>11439.298099992286</c:v>
                </c:pt>
                <c:pt idx="160">
                  <c:v>12669.427191087612</c:v>
                </c:pt>
                <c:pt idx="161">
                  <c:v>16577.688085494767</c:v>
                </c:pt>
                <c:pt idx="162">
                  <c:v>12414.238775037988</c:v>
                </c:pt>
                <c:pt idx="163">
                  <c:v>13510.27819840279</c:v>
                </c:pt>
                <c:pt idx="164">
                  <c:v>13415.266158019263</c:v>
                </c:pt>
                <c:pt idx="165">
                  <c:v>12472.898471072898</c:v>
                </c:pt>
                <c:pt idx="166">
                  <c:v>9326.1420763740371</c:v>
                </c:pt>
                <c:pt idx="167">
                  <c:v>10322.767186103431</c:v>
                </c:pt>
                <c:pt idx="168">
                  <c:v>16975.4727782716</c:v>
                </c:pt>
                <c:pt idx="169">
                  <c:v>18068.961398217587</c:v>
                </c:pt>
                <c:pt idx="170">
                  <c:v>9997.4631641589294</c:v>
                </c:pt>
                <c:pt idx="171">
                  <c:v>21.997882977400629</c:v>
                </c:pt>
                <c:pt idx="172">
                  <c:v>-11261.577794788376</c:v>
                </c:pt>
                <c:pt idx="173">
                  <c:v>-20566.724083164554</c:v>
                </c:pt>
                <c:pt idx="174">
                  <c:v>-17114.256821321971</c:v>
                </c:pt>
                <c:pt idx="175">
                  <c:v>-6113.7731741597945</c:v>
                </c:pt>
                <c:pt idx="176">
                  <c:v>1427.5114961669353</c:v>
                </c:pt>
                <c:pt idx="177">
                  <c:v>6334.5768822462005</c:v>
                </c:pt>
                <c:pt idx="178">
                  <c:v>12577.344062406459</c:v>
                </c:pt>
                <c:pt idx="179">
                  <c:v>10540.293117507706</c:v>
                </c:pt>
                <c:pt idx="180">
                  <c:v>5174.1894766049672</c:v>
                </c:pt>
                <c:pt idx="181">
                  <c:v>2398.2908493772752</c:v>
                </c:pt>
                <c:pt idx="182">
                  <c:v>1271.095586643507</c:v>
                </c:pt>
                <c:pt idx="183">
                  <c:v>-1973.7960254727286</c:v>
                </c:pt>
                <c:pt idx="184">
                  <c:v>-8230.8415747471718</c:v>
                </c:pt>
                <c:pt idx="185">
                  <c:v>-8834.6933618595722</c:v>
                </c:pt>
                <c:pt idx="186">
                  <c:v>-8311.8155793547467</c:v>
                </c:pt>
                <c:pt idx="187">
                  <c:v>-5753.9683633496161</c:v>
                </c:pt>
                <c:pt idx="188">
                  <c:v>-4274.586027666006</c:v>
                </c:pt>
                <c:pt idx="189">
                  <c:v>-2769.2275247346442</c:v>
                </c:pt>
                <c:pt idx="190">
                  <c:v>-2028.636309036817</c:v>
                </c:pt>
                <c:pt idx="191">
                  <c:v>-900.84020890468366</c:v>
                </c:pt>
                <c:pt idx="192">
                  <c:v>-854.80918026945585</c:v>
                </c:pt>
                <c:pt idx="193">
                  <c:v>102.29768104082224</c:v>
                </c:pt>
                <c:pt idx="194">
                  <c:v>325.48663801793504</c:v>
                </c:pt>
                <c:pt idx="195">
                  <c:v>542.83422685185337</c:v>
                </c:pt>
                <c:pt idx="196">
                  <c:v>990.98237499999993</c:v>
                </c:pt>
                <c:pt idx="197">
                  <c:v>990.98237499999993</c:v>
                </c:pt>
                <c:pt idx="198">
                  <c:v>990.98237499999993</c:v>
                </c:pt>
                <c:pt idx="199">
                  <c:v>2202.9921254852707</c:v>
                </c:pt>
                <c:pt idx="200">
                  <c:v>2295.0804463011186</c:v>
                </c:pt>
                <c:pt idx="201">
                  <c:v>3787.7745059799372</c:v>
                </c:pt>
                <c:pt idx="202">
                  <c:v>4068.745252097805</c:v>
                </c:pt>
                <c:pt idx="203">
                  <c:v>6034.7959909125357</c:v>
                </c:pt>
                <c:pt idx="204">
                  <c:v>10537.373259717404</c:v>
                </c:pt>
                <c:pt idx="205">
                  <c:v>10614.789917044747</c:v>
                </c:pt>
                <c:pt idx="206">
                  <c:v>13760.931177163389</c:v>
                </c:pt>
                <c:pt idx="207">
                  <c:v>18166.048380390734</c:v>
                </c:pt>
                <c:pt idx="208">
                  <c:v>17886.658612407446</c:v>
                </c:pt>
                <c:pt idx="209">
                  <c:v>17657.609481481471</c:v>
                </c:pt>
                <c:pt idx="210">
                  <c:v>24862.880185679027</c:v>
                </c:pt>
                <c:pt idx="211">
                  <c:v>20335.494795509585</c:v>
                </c:pt>
                <c:pt idx="212">
                  <c:v>16987.900852654348</c:v>
                </c:pt>
                <c:pt idx="213">
                  <c:v>14626.746967041005</c:v>
                </c:pt>
                <c:pt idx="214">
                  <c:v>13560.389645432095</c:v>
                </c:pt>
                <c:pt idx="215">
                  <c:v>17399.654690078525</c:v>
                </c:pt>
                <c:pt idx="216">
                  <c:v>21708.159584418372</c:v>
                </c:pt>
                <c:pt idx="217">
                  <c:v>24698.304521053622</c:v>
                </c:pt>
                <c:pt idx="218">
                  <c:v>24078.908888334267</c:v>
                </c:pt>
                <c:pt idx="219">
                  <c:v>22223.693159808074</c:v>
                </c:pt>
                <c:pt idx="220">
                  <c:v>19034.129729574608</c:v>
                </c:pt>
                <c:pt idx="221">
                  <c:v>16531.337042844756</c:v>
                </c:pt>
                <c:pt idx="222">
                  <c:v>11752.978848679459</c:v>
                </c:pt>
                <c:pt idx="223">
                  <c:v>11896.134408453279</c:v>
                </c:pt>
                <c:pt idx="224">
                  <c:v>10999.70882584197</c:v>
                </c:pt>
                <c:pt idx="225">
                  <c:v>12149.621226955103</c:v>
                </c:pt>
                <c:pt idx="226">
                  <c:v>14416.47369182868</c:v>
                </c:pt>
                <c:pt idx="227">
                  <c:v>13588.293207218017</c:v>
                </c:pt>
                <c:pt idx="228">
                  <c:v>13785.370441206544</c:v>
                </c:pt>
                <c:pt idx="229">
                  <c:v>12895.06071751259</c:v>
                </c:pt>
                <c:pt idx="230">
                  <c:v>11954.618566867428</c:v>
                </c:pt>
                <c:pt idx="231">
                  <c:v>8789.5722705711087</c:v>
                </c:pt>
                <c:pt idx="232">
                  <c:v>5549.1656557841206</c:v>
                </c:pt>
                <c:pt idx="233">
                  <c:v>-5020.4377161707744</c:v>
                </c:pt>
                <c:pt idx="234">
                  <c:v>-12025.177689576998</c:v>
                </c:pt>
                <c:pt idx="235">
                  <c:v>-10882.017725622072</c:v>
                </c:pt>
                <c:pt idx="236">
                  <c:v>-4260.8494691232827</c:v>
                </c:pt>
                <c:pt idx="237">
                  <c:v>1232.7338771528568</c:v>
                </c:pt>
                <c:pt idx="238">
                  <c:v>-685.32566607262061</c:v>
                </c:pt>
                <c:pt idx="239">
                  <c:v>-6954.9051952506316</c:v>
                </c:pt>
                <c:pt idx="240">
                  <c:v>-15920.132637374762</c:v>
                </c:pt>
                <c:pt idx="241">
                  <c:v>-16702.455462326965</c:v>
                </c:pt>
                <c:pt idx="242">
                  <c:v>-10150.115048155978</c:v>
                </c:pt>
                <c:pt idx="243">
                  <c:v>-13131.608232518331</c:v>
                </c:pt>
                <c:pt idx="244">
                  <c:v>-11776.108022213528</c:v>
                </c:pt>
                <c:pt idx="245">
                  <c:v>-10509.169676712127</c:v>
                </c:pt>
                <c:pt idx="246">
                  <c:v>-14991.063287109364</c:v>
                </c:pt>
                <c:pt idx="247">
                  <c:v>-15913.954553215781</c:v>
                </c:pt>
                <c:pt idx="248">
                  <c:v>-10002.83224696471</c:v>
                </c:pt>
                <c:pt idx="249">
                  <c:v>-3200.9217679334188</c:v>
                </c:pt>
                <c:pt idx="250">
                  <c:v>-87.023725254635011</c:v>
                </c:pt>
                <c:pt idx="251">
                  <c:v>-1556.4322437337123</c:v>
                </c:pt>
                <c:pt idx="252">
                  <c:v>-2174.1609617901318</c:v>
                </c:pt>
                <c:pt idx="253">
                  <c:v>-450.63863440103432</c:v>
                </c:pt>
                <c:pt idx="254">
                  <c:v>1543.620624858218</c:v>
                </c:pt>
                <c:pt idx="255">
                  <c:v>203.43692435473952</c:v>
                </c:pt>
                <c:pt idx="256">
                  <c:v>-3648.7182654753819</c:v>
                </c:pt>
                <c:pt idx="257">
                  <c:v>-2028.636309036817</c:v>
                </c:pt>
                <c:pt idx="258">
                  <c:v>3894.1671534346065</c:v>
                </c:pt>
                <c:pt idx="259">
                  <c:v>9909.9183915922695</c:v>
                </c:pt>
                <c:pt idx="260">
                  <c:v>12225.303440141795</c:v>
                </c:pt>
                <c:pt idx="261">
                  <c:v>13398.352147716034</c:v>
                </c:pt>
                <c:pt idx="262">
                  <c:v>14437.474418974371</c:v>
                </c:pt>
                <c:pt idx="263">
                  <c:v>18914.482728058803</c:v>
                </c:pt>
                <c:pt idx="264">
                  <c:v>26454.74739012164</c:v>
                </c:pt>
                <c:pt idx="265">
                  <c:v>28250.402864525142</c:v>
                </c:pt>
                <c:pt idx="266">
                  <c:v>25625.512198278353</c:v>
                </c:pt>
                <c:pt idx="267">
                  <c:v>18568.178968333283</c:v>
                </c:pt>
                <c:pt idx="268">
                  <c:v>22107.635289167767</c:v>
                </c:pt>
                <c:pt idx="269">
                  <c:v>18045.39692798609</c:v>
                </c:pt>
                <c:pt idx="270">
                  <c:v>18803.899192021523</c:v>
                </c:pt>
                <c:pt idx="271">
                  <c:v>6829.6795275848463</c:v>
                </c:pt>
                <c:pt idx="272">
                  <c:v>2472.8791790740861</c:v>
                </c:pt>
                <c:pt idx="273">
                  <c:v>3272.9117139333589</c:v>
                </c:pt>
                <c:pt idx="274">
                  <c:v>-7599.7254927467475</c:v>
                </c:pt>
                <c:pt idx="275">
                  <c:v>-17238.858068703743</c:v>
                </c:pt>
                <c:pt idx="276">
                  <c:v>-15546.981280285469</c:v>
                </c:pt>
                <c:pt idx="277">
                  <c:v>-19427.552642037037</c:v>
                </c:pt>
                <c:pt idx="278">
                  <c:v>-17043.015065447427</c:v>
                </c:pt>
                <c:pt idx="279">
                  <c:v>-23297.566780517562</c:v>
                </c:pt>
                <c:pt idx="280">
                  <c:v>-14455.427206451588</c:v>
                </c:pt>
                <c:pt idx="281">
                  <c:v>-2730.4373669589077</c:v>
                </c:pt>
                <c:pt idx="282">
                  <c:v>13645.122543435689</c:v>
                </c:pt>
                <c:pt idx="283">
                  <c:v>20933.416030294189</c:v>
                </c:pt>
                <c:pt idx="284">
                  <c:v>23350.448400836231</c:v>
                </c:pt>
                <c:pt idx="285">
                  <c:v>28480.882195999362</c:v>
                </c:pt>
                <c:pt idx="286">
                  <c:v>27258.201586681073</c:v>
                </c:pt>
                <c:pt idx="287">
                  <c:v>29914.495064271225</c:v>
                </c:pt>
                <c:pt idx="288">
                  <c:v>32634.462412037021</c:v>
                </c:pt>
                <c:pt idx="289">
                  <c:v>35423.266376209111</c:v>
                </c:pt>
                <c:pt idx="290">
                  <c:v>24200.326469745458</c:v>
                </c:pt>
                <c:pt idx="291">
                  <c:v>12477.483864209989</c:v>
                </c:pt>
                <c:pt idx="292">
                  <c:v>1232.7338771528568</c:v>
                </c:pt>
                <c:pt idx="293">
                  <c:v>-3408.9097301267616</c:v>
                </c:pt>
                <c:pt idx="294">
                  <c:v>-788.97127811189068</c:v>
                </c:pt>
                <c:pt idx="295">
                  <c:v>1788.3133061805422</c:v>
                </c:pt>
                <c:pt idx="296">
                  <c:v>5262.1237323292498</c:v>
                </c:pt>
                <c:pt idx="297">
                  <c:v>7031.6466395138004</c:v>
                </c:pt>
                <c:pt idx="298">
                  <c:v>8867.4711877203445</c:v>
                </c:pt>
                <c:pt idx="299">
                  <c:v>8043.2818083078319</c:v>
                </c:pt>
                <c:pt idx="300">
                  <c:v>6276.8311910239427</c:v>
                </c:pt>
                <c:pt idx="301">
                  <c:v>4470.0174840166283</c:v>
                </c:pt>
                <c:pt idx="302">
                  <c:v>1759.8284086699346</c:v>
                </c:pt>
                <c:pt idx="303">
                  <c:v>-917.09298090956042</c:v>
                </c:pt>
                <c:pt idx="304">
                  <c:v>-2667.3393461728633</c:v>
                </c:pt>
                <c:pt idx="305">
                  <c:v>-6757.7078670344872</c:v>
                </c:pt>
                <c:pt idx="306">
                  <c:v>-6651.364163220469</c:v>
                </c:pt>
                <c:pt idx="307">
                  <c:v>-2763.6728835185395</c:v>
                </c:pt>
                <c:pt idx="308">
                  <c:v>993.6451809171142</c:v>
                </c:pt>
                <c:pt idx="309">
                  <c:v>3219.6175689570609</c:v>
                </c:pt>
                <c:pt idx="310">
                  <c:v>1674.536443214831</c:v>
                </c:pt>
                <c:pt idx="311">
                  <c:v>884.44406253085435</c:v>
                </c:pt>
                <c:pt idx="312">
                  <c:v>-619.29628005341431</c:v>
                </c:pt>
                <c:pt idx="313">
                  <c:v>-3469.8231046769292</c:v>
                </c:pt>
                <c:pt idx="314">
                  <c:v>-5445.1789861110774</c:v>
                </c:pt>
                <c:pt idx="315">
                  <c:v>-6580.6390617901288</c:v>
                </c:pt>
                <c:pt idx="316">
                  <c:v>-5154.9721467737354</c:v>
                </c:pt>
                <c:pt idx="317">
                  <c:v>-4423.8087276860197</c:v>
                </c:pt>
                <c:pt idx="318">
                  <c:v>-6502.6535387731319</c:v>
                </c:pt>
                <c:pt idx="319">
                  <c:v>-7715.4303225308777</c:v>
                </c:pt>
                <c:pt idx="320">
                  <c:v>-6768.7582414138433</c:v>
                </c:pt>
                <c:pt idx="321">
                  <c:v>37.412282469144785</c:v>
                </c:pt>
                <c:pt idx="322">
                  <c:v>-914.59354845524047</c:v>
                </c:pt>
                <c:pt idx="323">
                  <c:v>2340.0823774707032</c:v>
                </c:pt>
                <c:pt idx="324">
                  <c:v>-455.98068711913061</c:v>
                </c:pt>
                <c:pt idx="325">
                  <c:v>433.05392108928106</c:v>
                </c:pt>
                <c:pt idx="326">
                  <c:v>2218.1773778794127</c:v>
                </c:pt>
                <c:pt idx="327">
                  <c:v>860.24490974537503</c:v>
                </c:pt>
                <c:pt idx="328">
                  <c:v>841.4601702195506</c:v>
                </c:pt>
                <c:pt idx="329">
                  <c:v>-8889.6865962064749</c:v>
                </c:pt>
                <c:pt idx="330">
                  <c:v>-8290.073523717816</c:v>
                </c:pt>
                <c:pt idx="331">
                  <c:v>-440.49060508138342</c:v>
                </c:pt>
                <c:pt idx="332">
                  <c:v>809.38094470136707</c:v>
                </c:pt>
                <c:pt idx="333">
                  <c:v>-1020.7093847652549</c:v>
                </c:pt>
                <c:pt idx="334">
                  <c:v>451.50101298610485</c:v>
                </c:pt>
                <c:pt idx="335">
                  <c:v>-412.73622938367447</c:v>
                </c:pt>
                <c:pt idx="336">
                  <c:v>-133.34309916028045</c:v>
                </c:pt>
                <c:pt idx="337">
                  <c:v>667.58875227370481</c:v>
                </c:pt>
                <c:pt idx="338">
                  <c:v>1761.9501107162646</c:v>
                </c:pt>
                <c:pt idx="339">
                  <c:v>3894.1671534346065</c:v>
                </c:pt>
                <c:pt idx="340">
                  <c:v>9520.6576618952586</c:v>
                </c:pt>
                <c:pt idx="341">
                  <c:v>14896.549173100771</c:v>
                </c:pt>
                <c:pt idx="342">
                  <c:v>15742.742063729382</c:v>
                </c:pt>
                <c:pt idx="343">
                  <c:v>6553.8561396846071</c:v>
                </c:pt>
                <c:pt idx="344">
                  <c:v>3807.1064554698301</c:v>
                </c:pt>
                <c:pt idx="345">
                  <c:v>3367.2480342972335</c:v>
                </c:pt>
                <c:pt idx="346">
                  <c:v>6966.3586116666665</c:v>
                </c:pt>
                <c:pt idx="347">
                  <c:v>3549.0024500472732</c:v>
                </c:pt>
                <c:pt idx="348">
                  <c:v>5151.2370058385086</c:v>
                </c:pt>
                <c:pt idx="349">
                  <c:v>5804.3313568095227</c:v>
                </c:pt>
                <c:pt idx="350">
                  <c:v>4853.7520100594465</c:v>
                </c:pt>
                <c:pt idx="351">
                  <c:v>3295.1043410271973</c:v>
                </c:pt>
                <c:pt idx="352">
                  <c:v>2230.2180594421557</c:v>
                </c:pt>
                <c:pt idx="353">
                  <c:v>2218.5202947530884</c:v>
                </c:pt>
                <c:pt idx="354">
                  <c:v>2206.8627551508093</c:v>
                </c:pt>
                <c:pt idx="355">
                  <c:v>2727.8349773730465</c:v>
                </c:pt>
                <c:pt idx="356">
                  <c:v>3804.338429812537</c:v>
                </c:pt>
                <c:pt idx="357">
                  <c:v>3295.1043410271973</c:v>
                </c:pt>
                <c:pt idx="358">
                  <c:v>1695.6807885802507</c:v>
                </c:pt>
                <c:pt idx="359">
                  <c:v>-2930.5256936833407</c:v>
                </c:pt>
                <c:pt idx="360">
                  <c:v>-6517.131514636365</c:v>
                </c:pt>
                <c:pt idx="361">
                  <c:v>-5662.8824201851976</c:v>
                </c:pt>
                <c:pt idx="362">
                  <c:v>-3331.6331942921665</c:v>
                </c:pt>
                <c:pt idx="363">
                  <c:v>-1257.3242836893455</c:v>
                </c:pt>
                <c:pt idx="364">
                  <c:v>304.33541634005405</c:v>
                </c:pt>
                <c:pt idx="365">
                  <c:v>1850.4465274511722</c:v>
                </c:pt>
                <c:pt idx="366">
                  <c:v>2249.8477476543198</c:v>
                </c:pt>
                <c:pt idx="367">
                  <c:v>3489.2343614891915</c:v>
                </c:pt>
                <c:pt idx="368">
                  <c:v>5721.332032356423</c:v>
                </c:pt>
                <c:pt idx="369">
                  <c:v>8313.7490001657679</c:v>
                </c:pt>
                <c:pt idx="370">
                  <c:v>5896.5193128808623</c:v>
                </c:pt>
                <c:pt idx="371">
                  <c:v>3205.8682993133889</c:v>
                </c:pt>
                <c:pt idx="372">
                  <c:v>-904.71697098476409</c:v>
                </c:pt>
                <c:pt idx="373">
                  <c:v>-8026.3524631210112</c:v>
                </c:pt>
                <c:pt idx="374">
                  <c:v>-10364.889224534516</c:v>
                </c:pt>
                <c:pt idx="375">
                  <c:v>-7662.3088133333285</c:v>
                </c:pt>
                <c:pt idx="376">
                  <c:v>-4573.126541743467</c:v>
                </c:pt>
                <c:pt idx="377">
                  <c:v>-2405.2945323234958</c:v>
                </c:pt>
                <c:pt idx="378">
                  <c:v>-1439.2755027569178</c:v>
                </c:pt>
                <c:pt idx="379">
                  <c:v>-699.11337037037026</c:v>
                </c:pt>
                <c:pt idx="380">
                  <c:v>-496.85389055555606</c:v>
                </c:pt>
                <c:pt idx="381">
                  <c:v>-764.7954103712151</c:v>
                </c:pt>
                <c:pt idx="382">
                  <c:v>-707.38943365487467</c:v>
                </c:pt>
                <c:pt idx="383">
                  <c:v>-535.06546376338247</c:v>
                </c:pt>
                <c:pt idx="384">
                  <c:v>-418.96591148497805</c:v>
                </c:pt>
                <c:pt idx="385">
                  <c:v>-164.03972296332461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86.252091703438481</c:v>
                </c:pt>
                <c:pt idx="393">
                  <c:v>793.81054819842313</c:v>
                </c:pt>
                <c:pt idx="394">
                  <c:v>2802.4911599999996</c:v>
                </c:pt>
                <c:pt idx="395">
                  <c:v>6094.9626608939798</c:v>
                </c:pt>
                <c:pt idx="396">
                  <c:v>10204.940913589773</c:v>
                </c:pt>
                <c:pt idx="397">
                  <c:v>14751.821914312311</c:v>
                </c:pt>
                <c:pt idx="398">
                  <c:v>18653.769590091255</c:v>
                </c:pt>
                <c:pt idx="399">
                  <c:v>17166.51145346932</c:v>
                </c:pt>
                <c:pt idx="400">
                  <c:v>9119.8814182716287</c:v>
                </c:pt>
                <c:pt idx="401">
                  <c:v>2427.5357392592596</c:v>
                </c:pt>
                <c:pt idx="402">
                  <c:v>-914.59354845524047</c:v>
                </c:pt>
                <c:pt idx="403">
                  <c:v>-4814.5429162001956</c:v>
                </c:pt>
                <c:pt idx="404">
                  <c:v>-4906.0769116666679</c:v>
                </c:pt>
                <c:pt idx="405">
                  <c:v>-3484.8200830083001</c:v>
                </c:pt>
                <c:pt idx="406">
                  <c:v>-3601.3542479611579</c:v>
                </c:pt>
                <c:pt idx="407">
                  <c:v>-3933.5381818817423</c:v>
                </c:pt>
                <c:pt idx="408">
                  <c:v>-3560.2998521473532</c:v>
                </c:pt>
                <c:pt idx="409">
                  <c:v>-1724.4375830372321</c:v>
                </c:pt>
                <c:pt idx="410">
                  <c:v>385.60832199833914</c:v>
                </c:pt>
                <c:pt idx="411">
                  <c:v>1434.9967282021596</c:v>
                </c:pt>
                <c:pt idx="412">
                  <c:v>1722.5685898022741</c:v>
                </c:pt>
                <c:pt idx="413">
                  <c:v>2032.706283555774</c:v>
                </c:pt>
                <c:pt idx="414">
                  <c:v>2371.2017248496632</c:v>
                </c:pt>
                <c:pt idx="415">
                  <c:v>4323.457281901402</c:v>
                </c:pt>
                <c:pt idx="416">
                  <c:v>6376.6776650954789</c:v>
                </c:pt>
                <c:pt idx="417">
                  <c:v>6175.7445174709383</c:v>
                </c:pt>
                <c:pt idx="418">
                  <c:v>3104.8995857864529</c:v>
                </c:pt>
                <c:pt idx="419">
                  <c:v>593.66778280091842</c:v>
                </c:pt>
                <c:pt idx="420">
                  <c:v>-2420.4106829629595</c:v>
                </c:pt>
                <c:pt idx="421">
                  <c:v>-1676.5422832185559</c:v>
                </c:pt>
                <c:pt idx="422">
                  <c:v>173.76727789061968</c:v>
                </c:pt>
                <c:pt idx="423">
                  <c:v>2015.8801913348746</c:v>
                </c:pt>
                <c:pt idx="424">
                  <c:v>4052.3227913503097</c:v>
                </c:pt>
                <c:pt idx="425">
                  <c:v>8454.6681043049648</c:v>
                </c:pt>
                <c:pt idx="426">
                  <c:v>16835.028530699255</c:v>
                </c:pt>
                <c:pt idx="427">
                  <c:v>27219.327726293395</c:v>
                </c:pt>
                <c:pt idx="428">
                  <c:v>28038.752195393547</c:v>
                </c:pt>
                <c:pt idx="429">
                  <c:v>14761.314584771371</c:v>
                </c:pt>
                <c:pt idx="430">
                  <c:v>4176.6941370653867</c:v>
                </c:pt>
                <c:pt idx="431">
                  <c:v>-846.78110635802898</c:v>
                </c:pt>
                <c:pt idx="432">
                  <c:v>-2059.3493641055411</c:v>
                </c:pt>
                <c:pt idx="433">
                  <c:v>-295.65433982095078</c:v>
                </c:pt>
                <c:pt idx="434">
                  <c:v>2019.8429155173417</c:v>
                </c:pt>
                <c:pt idx="435">
                  <c:v>250.59998282117303</c:v>
                </c:pt>
                <c:pt idx="436">
                  <c:v>-4726.6204627392053</c:v>
                </c:pt>
                <c:pt idx="437">
                  <c:v>-9895.4980114738883</c:v>
                </c:pt>
                <c:pt idx="438">
                  <c:v>-13779.183805965469</c:v>
                </c:pt>
                <c:pt idx="439">
                  <c:v>-14728.008750263307</c:v>
                </c:pt>
                <c:pt idx="440">
                  <c:v>-11694.39251360279</c:v>
                </c:pt>
                <c:pt idx="441">
                  <c:v>-6856.3421385367246</c:v>
                </c:pt>
                <c:pt idx="442">
                  <c:v>-2465.2917868605323</c:v>
                </c:pt>
                <c:pt idx="443">
                  <c:v>-503.94048007221733</c:v>
                </c:pt>
                <c:pt idx="444">
                  <c:v>-25.253255365547833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86.252091703438481</c:v>
                </c:pt>
                <c:pt idx="513">
                  <c:v>1131.8510925594378</c:v>
                </c:pt>
                <c:pt idx="514">
                  <c:v>5582.0384320109943</c:v>
                </c:pt>
                <c:pt idx="515">
                  <c:v>12430.775464335455</c:v>
                </c:pt>
                <c:pt idx="516">
                  <c:v>17128.167670185194</c:v>
                </c:pt>
                <c:pt idx="517">
                  <c:v>15991.872045768832</c:v>
                </c:pt>
                <c:pt idx="518">
                  <c:v>7709.6168057078194</c:v>
                </c:pt>
                <c:pt idx="519">
                  <c:v>1984.5242131152343</c:v>
                </c:pt>
                <c:pt idx="520">
                  <c:v>-469.45431497286455</c:v>
                </c:pt>
                <c:pt idx="521">
                  <c:v>-1983.8685844908598</c:v>
                </c:pt>
                <c:pt idx="522">
                  <c:v>-2254.8614637037126</c:v>
                </c:pt>
                <c:pt idx="523">
                  <c:v>-3109.6509800800482</c:v>
                </c:pt>
                <c:pt idx="524">
                  <c:v>-5341.127667802979</c:v>
                </c:pt>
                <c:pt idx="525">
                  <c:v>-7017.4012331014892</c:v>
                </c:pt>
                <c:pt idx="526">
                  <c:v>-5490.3549269830228</c:v>
                </c:pt>
                <c:pt idx="527">
                  <c:v>-2370.8205046296298</c:v>
                </c:pt>
                <c:pt idx="528">
                  <c:v>-588.45403221450624</c:v>
                </c:pt>
                <c:pt idx="529">
                  <c:v>-107.57045155767749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23.296127350501546</c:v>
                </c:pt>
                <c:pt idx="534">
                  <c:v>319.07624844907406</c:v>
                </c:pt>
                <c:pt idx="535">
                  <c:v>1449.0751091358027</c:v>
                </c:pt>
                <c:pt idx="536">
                  <c:v>2356.8387568595676</c:v>
                </c:pt>
                <c:pt idx="537">
                  <c:v>5255.6190004600685</c:v>
                </c:pt>
                <c:pt idx="538">
                  <c:v>12733.197730251737</c:v>
                </c:pt>
                <c:pt idx="539">
                  <c:v>22007.680128479944</c:v>
                </c:pt>
                <c:pt idx="540">
                  <c:v>20670.863874323284</c:v>
                </c:pt>
                <c:pt idx="541">
                  <c:v>8695.6831141282</c:v>
                </c:pt>
                <c:pt idx="542">
                  <c:v>2290.8991635109232</c:v>
                </c:pt>
                <c:pt idx="543">
                  <c:v>1359.0193128808628</c:v>
                </c:pt>
                <c:pt idx="544">
                  <c:v>-902.47113963734898</c:v>
                </c:pt>
                <c:pt idx="545">
                  <c:v>-3383.0448804519856</c:v>
                </c:pt>
                <c:pt idx="546">
                  <c:v>-6472.1005866901733</c:v>
                </c:pt>
                <c:pt idx="547">
                  <c:v>-3911.5802049907293</c:v>
                </c:pt>
                <c:pt idx="548">
                  <c:v>-2692.3068382793163</c:v>
                </c:pt>
                <c:pt idx="549">
                  <c:v>-1345.7280972175201</c:v>
                </c:pt>
                <c:pt idx="550">
                  <c:v>-1281.9439576765044</c:v>
                </c:pt>
                <c:pt idx="551">
                  <c:v>-682.10829386682769</c:v>
                </c:pt>
                <c:pt idx="552">
                  <c:v>133.54554239716347</c:v>
                </c:pt>
                <c:pt idx="553">
                  <c:v>-389.20440643554957</c:v>
                </c:pt>
                <c:pt idx="554">
                  <c:v>115.41751181146671</c:v>
                </c:pt>
                <c:pt idx="555">
                  <c:v>601.2541809036195</c:v>
                </c:pt>
                <c:pt idx="556">
                  <c:v>1090.4825759653502</c:v>
                </c:pt>
                <c:pt idx="557">
                  <c:v>1605.510104404058</c:v>
                </c:pt>
                <c:pt idx="558">
                  <c:v>2443.4003785040504</c:v>
                </c:pt>
                <c:pt idx="559">
                  <c:v>3115.7309749137953</c:v>
                </c:pt>
                <c:pt idx="560">
                  <c:v>7575.3052501718003</c:v>
                </c:pt>
                <c:pt idx="561">
                  <c:v>3050.1037934268952</c:v>
                </c:pt>
                <c:pt idx="562">
                  <c:v>1462.912435402199</c:v>
                </c:pt>
                <c:pt idx="563">
                  <c:v>1462.912435402199</c:v>
                </c:pt>
                <c:pt idx="564">
                  <c:v>-3294.876056441939</c:v>
                </c:pt>
                <c:pt idx="565">
                  <c:v>-9171.6485714871469</c:v>
                </c:pt>
                <c:pt idx="566">
                  <c:v>-4367.879210370369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265.88633856577934</c:v>
                </c:pt>
                <c:pt idx="602">
                  <c:v>597.74573338360824</c:v>
                </c:pt>
                <c:pt idx="603">
                  <c:v>2802.4911599999996</c:v>
                </c:pt>
                <c:pt idx="604">
                  <c:v>8044.8446290565926</c:v>
                </c:pt>
                <c:pt idx="605">
                  <c:v>14715.130318197336</c:v>
                </c:pt>
                <c:pt idx="606">
                  <c:v>22457.156508741326</c:v>
                </c:pt>
                <c:pt idx="607">
                  <c:v>29555.905441704639</c:v>
                </c:pt>
                <c:pt idx="608">
                  <c:v>31569.007308536467</c:v>
                </c:pt>
                <c:pt idx="609">
                  <c:v>31704.979868912043</c:v>
                </c:pt>
                <c:pt idx="610">
                  <c:v>33449.211852631153</c:v>
                </c:pt>
                <c:pt idx="611">
                  <c:v>38128.931585464059</c:v>
                </c:pt>
                <c:pt idx="612">
                  <c:v>36388.401418765403</c:v>
                </c:pt>
                <c:pt idx="613">
                  <c:v>23656.157219101951</c:v>
                </c:pt>
                <c:pt idx="614">
                  <c:v>10256.800852070239</c:v>
                </c:pt>
                <c:pt idx="615">
                  <c:v>4758.3072769850223</c:v>
                </c:pt>
                <c:pt idx="616">
                  <c:v>5641.0323586187997</c:v>
                </c:pt>
                <c:pt idx="617">
                  <c:v>4695.3946777363681</c:v>
                </c:pt>
                <c:pt idx="618">
                  <c:v>2827.3565094550099</c:v>
                </c:pt>
                <c:pt idx="619">
                  <c:v>-815.80323324167989</c:v>
                </c:pt>
                <c:pt idx="620">
                  <c:v>-3480.2674746451758</c:v>
                </c:pt>
                <c:pt idx="621">
                  <c:v>-2663.649910554976</c:v>
                </c:pt>
                <c:pt idx="622">
                  <c:v>1463.9154465046179</c:v>
                </c:pt>
                <c:pt idx="623">
                  <c:v>4760.0371157116606</c:v>
                </c:pt>
                <c:pt idx="624">
                  <c:v>7293.2742294590789</c:v>
                </c:pt>
                <c:pt idx="625">
                  <c:v>10818.243603395944</c:v>
                </c:pt>
                <c:pt idx="626">
                  <c:v>11021.780025624621</c:v>
                </c:pt>
                <c:pt idx="627">
                  <c:v>8547.580762152742</c:v>
                </c:pt>
                <c:pt idx="628">
                  <c:v>5970.7289103009261</c:v>
                </c:pt>
                <c:pt idx="629">
                  <c:v>5970.7289103009261</c:v>
                </c:pt>
                <c:pt idx="630">
                  <c:v>6854.6926138861409</c:v>
                </c:pt>
                <c:pt idx="631">
                  <c:v>11366.274966897101</c:v>
                </c:pt>
                <c:pt idx="632">
                  <c:v>15280.256655782305</c:v>
                </c:pt>
                <c:pt idx="633">
                  <c:v>17626.592797349134</c:v>
                </c:pt>
                <c:pt idx="634">
                  <c:v>20176.988554506544</c:v>
                </c:pt>
                <c:pt idx="635">
                  <c:v>19898.607573865793</c:v>
                </c:pt>
                <c:pt idx="636">
                  <c:v>17468.897859740511</c:v>
                </c:pt>
                <c:pt idx="637">
                  <c:v>11717.381027898327</c:v>
                </c:pt>
                <c:pt idx="638">
                  <c:v>7758.739052589699</c:v>
                </c:pt>
                <c:pt idx="639">
                  <c:v>6742.8932980773498</c:v>
                </c:pt>
                <c:pt idx="640">
                  <c:v>5706.6919811163662</c:v>
                </c:pt>
                <c:pt idx="641">
                  <c:v>6664.7929214689157</c:v>
                </c:pt>
                <c:pt idx="642">
                  <c:v>12744.506626457262</c:v>
                </c:pt>
                <c:pt idx="643">
                  <c:v>20297.625418892101</c:v>
                </c:pt>
                <c:pt idx="644">
                  <c:v>17672.079631666737</c:v>
                </c:pt>
                <c:pt idx="645">
                  <c:v>11594.199576361718</c:v>
                </c:pt>
                <c:pt idx="646">
                  <c:v>12781.214073519832</c:v>
                </c:pt>
                <c:pt idx="647">
                  <c:v>12933.170882286706</c:v>
                </c:pt>
                <c:pt idx="648">
                  <c:v>13086.4217895606</c:v>
                </c:pt>
                <c:pt idx="649">
                  <c:v>11038.566267555574</c:v>
                </c:pt>
                <c:pt idx="650">
                  <c:v>7821.8513769752781</c:v>
                </c:pt>
                <c:pt idx="651">
                  <c:v>270.93430864200423</c:v>
                </c:pt>
                <c:pt idx="652">
                  <c:v>-10115.872600205439</c:v>
                </c:pt>
                <c:pt idx="653">
                  <c:v>-12920.963739815195</c:v>
                </c:pt>
                <c:pt idx="654">
                  <c:v>-11734.640211581662</c:v>
                </c:pt>
                <c:pt idx="655">
                  <c:v>-19306.501541790116</c:v>
                </c:pt>
                <c:pt idx="656">
                  <c:v>-26917.715026666654</c:v>
                </c:pt>
                <c:pt idx="657">
                  <c:v>-24734.691739938258</c:v>
                </c:pt>
                <c:pt idx="658">
                  <c:v>-14349.388568910952</c:v>
                </c:pt>
                <c:pt idx="659">
                  <c:v>-10410.021738684083</c:v>
                </c:pt>
                <c:pt idx="660">
                  <c:v>-15935.85988563367</c:v>
                </c:pt>
                <c:pt idx="661">
                  <c:v>-21796.376330825606</c:v>
                </c:pt>
                <c:pt idx="662">
                  <c:v>-18635.525694771051</c:v>
                </c:pt>
                <c:pt idx="663">
                  <c:v>-13934.660007059221</c:v>
                </c:pt>
                <c:pt idx="664">
                  <c:v>-4535.6439672445258</c:v>
                </c:pt>
                <c:pt idx="665">
                  <c:v>-1473.8324398148166</c:v>
                </c:pt>
                <c:pt idx="666">
                  <c:v>2202.9921254852707</c:v>
                </c:pt>
                <c:pt idx="667">
                  <c:v>5094.8732714120351</c:v>
                </c:pt>
                <c:pt idx="668">
                  <c:v>19406.972025149498</c:v>
                </c:pt>
                <c:pt idx="669">
                  <c:v>20329.710172407398</c:v>
                </c:pt>
                <c:pt idx="670">
                  <c:v>27837.656097222232</c:v>
                </c:pt>
                <c:pt idx="671">
                  <c:v>27218.103308641985</c:v>
                </c:pt>
                <c:pt idx="672">
                  <c:v>16329.16234741512</c:v>
                </c:pt>
                <c:pt idx="673">
                  <c:v>17410.376569444437</c:v>
                </c:pt>
                <c:pt idx="674">
                  <c:v>18512.277978973761</c:v>
                </c:pt>
                <c:pt idx="675">
                  <c:v>19636.015864197525</c:v>
                </c:pt>
                <c:pt idx="676">
                  <c:v>7013.768637707215</c:v>
                </c:pt>
                <c:pt idx="677">
                  <c:v>6307.9969670410601</c:v>
                </c:pt>
                <c:pt idx="678">
                  <c:v>-6417.08039431422</c:v>
                </c:pt>
                <c:pt idx="679">
                  <c:v>-18083.975915962448</c:v>
                </c:pt>
                <c:pt idx="680">
                  <c:v>-19871.63275219619</c:v>
                </c:pt>
                <c:pt idx="681">
                  <c:v>-21162.528426260262</c:v>
                </c:pt>
                <c:pt idx="682">
                  <c:v>-16218.809813726855</c:v>
                </c:pt>
                <c:pt idx="683">
                  <c:v>-4803.2965059115677</c:v>
                </c:pt>
                <c:pt idx="684">
                  <c:v>-6106.8850300162931</c:v>
                </c:pt>
                <c:pt idx="685">
                  <c:v>1657.2816366503903</c:v>
                </c:pt>
                <c:pt idx="686">
                  <c:v>11462.490129471589</c:v>
                </c:pt>
                <c:pt idx="687">
                  <c:v>13821.479847015202</c:v>
                </c:pt>
                <c:pt idx="688">
                  <c:v>12138.095400764729</c:v>
                </c:pt>
                <c:pt idx="689">
                  <c:v>16053.578831998459</c:v>
                </c:pt>
                <c:pt idx="690">
                  <c:v>13813.777340217372</c:v>
                </c:pt>
                <c:pt idx="691">
                  <c:v>6613.6053049229467</c:v>
                </c:pt>
                <c:pt idx="692">
                  <c:v>4342.7441500852719</c:v>
                </c:pt>
                <c:pt idx="693">
                  <c:v>7442.9968774334548</c:v>
                </c:pt>
                <c:pt idx="694">
                  <c:v>8920.3018335709639</c:v>
                </c:pt>
                <c:pt idx="695">
                  <c:v>6603.1375564737755</c:v>
                </c:pt>
                <c:pt idx="696">
                  <c:v>-1461.6865768750217</c:v>
                </c:pt>
                <c:pt idx="697">
                  <c:v>-18883.91948226286</c:v>
                </c:pt>
                <c:pt idx="698">
                  <c:v>-9591.1302273408437</c:v>
                </c:pt>
                <c:pt idx="699">
                  <c:v>-9523.1176071582031</c:v>
                </c:pt>
                <c:pt idx="700">
                  <c:v>-3318.7012591888565</c:v>
                </c:pt>
                <c:pt idx="701">
                  <c:v>-469.40761381944861</c:v>
                </c:pt>
                <c:pt idx="702">
                  <c:v>1099.2955317563685</c:v>
                </c:pt>
                <c:pt idx="703">
                  <c:v>1883.5547910156249</c:v>
                </c:pt>
                <c:pt idx="704">
                  <c:v>1482.2263802147247</c:v>
                </c:pt>
                <c:pt idx="705">
                  <c:v>-1952.4393076481706</c:v>
                </c:pt>
                <c:pt idx="706">
                  <c:v>-5131.0538306299513</c:v>
                </c:pt>
                <c:pt idx="707">
                  <c:v>-6617.5168319942268</c:v>
                </c:pt>
                <c:pt idx="708">
                  <c:v>-4434.1555832098766</c:v>
                </c:pt>
                <c:pt idx="709">
                  <c:v>-801.61021759259688</c:v>
                </c:pt>
                <c:pt idx="710">
                  <c:v>4057.4158709027788</c:v>
                </c:pt>
                <c:pt idx="711">
                  <c:v>13925.830639000653</c:v>
                </c:pt>
                <c:pt idx="712">
                  <c:v>17654.527568162503</c:v>
                </c:pt>
                <c:pt idx="713">
                  <c:v>4822.6567655024974</c:v>
                </c:pt>
                <c:pt idx="714">
                  <c:v>-469.40761381944861</c:v>
                </c:pt>
                <c:pt idx="715">
                  <c:v>-7711.5030444968879</c:v>
                </c:pt>
                <c:pt idx="716">
                  <c:v>-10775.147850841166</c:v>
                </c:pt>
                <c:pt idx="717">
                  <c:v>-3266.4250324074096</c:v>
                </c:pt>
                <c:pt idx="718">
                  <c:v>990.98237499999993</c:v>
                </c:pt>
                <c:pt idx="719">
                  <c:v>3508.8150142023565</c:v>
                </c:pt>
                <c:pt idx="720">
                  <c:v>10327.179555555556</c:v>
                </c:pt>
                <c:pt idx="721">
                  <c:v>10251.768560441373</c:v>
                </c:pt>
                <c:pt idx="722">
                  <c:v>9917.3404771788282</c:v>
                </c:pt>
                <c:pt idx="723">
                  <c:v>10035.885364718964</c:v>
                </c:pt>
                <c:pt idx="724">
                  <c:v>8952.4332222222129</c:v>
                </c:pt>
                <c:pt idx="725">
                  <c:v>15469.743190788022</c:v>
                </c:pt>
                <c:pt idx="726">
                  <c:v>21430.628729232121</c:v>
                </c:pt>
                <c:pt idx="727">
                  <c:v>35603.868757800912</c:v>
                </c:pt>
                <c:pt idx="728">
                  <c:v>25459.457493203088</c:v>
                </c:pt>
                <c:pt idx="729">
                  <c:v>22752.227499071265</c:v>
                </c:pt>
                <c:pt idx="730">
                  <c:v>15890.760015802431</c:v>
                </c:pt>
                <c:pt idx="731">
                  <c:v>7424.1760965787407</c:v>
                </c:pt>
                <c:pt idx="732">
                  <c:v>5881.8135873842812</c:v>
                </c:pt>
                <c:pt idx="733">
                  <c:v>6714.8314539419816</c:v>
                </c:pt>
                <c:pt idx="734">
                  <c:v>6763.8325610493266</c:v>
                </c:pt>
                <c:pt idx="735">
                  <c:v>7635.121669834054</c:v>
                </c:pt>
                <c:pt idx="736">
                  <c:v>8546.8614802019329</c:v>
                </c:pt>
                <c:pt idx="737">
                  <c:v>10352.342408487759</c:v>
                </c:pt>
                <c:pt idx="738">
                  <c:v>7986.3142638888539</c:v>
                </c:pt>
                <c:pt idx="739">
                  <c:v>6366.8230878179484</c:v>
                </c:pt>
                <c:pt idx="740">
                  <c:v>15961.106158377785</c:v>
                </c:pt>
                <c:pt idx="741">
                  <c:v>15594.32734469135</c:v>
                </c:pt>
                <c:pt idx="742">
                  <c:v>13303.745371790155</c:v>
                </c:pt>
                <c:pt idx="743">
                  <c:v>7160.0564996658868</c:v>
                </c:pt>
                <c:pt idx="744">
                  <c:v>7185.9417520457419</c:v>
                </c:pt>
                <c:pt idx="745">
                  <c:v>6300.8491594531242</c:v>
                </c:pt>
                <c:pt idx="746">
                  <c:v>7211.8950997510628</c:v>
                </c:pt>
                <c:pt idx="747">
                  <c:v>9999.6793540850322</c:v>
                </c:pt>
                <c:pt idx="748">
                  <c:v>12946.917303046883</c:v>
                </c:pt>
                <c:pt idx="749">
                  <c:v>14175.205788397929</c:v>
                </c:pt>
                <c:pt idx="750">
                  <c:v>10617.669049395241</c:v>
                </c:pt>
                <c:pt idx="751">
                  <c:v>6898.0394197656251</c:v>
                </c:pt>
                <c:pt idx="752">
                  <c:v>5944.3073896244796</c:v>
                </c:pt>
                <c:pt idx="753">
                  <c:v>3088.0084944069031</c:v>
                </c:pt>
                <c:pt idx="754">
                  <c:v>-675.48901931119633</c:v>
                </c:pt>
                <c:pt idx="755">
                  <c:v>-1650.3549184953704</c:v>
                </c:pt>
                <c:pt idx="756">
                  <c:v>-5198.8169545549872</c:v>
                </c:pt>
                <c:pt idx="757">
                  <c:v>-15759.756356944299</c:v>
                </c:pt>
                <c:pt idx="758">
                  <c:v>-27725.774123009644</c:v>
                </c:pt>
                <c:pt idx="759">
                  <c:v>-29462.806075605553</c:v>
                </c:pt>
                <c:pt idx="760">
                  <c:v>-24738.285509331621</c:v>
                </c:pt>
                <c:pt idx="761">
                  <c:v>-21260.740708772064</c:v>
                </c:pt>
                <c:pt idx="762">
                  <c:v>-16604.531332160492</c:v>
                </c:pt>
                <c:pt idx="763">
                  <c:v>-9746.2538403188864</c:v>
                </c:pt>
                <c:pt idx="764">
                  <c:v>-4162.7213287037057</c:v>
                </c:pt>
                <c:pt idx="765">
                  <c:v>2975.2271328395109</c:v>
                </c:pt>
                <c:pt idx="766">
                  <c:v>10924.710419753084</c:v>
                </c:pt>
                <c:pt idx="767">
                  <c:v>12734.482919119777</c:v>
                </c:pt>
                <c:pt idx="768">
                  <c:v>15844.675757037014</c:v>
                </c:pt>
                <c:pt idx="769">
                  <c:v>17724.325862716072</c:v>
                </c:pt>
                <c:pt idx="770">
                  <c:v>28327.255439676988</c:v>
                </c:pt>
                <c:pt idx="771">
                  <c:v>38122.496759518355</c:v>
                </c:pt>
                <c:pt idx="772">
                  <c:v>38950.496315205775</c:v>
                </c:pt>
                <c:pt idx="773">
                  <c:v>43854.693982545476</c:v>
                </c:pt>
                <c:pt idx="774">
                  <c:v>32933.731519504145</c:v>
                </c:pt>
                <c:pt idx="775">
                  <c:v>39500.619898648787</c:v>
                </c:pt>
                <c:pt idx="776">
                  <c:v>40398.793664725323</c:v>
                </c:pt>
                <c:pt idx="777">
                  <c:v>31856.226437842197</c:v>
                </c:pt>
                <c:pt idx="778">
                  <c:v>28821.611387868634</c:v>
                </c:pt>
                <c:pt idx="779">
                  <c:v>28835.272949906408</c:v>
                </c:pt>
                <c:pt idx="780">
                  <c:v>25128.416286864252</c:v>
                </c:pt>
                <c:pt idx="781">
                  <c:v>22244.118374515008</c:v>
                </c:pt>
                <c:pt idx="782">
                  <c:v>19108.358565131104</c:v>
                </c:pt>
                <c:pt idx="783">
                  <c:v>16992.073777424423</c:v>
                </c:pt>
                <c:pt idx="784">
                  <c:v>14755.393004652884</c:v>
                </c:pt>
                <c:pt idx="785">
                  <c:v>16121.46883950616</c:v>
                </c:pt>
                <c:pt idx="786">
                  <c:v>20061.758000198981</c:v>
                </c:pt>
                <c:pt idx="787">
                  <c:v>17883.251012646622</c:v>
                </c:pt>
                <c:pt idx="788">
                  <c:v>13053.737448863005</c:v>
                </c:pt>
                <c:pt idx="789">
                  <c:v>11834.401029109884</c:v>
                </c:pt>
                <c:pt idx="790">
                  <c:v>13094.194238938117</c:v>
                </c:pt>
                <c:pt idx="791">
                  <c:v>15669.740020777945</c:v>
                </c:pt>
                <c:pt idx="792">
                  <c:v>15803.72786284717</c:v>
                </c:pt>
                <c:pt idx="793">
                  <c:v>7050.698467654337</c:v>
                </c:pt>
                <c:pt idx="794">
                  <c:v>-13744.539149187955</c:v>
                </c:pt>
                <c:pt idx="795">
                  <c:v>-32542.296743537754</c:v>
                </c:pt>
                <c:pt idx="796">
                  <c:v>-43778.35634599824</c:v>
                </c:pt>
                <c:pt idx="797">
                  <c:v>-42019.969900654803</c:v>
                </c:pt>
                <c:pt idx="798">
                  <c:v>-31169.606700678385</c:v>
                </c:pt>
                <c:pt idx="799">
                  <c:v>-15376.809487922115</c:v>
                </c:pt>
                <c:pt idx="800">
                  <c:v>-1982.370580390575</c:v>
                </c:pt>
                <c:pt idx="801">
                  <c:v>4183.7459994320043</c:v>
                </c:pt>
                <c:pt idx="802">
                  <c:v>11407.1811689064</c:v>
                </c:pt>
                <c:pt idx="803">
                  <c:v>27377.368911681529</c:v>
                </c:pt>
                <c:pt idx="804">
                  <c:v>39984.11877837182</c:v>
                </c:pt>
                <c:pt idx="805">
                  <c:v>36112.45600858509</c:v>
                </c:pt>
                <c:pt idx="806">
                  <c:v>20467.571610745974</c:v>
                </c:pt>
                <c:pt idx="807">
                  <c:v>10727.720534071137</c:v>
                </c:pt>
                <c:pt idx="808">
                  <c:v>2717.6144892487569</c:v>
                </c:pt>
                <c:pt idx="809">
                  <c:v>-4202.9163469824425</c:v>
                </c:pt>
                <c:pt idx="810">
                  <c:v>-7976.2944622273535</c:v>
                </c:pt>
                <c:pt idx="811">
                  <c:v>-14056.280470176518</c:v>
                </c:pt>
                <c:pt idx="812">
                  <c:v>-24735.79030756158</c:v>
                </c:pt>
                <c:pt idx="813">
                  <c:v>-25012.685779007388</c:v>
                </c:pt>
                <c:pt idx="814">
                  <c:v>-23960.741268907364</c:v>
                </c:pt>
                <c:pt idx="815">
                  <c:v>-22370.620047445609</c:v>
                </c:pt>
                <c:pt idx="816">
                  <c:v>-21055.801407655897</c:v>
                </c:pt>
                <c:pt idx="817">
                  <c:v>-16008.623935032914</c:v>
                </c:pt>
                <c:pt idx="818">
                  <c:v>-11544.282817708332</c:v>
                </c:pt>
                <c:pt idx="819">
                  <c:v>-1711.4702806471823</c:v>
                </c:pt>
                <c:pt idx="820">
                  <c:v>4925.1616267361096</c:v>
                </c:pt>
                <c:pt idx="821">
                  <c:v>15514.480200955813</c:v>
                </c:pt>
                <c:pt idx="822">
                  <c:v>18072.671547345697</c:v>
                </c:pt>
                <c:pt idx="823">
                  <c:v>18877.973866261913</c:v>
                </c:pt>
                <c:pt idx="824">
                  <c:v>19815.491429946</c:v>
                </c:pt>
                <c:pt idx="825">
                  <c:v>17028.361186559599</c:v>
                </c:pt>
                <c:pt idx="826">
                  <c:v>17576.755538544934</c:v>
                </c:pt>
                <c:pt idx="827">
                  <c:v>18013.788822618506</c:v>
                </c:pt>
                <c:pt idx="828">
                  <c:v>17562.442108076895</c:v>
                </c:pt>
                <c:pt idx="829">
                  <c:v>24301.518308498267</c:v>
                </c:pt>
                <c:pt idx="830">
                  <c:v>26883.227844135774</c:v>
                </c:pt>
                <c:pt idx="831">
                  <c:v>25925.071934333901</c:v>
                </c:pt>
                <c:pt idx="832">
                  <c:v>18843.034433560126</c:v>
                </c:pt>
                <c:pt idx="833">
                  <c:v>10995.610727119034</c:v>
                </c:pt>
                <c:pt idx="834">
                  <c:v>11166.168136020822</c:v>
                </c:pt>
                <c:pt idx="835">
                  <c:v>12293.718370950077</c:v>
                </c:pt>
                <c:pt idx="836">
                  <c:v>11547.576456802673</c:v>
                </c:pt>
                <c:pt idx="837">
                  <c:v>10751.030087854022</c:v>
                </c:pt>
                <c:pt idx="838">
                  <c:v>13838.536565315459</c:v>
                </c:pt>
                <c:pt idx="839">
                  <c:v>16132.370470315393</c:v>
                </c:pt>
                <c:pt idx="840">
                  <c:v>14481.503378137664</c:v>
                </c:pt>
                <c:pt idx="841">
                  <c:v>15805.452868630493</c:v>
                </c:pt>
                <c:pt idx="842">
                  <c:v>20400.781550482945</c:v>
                </c:pt>
                <c:pt idx="843">
                  <c:v>21026.335366806667</c:v>
                </c:pt>
                <c:pt idx="844">
                  <c:v>17229.695727361202</c:v>
                </c:pt>
                <c:pt idx="845">
                  <c:v>12064.320512777731</c:v>
                </c:pt>
                <c:pt idx="846">
                  <c:v>11073.511049406819</c:v>
                </c:pt>
                <c:pt idx="847">
                  <c:v>11143.646417121978</c:v>
                </c:pt>
                <c:pt idx="848">
                  <c:v>14552.693915849384</c:v>
                </c:pt>
                <c:pt idx="849">
                  <c:v>20448.983678302386</c:v>
                </c:pt>
                <c:pt idx="850">
                  <c:v>25664.979542119494</c:v>
                </c:pt>
                <c:pt idx="851">
                  <c:v>21705.684805382818</c:v>
                </c:pt>
                <c:pt idx="852">
                  <c:v>17419.225639802931</c:v>
                </c:pt>
                <c:pt idx="853">
                  <c:v>17699.599448203386</c:v>
                </c:pt>
                <c:pt idx="854">
                  <c:v>17983.195286057271</c:v>
                </c:pt>
                <c:pt idx="855">
                  <c:v>15810.083036683651</c:v>
                </c:pt>
                <c:pt idx="856">
                  <c:v>12302.718687153774</c:v>
                </c:pt>
                <c:pt idx="857">
                  <c:v>12341.417640935484</c:v>
                </c:pt>
                <c:pt idx="858">
                  <c:v>23573.031577428781</c:v>
                </c:pt>
                <c:pt idx="859">
                  <c:v>28001.036453021621</c:v>
                </c:pt>
                <c:pt idx="860">
                  <c:v>24896.630979405898</c:v>
                </c:pt>
                <c:pt idx="861">
                  <c:v>20215.998428261217</c:v>
                </c:pt>
                <c:pt idx="862">
                  <c:v>31227.555831604794</c:v>
                </c:pt>
                <c:pt idx="863">
                  <c:v>44768.026107598584</c:v>
                </c:pt>
                <c:pt idx="864">
                  <c:v>30970.985676249027</c:v>
                </c:pt>
                <c:pt idx="865">
                  <c:v>21795.951489321007</c:v>
                </c:pt>
                <c:pt idx="866">
                  <c:v>23500.338666368694</c:v>
                </c:pt>
                <c:pt idx="867">
                  <c:v>32559.729878828064</c:v>
                </c:pt>
                <c:pt idx="868">
                  <c:v>36392.708868827183</c:v>
                </c:pt>
                <c:pt idx="869">
                  <c:v>25405.23134882221</c:v>
                </c:pt>
                <c:pt idx="870">
                  <c:v>15344.716703803311</c:v>
                </c:pt>
                <c:pt idx="871">
                  <c:v>12355.220487092078</c:v>
                </c:pt>
                <c:pt idx="872">
                  <c:v>10764.615461557514</c:v>
                </c:pt>
                <c:pt idx="873">
                  <c:v>10598.623127296692</c:v>
                </c:pt>
                <c:pt idx="874">
                  <c:v>7559.4245749303136</c:v>
                </c:pt>
                <c:pt idx="875">
                  <c:v>3091.8982721576604</c:v>
                </c:pt>
                <c:pt idx="876">
                  <c:v>-1337.0774295944839</c:v>
                </c:pt>
                <c:pt idx="877">
                  <c:v>-4318.2417897150563</c:v>
                </c:pt>
                <c:pt idx="878">
                  <c:v>2094.1382162964665</c:v>
                </c:pt>
                <c:pt idx="879">
                  <c:v>8523.6068277390477</c:v>
                </c:pt>
                <c:pt idx="880">
                  <c:v>13752.00188946759</c:v>
                </c:pt>
                <c:pt idx="881">
                  <c:v>441.64331300649417</c:v>
                </c:pt>
                <c:pt idx="882">
                  <c:v>212.1850015431759</c:v>
                </c:pt>
                <c:pt idx="883">
                  <c:v>12909.715865740742</c:v>
                </c:pt>
                <c:pt idx="884">
                  <c:v>12909.715865740742</c:v>
                </c:pt>
                <c:pt idx="885">
                  <c:v>14222.512933622196</c:v>
                </c:pt>
                <c:pt idx="886">
                  <c:v>16906.676896041779</c:v>
                </c:pt>
                <c:pt idx="887">
                  <c:v>15720.160001638604</c:v>
                </c:pt>
                <c:pt idx="888">
                  <c:v>14482.836346837781</c:v>
                </c:pt>
                <c:pt idx="889">
                  <c:v>10558.400109136981</c:v>
                </c:pt>
                <c:pt idx="890">
                  <c:v>7864.4110817703258</c:v>
                </c:pt>
                <c:pt idx="891">
                  <c:v>2570.7494539242493</c:v>
                </c:pt>
                <c:pt idx="892">
                  <c:v>-1412.4607214823557</c:v>
                </c:pt>
                <c:pt idx="893">
                  <c:v>-5297.1422150000171</c:v>
                </c:pt>
                <c:pt idx="894">
                  <c:v>-3058.4958842360575</c:v>
                </c:pt>
                <c:pt idx="895">
                  <c:v>-861.72337535786232</c:v>
                </c:pt>
                <c:pt idx="896">
                  <c:v>4850.3683745149592</c:v>
                </c:pt>
                <c:pt idx="897">
                  <c:v>8265.5373646873122</c:v>
                </c:pt>
                <c:pt idx="898">
                  <c:v>10577.234895551575</c:v>
                </c:pt>
                <c:pt idx="899">
                  <c:v>9387.8618023466097</c:v>
                </c:pt>
                <c:pt idx="900">
                  <c:v>6991.0616802029563</c:v>
                </c:pt>
                <c:pt idx="901">
                  <c:v>3404.2411965244728</c:v>
                </c:pt>
                <c:pt idx="902">
                  <c:v>-3558.31526205616</c:v>
                </c:pt>
                <c:pt idx="903">
                  <c:v>-43778.35634599824</c:v>
                </c:pt>
                <c:pt idx="904">
                  <c:v>-42019.969900654803</c:v>
                </c:pt>
                <c:pt idx="905">
                  <c:v>-31169.606700678385</c:v>
                </c:pt>
                <c:pt idx="906">
                  <c:v>-15376.809487922115</c:v>
                </c:pt>
                <c:pt idx="907">
                  <c:v>-1982.370580390575</c:v>
                </c:pt>
                <c:pt idx="908">
                  <c:v>4183.7459994320043</c:v>
                </c:pt>
                <c:pt idx="909">
                  <c:v>11407.1811689064</c:v>
                </c:pt>
                <c:pt idx="910">
                  <c:v>27377.368911681529</c:v>
                </c:pt>
                <c:pt idx="911">
                  <c:v>39984.11877837182</c:v>
                </c:pt>
                <c:pt idx="912">
                  <c:v>36112.45600858509</c:v>
                </c:pt>
                <c:pt idx="913">
                  <c:v>20467.571610745974</c:v>
                </c:pt>
                <c:pt idx="914">
                  <c:v>21151.809255208322</c:v>
                </c:pt>
                <c:pt idx="915">
                  <c:v>40875.362901258632</c:v>
                </c:pt>
                <c:pt idx="916">
                  <c:v>21227.367560708131</c:v>
                </c:pt>
                <c:pt idx="917">
                  <c:v>21812.156919012414</c:v>
                </c:pt>
                <c:pt idx="918">
                  <c:v>7383.0038567466581</c:v>
                </c:pt>
                <c:pt idx="919">
                  <c:v>10722.92373851602</c:v>
                </c:pt>
                <c:pt idx="920">
                  <c:v>14196.18522033841</c:v>
                </c:pt>
                <c:pt idx="921">
                  <c:v>21386.84714872975</c:v>
                </c:pt>
                <c:pt idx="922">
                  <c:v>31659.414263018298</c:v>
                </c:pt>
                <c:pt idx="923">
                  <c:v>30395.04380684362</c:v>
                </c:pt>
                <c:pt idx="924">
                  <c:v>26344.725527368653</c:v>
                </c:pt>
                <c:pt idx="925">
                  <c:v>-590.68702428183724</c:v>
                </c:pt>
                <c:pt idx="926">
                  <c:v>-5527.4373193875253</c:v>
                </c:pt>
                <c:pt idx="927">
                  <c:v>2508.7030877699799</c:v>
                </c:pt>
                <c:pt idx="928">
                  <c:v>2353.6986575868436</c:v>
                </c:pt>
                <c:pt idx="929">
                  <c:v>5678.5930483763887</c:v>
                </c:pt>
                <c:pt idx="930">
                  <c:v>5570.9520870014858</c:v>
                </c:pt>
                <c:pt idx="931">
                  <c:v>6615.2394137124329</c:v>
                </c:pt>
                <c:pt idx="932">
                  <c:v>5385.9210980546068</c:v>
                </c:pt>
                <c:pt idx="933">
                  <c:v>5282.0822693489736</c:v>
                </c:pt>
                <c:pt idx="934">
                  <c:v>701.57790051025518</c:v>
                </c:pt>
                <c:pt idx="935">
                  <c:v>-2708.4813972228844</c:v>
                </c:pt>
                <c:pt idx="936">
                  <c:v>-691.48807044849423</c:v>
                </c:pt>
                <c:pt idx="937">
                  <c:v>2362.2923333333551</c:v>
                </c:pt>
                <c:pt idx="938">
                  <c:v>3303.458835621007</c:v>
                </c:pt>
                <c:pt idx="939">
                  <c:v>3200.9396222752544</c:v>
                </c:pt>
                <c:pt idx="940">
                  <c:v>2064.7199644444659</c:v>
                </c:pt>
                <c:pt idx="941">
                  <c:v>5041.7720597870093</c:v>
                </c:pt>
                <c:pt idx="942">
                  <c:v>7035.1425885416384</c:v>
                </c:pt>
                <c:pt idx="943">
                  <c:v>7008.1894596815637</c:v>
                </c:pt>
                <c:pt idx="944">
                  <c:v>8014.6555090643078</c:v>
                </c:pt>
                <c:pt idx="945">
                  <c:v>9051.8092552083617</c:v>
                </c:pt>
                <c:pt idx="946">
                  <c:v>10125.485424485911</c:v>
                </c:pt>
                <c:pt idx="947">
                  <c:v>16552.019869188822</c:v>
                </c:pt>
                <c:pt idx="948">
                  <c:v>16911.203774539899</c:v>
                </c:pt>
                <c:pt idx="949">
                  <c:v>12895.06071751259</c:v>
                </c:pt>
                <c:pt idx="950">
                  <c:v>7619.2998087525702</c:v>
                </c:pt>
                <c:pt idx="951">
                  <c:v>-1923.0824207770588</c:v>
                </c:pt>
                <c:pt idx="952">
                  <c:v>-15942.598142340472</c:v>
                </c:pt>
                <c:pt idx="953">
                  <c:v>-32317.11578952938</c:v>
                </c:pt>
                <c:pt idx="954">
                  <c:v>-37326.703334612794</c:v>
                </c:pt>
                <c:pt idx="955">
                  <c:v>-33124.709173463612</c:v>
                </c:pt>
                <c:pt idx="956">
                  <c:v>-28770.175449384507</c:v>
                </c:pt>
                <c:pt idx="957">
                  <c:v>-24284.489984691343</c:v>
                </c:pt>
                <c:pt idx="958">
                  <c:v>-7477.5656643268912</c:v>
                </c:pt>
                <c:pt idx="959">
                  <c:v>6847.7594716435187</c:v>
                </c:pt>
                <c:pt idx="960">
                  <c:v>20975.66380114403</c:v>
                </c:pt>
                <c:pt idx="961">
                  <c:v>37972.070990132117</c:v>
                </c:pt>
                <c:pt idx="962">
                  <c:v>48530.028165563257</c:v>
                </c:pt>
                <c:pt idx="963">
                  <c:v>47258.652454674106</c:v>
                </c:pt>
                <c:pt idx="964">
                  <c:v>40548.353332778766</c:v>
                </c:pt>
                <c:pt idx="965">
                  <c:v>27276.421003649109</c:v>
                </c:pt>
                <c:pt idx="966">
                  <c:v>17237.539346604539</c:v>
                </c:pt>
                <c:pt idx="967">
                  <c:v>8511.1607798003752</c:v>
                </c:pt>
                <c:pt idx="968">
                  <c:v>6536.1350256168953</c:v>
                </c:pt>
                <c:pt idx="969">
                  <c:v>3538.3994165799954</c:v>
                </c:pt>
                <c:pt idx="970">
                  <c:v>-418.17639764748367</c:v>
                </c:pt>
                <c:pt idx="971">
                  <c:v>-8873.0068635878779</c:v>
                </c:pt>
                <c:pt idx="972">
                  <c:v>-22336.100807978553</c:v>
                </c:pt>
                <c:pt idx="973">
                  <c:v>-35364.994567284899</c:v>
                </c:pt>
                <c:pt idx="974">
                  <c:v>-31088.382870111302</c:v>
                </c:pt>
                <c:pt idx="975">
                  <c:v>-26669.320205439803</c:v>
                </c:pt>
                <c:pt idx="976">
                  <c:v>-22129.194395586073</c:v>
                </c:pt>
                <c:pt idx="977">
                  <c:v>-17761.415917931485</c:v>
                </c:pt>
                <c:pt idx="978">
                  <c:v>-8495.0426666666699</c:v>
                </c:pt>
                <c:pt idx="979">
                  <c:v>-5801.843388356484</c:v>
                </c:pt>
                <c:pt idx="980">
                  <c:v>-4118.9189458681776</c:v>
                </c:pt>
                <c:pt idx="981">
                  <c:v>-2409.4027378395026</c:v>
                </c:pt>
                <c:pt idx="982">
                  <c:v>-1572.4094461111122</c:v>
                </c:pt>
                <c:pt idx="983">
                  <c:v>-1306.6898933406878</c:v>
                </c:pt>
                <c:pt idx="984">
                  <c:v>-1120.30760691358</c:v>
                </c:pt>
                <c:pt idx="985">
                  <c:v>-344.26332378870086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182.82563191358028</c:v>
                </c:pt>
                <c:pt idx="1028">
                  <c:v>2168.2217303472221</c:v>
                </c:pt>
                <c:pt idx="1029">
                  <c:v>8725.1027970669365</c:v>
                </c:pt>
                <c:pt idx="1030">
                  <c:v>17587.279248330437</c:v>
                </c:pt>
                <c:pt idx="1031">
                  <c:v>21940.894699074073</c:v>
                </c:pt>
                <c:pt idx="1032">
                  <c:v>22325.852205378069</c:v>
                </c:pt>
                <c:pt idx="1033">
                  <c:v>22778.345081767955</c:v>
                </c:pt>
                <c:pt idx="1034">
                  <c:v>23988.783864906563</c:v>
                </c:pt>
                <c:pt idx="1035">
                  <c:v>25363.397365813064</c:v>
                </c:pt>
                <c:pt idx="1036">
                  <c:v>22502.780148827187</c:v>
                </c:pt>
                <c:pt idx="1037">
                  <c:v>20207.329653091379</c:v>
                </c:pt>
                <c:pt idx="1038">
                  <c:v>18943.995154956909</c:v>
                </c:pt>
                <c:pt idx="1039">
                  <c:v>22531.576306736129</c:v>
                </c:pt>
                <c:pt idx="1040">
                  <c:v>26585.54372511572</c:v>
                </c:pt>
                <c:pt idx="1041">
                  <c:v>28235.168161087939</c:v>
                </c:pt>
                <c:pt idx="1042">
                  <c:v>26882.440317192944</c:v>
                </c:pt>
                <c:pt idx="1043">
                  <c:v>21022.002360214494</c:v>
                </c:pt>
                <c:pt idx="1044">
                  <c:v>14522.32378566648</c:v>
                </c:pt>
                <c:pt idx="1045">
                  <c:v>9674.5618118518469</c:v>
                </c:pt>
                <c:pt idx="1046">
                  <c:v>8718.4797178304289</c:v>
                </c:pt>
                <c:pt idx="1047">
                  <c:v>9769.9232931239712</c:v>
                </c:pt>
                <c:pt idx="1048">
                  <c:v>9833.8787945563763</c:v>
                </c:pt>
                <c:pt idx="1049">
                  <c:v>5803.8121820128754</c:v>
                </c:pt>
                <c:pt idx="1050">
                  <c:v>-248.75390706034131</c:v>
                </c:pt>
                <c:pt idx="1051">
                  <c:v>-8014.9041446046194</c:v>
                </c:pt>
                <c:pt idx="1052">
                  <c:v>-10669.140697716133</c:v>
                </c:pt>
                <c:pt idx="1053">
                  <c:v>-13883.480215865477</c:v>
                </c:pt>
                <c:pt idx="1054">
                  <c:v>-16604.513895078126</c:v>
                </c:pt>
                <c:pt idx="1055">
                  <c:v>-21581.817782045862</c:v>
                </c:pt>
                <c:pt idx="1056">
                  <c:v>-24939.623430555515</c:v>
                </c:pt>
                <c:pt idx="1057">
                  <c:v>-27260.371407312057</c:v>
                </c:pt>
                <c:pt idx="1058">
                  <c:v>-22735.00920994308</c:v>
                </c:pt>
                <c:pt idx="1059">
                  <c:v>-15370.148912688077</c:v>
                </c:pt>
                <c:pt idx="1060">
                  <c:v>-11975.91226517518</c:v>
                </c:pt>
                <c:pt idx="1061">
                  <c:v>-7139.1234687586757</c:v>
                </c:pt>
                <c:pt idx="1062">
                  <c:v>-2146.0546620370405</c:v>
                </c:pt>
                <c:pt idx="1063">
                  <c:v>1225.880136004653</c:v>
                </c:pt>
                <c:pt idx="1064">
                  <c:v>2736.2147871604998</c:v>
                </c:pt>
                <c:pt idx="1065">
                  <c:v>9481.6861981712882</c:v>
                </c:pt>
                <c:pt idx="1066">
                  <c:v>17741.804519512323</c:v>
                </c:pt>
                <c:pt idx="1067">
                  <c:v>17451.576974383664</c:v>
                </c:pt>
                <c:pt idx="1068">
                  <c:v>7815.3640346441225</c:v>
                </c:pt>
                <c:pt idx="1069">
                  <c:v>5200.6782202083232</c:v>
                </c:pt>
                <c:pt idx="1070">
                  <c:v>8445.2475005555498</c:v>
                </c:pt>
                <c:pt idx="1071">
                  <c:v>15757.685226666672</c:v>
                </c:pt>
                <c:pt idx="1072">
                  <c:v>21100.31169224828</c:v>
                </c:pt>
                <c:pt idx="1073">
                  <c:v>26916.925771864011</c:v>
                </c:pt>
                <c:pt idx="1074">
                  <c:v>35579.668902461286</c:v>
                </c:pt>
                <c:pt idx="1075">
                  <c:v>47178.459414644232</c:v>
                </c:pt>
                <c:pt idx="1076">
                  <c:v>50957.6998524316</c:v>
                </c:pt>
                <c:pt idx="1077">
                  <c:v>47653.84793035889</c:v>
                </c:pt>
                <c:pt idx="1078">
                  <c:v>41406.361928217651</c:v>
                </c:pt>
                <c:pt idx="1079">
                  <c:v>37049.279846092919</c:v>
                </c:pt>
                <c:pt idx="1080">
                  <c:v>36615.241907013908</c:v>
                </c:pt>
                <c:pt idx="1081">
                  <c:v>27192.350698716262</c:v>
                </c:pt>
                <c:pt idx="1082">
                  <c:v>15677.998912977415</c:v>
                </c:pt>
                <c:pt idx="1083">
                  <c:v>4956.1946980040602</c:v>
                </c:pt>
                <c:pt idx="1084">
                  <c:v>-7967.5180627348191</c:v>
                </c:pt>
                <c:pt idx="1085">
                  <c:v>-8031.2563346463248</c:v>
                </c:pt>
                <c:pt idx="1086">
                  <c:v>1795.8062955720152</c:v>
                </c:pt>
                <c:pt idx="1087">
                  <c:v>9455.4050610040522</c:v>
                </c:pt>
                <c:pt idx="1088">
                  <c:v>10584.122567191273</c:v>
                </c:pt>
                <c:pt idx="1089">
                  <c:v>10618.696007337852</c:v>
                </c:pt>
                <c:pt idx="1090">
                  <c:v>9520.7330443749979</c:v>
                </c:pt>
                <c:pt idx="1091">
                  <c:v>9520.7330443749979</c:v>
                </c:pt>
                <c:pt idx="1092">
                  <c:v>12930.053368145713</c:v>
                </c:pt>
                <c:pt idx="1093">
                  <c:v>21176.028924835558</c:v>
                </c:pt>
                <c:pt idx="1094">
                  <c:v>28940.367615111605</c:v>
                </c:pt>
                <c:pt idx="1095">
                  <c:v>26265.498912977415</c:v>
                </c:pt>
                <c:pt idx="1096">
                  <c:v>19555.84862567054</c:v>
                </c:pt>
                <c:pt idx="1097">
                  <c:v>13690.321584621226</c:v>
                </c:pt>
                <c:pt idx="1098">
                  <c:v>6412.7910977255915</c:v>
                </c:pt>
                <c:pt idx="1099">
                  <c:v>-3240.1227740188342</c:v>
                </c:pt>
                <c:pt idx="1100">
                  <c:v>-12497.901885079129</c:v>
                </c:pt>
                <c:pt idx="1101">
                  <c:v>-5844.0997835367389</c:v>
                </c:pt>
                <c:pt idx="1102">
                  <c:v>3937.9446832715889</c:v>
                </c:pt>
                <c:pt idx="1103">
                  <c:v>13912.584896226836</c:v>
                </c:pt>
                <c:pt idx="1104">
                  <c:v>25725.023364329685</c:v>
                </c:pt>
                <c:pt idx="1105">
                  <c:v>35149.367966721955</c:v>
                </c:pt>
                <c:pt idx="1106">
                  <c:v>30395.04380684362</c:v>
                </c:pt>
                <c:pt idx="1107">
                  <c:v>18755.438984836208</c:v>
                </c:pt>
                <c:pt idx="1108">
                  <c:v>10288.768849668179</c:v>
                </c:pt>
                <c:pt idx="1109">
                  <c:v>484.16455451569783</c:v>
                </c:pt>
                <c:pt idx="1110">
                  <c:v>-6753.0253072917158</c:v>
                </c:pt>
                <c:pt idx="1111">
                  <c:v>1189.1307959028118</c:v>
                </c:pt>
                <c:pt idx="1112">
                  <c:v>11510.85915141397</c:v>
                </c:pt>
                <c:pt idx="1113">
                  <c:v>26023.43094562996</c:v>
                </c:pt>
                <c:pt idx="1114">
                  <c:v>44756.484362443218</c:v>
                </c:pt>
                <c:pt idx="1115">
                  <c:v>47193.049199074077</c:v>
                </c:pt>
                <c:pt idx="1116">
                  <c:v>31637.675605045351</c:v>
                </c:pt>
                <c:pt idx="1117">
                  <c:v>17527.613463095648</c:v>
                </c:pt>
                <c:pt idx="1118">
                  <c:v>8276.5738956174246</c:v>
                </c:pt>
                <c:pt idx="1119">
                  <c:v>-2308.5518811925999</c:v>
                </c:pt>
                <c:pt idx="1120">
                  <c:v>-2527.3674610924481</c:v>
                </c:pt>
                <c:pt idx="1121">
                  <c:v>3532.1071797520372</c:v>
                </c:pt>
                <c:pt idx="1122">
                  <c:v>5855.2955763335349</c:v>
                </c:pt>
                <c:pt idx="1123">
                  <c:v>1986.0414028854773</c:v>
                </c:pt>
                <c:pt idx="1124">
                  <c:v>-9016.6283430246531</c:v>
                </c:pt>
                <c:pt idx="1125">
                  <c:v>-22631.651885079275</c:v>
                </c:pt>
                <c:pt idx="1126">
                  <c:v>-38311.851781015685</c:v>
                </c:pt>
                <c:pt idx="1127">
                  <c:v>-42897.960917374949</c:v>
                </c:pt>
                <c:pt idx="1128">
                  <c:v>-38944.724870455226</c:v>
                </c:pt>
                <c:pt idx="1129">
                  <c:v>-33470.644776721994</c:v>
                </c:pt>
                <c:pt idx="1130">
                  <c:v>-22361.833793579292</c:v>
                </c:pt>
                <c:pt idx="1131">
                  <c:v>-16816.934209421681</c:v>
                </c:pt>
                <c:pt idx="1132">
                  <c:v>-14258.144813548377</c:v>
                </c:pt>
                <c:pt idx="1133">
                  <c:v>-13338.713599335464</c:v>
                </c:pt>
                <c:pt idx="1134">
                  <c:v>-13349.708497323509</c:v>
                </c:pt>
                <c:pt idx="1135">
                  <c:v>-11331.090793729745</c:v>
                </c:pt>
                <c:pt idx="1136">
                  <c:v>-8041.8083441310955</c:v>
                </c:pt>
                <c:pt idx="1137">
                  <c:v>-3404.726924509067</c:v>
                </c:pt>
                <c:pt idx="1138">
                  <c:v>131.64266387634976</c:v>
                </c:pt>
                <c:pt idx="1139">
                  <c:v>1468.6535670885212</c:v>
                </c:pt>
                <c:pt idx="1140">
                  <c:v>2047.7422112933998</c:v>
                </c:pt>
                <c:pt idx="1141">
                  <c:v>2687.1590939316934</c:v>
                </c:pt>
                <c:pt idx="1142">
                  <c:v>5384.4604382484522</c:v>
                </c:pt>
                <c:pt idx="1143">
                  <c:v>11307.877980848174</c:v>
                </c:pt>
                <c:pt idx="1144">
                  <c:v>16337.968698052291</c:v>
                </c:pt>
                <c:pt idx="1145">
                  <c:v>10935.420106612637</c:v>
                </c:pt>
                <c:pt idx="1146">
                  <c:v>4180.0789547531094</c:v>
                </c:pt>
                <c:pt idx="1147">
                  <c:v>-6824.931638398084</c:v>
                </c:pt>
                <c:pt idx="1148">
                  <c:v>-15717.026038608217</c:v>
                </c:pt>
                <c:pt idx="1149">
                  <c:v>-8121.6922140885381</c:v>
                </c:pt>
                <c:pt idx="1150">
                  <c:v>-3042.3509583333366</c:v>
                </c:pt>
                <c:pt idx="1151">
                  <c:v>990.98237499999993</c:v>
                </c:pt>
                <c:pt idx="1152">
                  <c:v>990.98237499999993</c:v>
                </c:pt>
                <c:pt idx="1153">
                  <c:v>6095.7626429859947</c:v>
                </c:pt>
                <c:pt idx="1154">
                  <c:v>18848.235684035495</c:v>
                </c:pt>
                <c:pt idx="1155">
                  <c:v>31892.249150487922</c:v>
                </c:pt>
                <c:pt idx="1156">
                  <c:v>29145.003334599747</c:v>
                </c:pt>
                <c:pt idx="1157">
                  <c:v>28844.973979101989</c:v>
                </c:pt>
                <c:pt idx="1158">
                  <c:v>35742.909422094024</c:v>
                </c:pt>
                <c:pt idx="1159">
                  <c:v>47532.577547203844</c:v>
                </c:pt>
                <c:pt idx="1160">
                  <c:v>56889.972426978769</c:v>
                </c:pt>
                <c:pt idx="1161">
                  <c:v>57211.252035718542</c:v>
                </c:pt>
                <c:pt idx="1162">
                  <c:v>52369.053987319618</c:v>
                </c:pt>
                <c:pt idx="1163">
                  <c:v>52926.246865388122</c:v>
                </c:pt>
                <c:pt idx="1164">
                  <c:v>54199.904676528698</c:v>
                </c:pt>
                <c:pt idx="1165">
                  <c:v>56500.565784930644</c:v>
                </c:pt>
                <c:pt idx="1166">
                  <c:v>57237.947481658797</c:v>
                </c:pt>
                <c:pt idx="1167">
                  <c:v>34174.854090687892</c:v>
                </c:pt>
                <c:pt idx="1168">
                  <c:v>33736.716567594864</c:v>
                </c:pt>
                <c:pt idx="1169">
                  <c:v>43658.368635240207</c:v>
                </c:pt>
                <c:pt idx="1170">
                  <c:v>42211.772012661881</c:v>
                </c:pt>
                <c:pt idx="1171">
                  <c:v>42073.654904342002</c:v>
                </c:pt>
                <c:pt idx="1172">
                  <c:v>41821.913736328192</c:v>
                </c:pt>
                <c:pt idx="1173">
                  <c:v>39837.90839397411</c:v>
                </c:pt>
                <c:pt idx="1174">
                  <c:v>39257.372211127316</c:v>
                </c:pt>
                <c:pt idx="1175">
                  <c:v>38569.3704521787</c:v>
                </c:pt>
                <c:pt idx="1176">
                  <c:v>36100.028541748252</c:v>
                </c:pt>
                <c:pt idx="1177">
                  <c:v>35110.33616268068</c:v>
                </c:pt>
                <c:pt idx="1178">
                  <c:v>35725.106247085576</c:v>
                </c:pt>
                <c:pt idx="1179">
                  <c:v>39794.993380936219</c:v>
                </c:pt>
                <c:pt idx="1180">
                  <c:v>40624.728409052565</c:v>
                </c:pt>
                <c:pt idx="1181">
                  <c:v>41467.263634434959</c:v>
                </c:pt>
                <c:pt idx="1182">
                  <c:v>40537.379846716081</c:v>
                </c:pt>
                <c:pt idx="1183">
                  <c:v>37705.404835127338</c:v>
                </c:pt>
                <c:pt idx="1184">
                  <c:v>36472.593440499339</c:v>
                </c:pt>
                <c:pt idx="1185">
                  <c:v>35142.972416790137</c:v>
                </c:pt>
                <c:pt idx="1186">
                  <c:v>31904.017598245362</c:v>
                </c:pt>
                <c:pt idx="1187">
                  <c:v>26688.693524171362</c:v>
                </c:pt>
                <c:pt idx="1188">
                  <c:v>26688.693524171362</c:v>
                </c:pt>
                <c:pt idx="1189">
                  <c:v>26688.693524171362</c:v>
                </c:pt>
                <c:pt idx="1190">
                  <c:v>26688.693524171362</c:v>
                </c:pt>
                <c:pt idx="1191">
                  <c:v>26688.693524171362</c:v>
                </c:pt>
                <c:pt idx="1192">
                  <c:v>26688.693524171362</c:v>
                </c:pt>
                <c:pt idx="1193">
                  <c:v>26688.693524171362</c:v>
                </c:pt>
                <c:pt idx="1194">
                  <c:v>26688.693524171362</c:v>
                </c:pt>
                <c:pt idx="1195">
                  <c:v>26688.693524171362</c:v>
                </c:pt>
                <c:pt idx="1196">
                  <c:v>28499.242350841323</c:v>
                </c:pt>
                <c:pt idx="1197">
                  <c:v>26758.933708865745</c:v>
                </c:pt>
                <c:pt idx="1198">
                  <c:v>28571.483711560515</c:v>
                </c:pt>
                <c:pt idx="1199">
                  <c:v>34110.726133591663</c:v>
                </c:pt>
                <c:pt idx="1200">
                  <c:v>36263.630731391808</c:v>
                </c:pt>
                <c:pt idx="1201">
                  <c:v>42237.649810353927</c:v>
                </c:pt>
                <c:pt idx="1202">
                  <c:v>42943.459035149455</c:v>
                </c:pt>
                <c:pt idx="1203">
                  <c:v>39878.468819421374</c:v>
                </c:pt>
                <c:pt idx="1204">
                  <c:v>36607.992182530594</c:v>
                </c:pt>
                <c:pt idx="1205">
                  <c:v>33151.118536868344</c:v>
                </c:pt>
                <c:pt idx="1206">
                  <c:v>31417.288817144999</c:v>
                </c:pt>
                <c:pt idx="1207">
                  <c:v>31494.86402437506</c:v>
                </c:pt>
                <c:pt idx="1208">
                  <c:v>31572.578870120502</c:v>
                </c:pt>
                <c:pt idx="1209">
                  <c:v>31650.433498043305</c:v>
                </c:pt>
                <c:pt idx="1210">
                  <c:v>29831.698930141789</c:v>
                </c:pt>
                <c:pt idx="1211">
                  <c:v>29831.698930141789</c:v>
                </c:pt>
                <c:pt idx="1212">
                  <c:v>29831.698930141789</c:v>
                </c:pt>
                <c:pt idx="1213">
                  <c:v>27938.844302219168</c:v>
                </c:pt>
                <c:pt idx="1214">
                  <c:v>29755.711586170066</c:v>
                </c:pt>
                <c:pt idx="1215">
                  <c:v>29755.711586170066</c:v>
                </c:pt>
                <c:pt idx="1216">
                  <c:v>29755.711586170066</c:v>
                </c:pt>
                <c:pt idx="1217">
                  <c:v>27864.864024375183</c:v>
                </c:pt>
                <c:pt idx="1218">
                  <c:v>27791.023385046126</c:v>
                </c:pt>
                <c:pt idx="1219">
                  <c:v>27717.322240571895</c:v>
                </c:pt>
                <c:pt idx="1220">
                  <c:v>27643.760447291486</c:v>
                </c:pt>
                <c:pt idx="1221">
                  <c:v>25691.390759419632</c:v>
                </c:pt>
                <c:pt idx="1222">
                  <c:v>23677.913263865819</c:v>
                </c:pt>
                <c:pt idx="1223">
                  <c:v>23471.34575160539</c:v>
                </c:pt>
                <c:pt idx="1224">
                  <c:v>21410.863806187452</c:v>
                </c:pt>
                <c:pt idx="1225">
                  <c:v>24845.190593674779</c:v>
                </c:pt>
                <c:pt idx="1226">
                  <c:v>24706.084684793139</c:v>
                </c:pt>
                <c:pt idx="1227">
                  <c:v>26414.391486604891</c:v>
                </c:pt>
                <c:pt idx="1228">
                  <c:v>24498.452279489906</c:v>
                </c:pt>
                <c:pt idx="1229">
                  <c:v>26201.567094351925</c:v>
                </c:pt>
                <c:pt idx="1230">
                  <c:v>24292.048175944263</c:v>
                </c:pt>
                <c:pt idx="1231">
                  <c:v>24155.125914632066</c:v>
                </c:pt>
                <c:pt idx="1232">
                  <c:v>25849.584544691304</c:v>
                </c:pt>
                <c:pt idx="1233">
                  <c:v>27612.300594074073</c:v>
                </c:pt>
                <c:pt idx="1234">
                  <c:v>25779.595457424115</c:v>
                </c:pt>
                <c:pt idx="1235">
                  <c:v>27540.444222856262</c:v>
                </c:pt>
                <c:pt idx="1236">
                  <c:v>23882.909358735549</c:v>
                </c:pt>
                <c:pt idx="1237">
                  <c:v>23747.612765575086</c:v>
                </c:pt>
                <c:pt idx="1238">
                  <c:v>18179.599848756734</c:v>
                </c:pt>
                <c:pt idx="1239">
                  <c:v>16081.737848888586</c:v>
                </c:pt>
                <c:pt idx="1240">
                  <c:v>12181.637405864243</c:v>
                </c:pt>
                <c:pt idx="1241">
                  <c:v>13513.290242475625</c:v>
                </c:pt>
                <c:pt idx="1242">
                  <c:v>13133.468807763189</c:v>
                </c:pt>
                <c:pt idx="1243">
                  <c:v>14493.541119791815</c:v>
                </c:pt>
                <c:pt idx="1244">
                  <c:v>12444.969186874039</c:v>
                </c:pt>
                <c:pt idx="1245">
                  <c:v>13790.812591991249</c:v>
                </c:pt>
                <c:pt idx="1246">
                  <c:v>13473.758813034872</c:v>
                </c:pt>
                <c:pt idx="1247">
                  <c:v>11477.613109877602</c:v>
                </c:pt>
                <c:pt idx="1248">
                  <c:v>11132.696994240694</c:v>
                </c:pt>
                <c:pt idx="1249">
                  <c:v>10793.884029899784</c:v>
                </c:pt>
                <c:pt idx="1250">
                  <c:v>10461.124941122689</c:v>
                </c:pt>
                <c:pt idx="1251">
                  <c:v>11762.2734100902</c:v>
                </c:pt>
                <c:pt idx="1252">
                  <c:v>11475.009181133833</c:v>
                </c:pt>
                <c:pt idx="1253">
                  <c:v>11192.094433349541</c:v>
                </c:pt>
                <c:pt idx="1254">
                  <c:v>10913.498135956082</c:v>
                </c:pt>
                <c:pt idx="1255">
                  <c:v>10639.189258171593</c:v>
                </c:pt>
                <c:pt idx="1256">
                  <c:v>10369.136769215627</c:v>
                </c:pt>
                <c:pt idx="1257">
                  <c:v>10103.309638305946</c:v>
                </c:pt>
                <c:pt idx="1258">
                  <c:v>9841.6768346626723</c:v>
                </c:pt>
                <c:pt idx="1259">
                  <c:v>9584.2073275033872</c:v>
                </c:pt>
                <c:pt idx="1260">
                  <c:v>10855.430770409901</c:v>
                </c:pt>
                <c:pt idx="1261">
                  <c:v>12156.050009813684</c:v>
                </c:pt>
                <c:pt idx="1262">
                  <c:v>13490.291486920276</c:v>
                </c:pt>
                <c:pt idx="1263">
                  <c:v>17898.948894327619</c:v>
                </c:pt>
                <c:pt idx="1264">
                  <c:v>19422.828194452206</c:v>
                </c:pt>
                <c:pt idx="1265">
                  <c:v>22540.531701261873</c:v>
                </c:pt>
                <c:pt idx="1266">
                  <c:v>22716.418424731037</c:v>
                </c:pt>
                <c:pt idx="1267">
                  <c:v>21347.888310516868</c:v>
                </c:pt>
                <c:pt idx="1268">
                  <c:v>21462.439069794451</c:v>
                </c:pt>
                <c:pt idx="1269">
                  <c:v>18482.25388460937</c:v>
                </c:pt>
                <c:pt idx="1270">
                  <c:v>15402.456211751647</c:v>
                </c:pt>
                <c:pt idx="1271">
                  <c:v>13773.13860456548</c:v>
                </c:pt>
                <c:pt idx="1272">
                  <c:v>12110.833045143081</c:v>
                </c:pt>
                <c:pt idx="1273">
                  <c:v>11931.097235330297</c:v>
                </c:pt>
                <c:pt idx="1274">
                  <c:v>13257.696056160365</c:v>
                </c:pt>
                <c:pt idx="1275">
                  <c:v>13119.488062044698</c:v>
                </c:pt>
                <c:pt idx="1276">
                  <c:v>14478.788828055114</c:v>
                </c:pt>
                <c:pt idx="1277">
                  <c:v>17380.548087314455</c:v>
                </c:pt>
                <c:pt idx="1278">
                  <c:v>18884.630400417671</c:v>
                </c:pt>
                <c:pt idx="1279">
                  <c:v>18937.944852168133</c:v>
                </c:pt>
                <c:pt idx="1280">
                  <c:v>20503.258400575825</c:v>
                </c:pt>
                <c:pt idx="1281">
                  <c:v>20614.40654849292</c:v>
                </c:pt>
                <c:pt idx="1282">
                  <c:v>17690.239881826172</c:v>
                </c:pt>
                <c:pt idx="1283">
                  <c:v>19206.198663209922</c:v>
                </c:pt>
                <c:pt idx="1284">
                  <c:v>17742.248045925931</c:v>
                </c:pt>
                <c:pt idx="1285">
                  <c:v>17742.248045925931</c:v>
                </c:pt>
                <c:pt idx="1286">
                  <c:v>14717.912105542937</c:v>
                </c:pt>
                <c:pt idx="1287">
                  <c:v>14621.926771412143</c:v>
                </c:pt>
                <c:pt idx="1288">
                  <c:v>13027.909198425441</c:v>
                </c:pt>
                <c:pt idx="1289">
                  <c:v>11402.679323462717</c:v>
                </c:pt>
                <c:pt idx="1290">
                  <c:v>11230.10587767809</c:v>
                </c:pt>
                <c:pt idx="1291">
                  <c:v>12532.175793266657</c:v>
                </c:pt>
                <c:pt idx="1292">
                  <c:v>10932.350116721847</c:v>
                </c:pt>
                <c:pt idx="1293">
                  <c:v>9309.420443943005</c:v>
                </c:pt>
                <c:pt idx="1294">
                  <c:v>9112.079926419734</c:v>
                </c:pt>
                <c:pt idx="1295">
                  <c:v>8917.4402361534103</c:v>
                </c:pt>
                <c:pt idx="1296">
                  <c:v>11580.463867222285</c:v>
                </c:pt>
                <c:pt idx="1297">
                  <c:v>14313.228913273857</c:v>
                </c:pt>
                <c:pt idx="1298">
                  <c:v>17137.500904259301</c:v>
                </c:pt>
                <c:pt idx="1299">
                  <c:v>18629.791607223087</c:v>
                </c:pt>
                <c:pt idx="1300">
                  <c:v>20183.738594376209</c:v>
                </c:pt>
                <c:pt idx="1301">
                  <c:v>18889.248225224994</c:v>
                </c:pt>
                <c:pt idx="1302">
                  <c:v>18993.785092803355</c:v>
                </c:pt>
                <c:pt idx="1303">
                  <c:v>19098.754667387111</c:v>
                </c:pt>
                <c:pt idx="1304">
                  <c:v>20672.424103532921</c:v>
                </c:pt>
                <c:pt idx="1305">
                  <c:v>17892.728016204295</c:v>
                </c:pt>
                <c:pt idx="1306">
                  <c:v>17943.943436728252</c:v>
                </c:pt>
                <c:pt idx="1307">
                  <c:v>16524.807634259258</c:v>
                </c:pt>
                <c:pt idx="1308">
                  <c:v>16524.807634259258</c:v>
                </c:pt>
                <c:pt idx="1309">
                  <c:v>15058.190979167175</c:v>
                </c:pt>
                <c:pt idx="1310">
                  <c:v>16475.459497685555</c:v>
                </c:pt>
                <c:pt idx="1311">
                  <c:v>15010.819165261157</c:v>
                </c:pt>
                <c:pt idx="1312">
                  <c:v>14963.556246412301</c:v>
                </c:pt>
                <c:pt idx="1313">
                  <c:v>13459.557136522755</c:v>
                </c:pt>
                <c:pt idx="1314">
                  <c:v>11920.474988148209</c:v>
                </c:pt>
                <c:pt idx="1315">
                  <c:v>13235.289845558369</c:v>
                </c:pt>
                <c:pt idx="1316">
                  <c:v>11707.162458375711</c:v>
                </c:pt>
                <c:pt idx="1317">
                  <c:v>7303.7550080652636</c:v>
                </c:pt>
                <c:pt idx="1318">
                  <c:v>9912.3797784844173</c:v>
                </c:pt>
                <c:pt idx="1319">
                  <c:v>9755.3837848872954</c:v>
                </c:pt>
                <c:pt idx="1320">
                  <c:v>18068.392822202408</c:v>
                </c:pt>
                <c:pt idx="1321">
                  <c:v>22467.349102816199</c:v>
                </c:pt>
                <c:pt idx="1322">
                  <c:v>28575.312668450344</c:v>
                </c:pt>
                <c:pt idx="1323">
                  <c:v>33626.301990248234</c:v>
                </c:pt>
                <c:pt idx="1324">
                  <c:v>40594.62216138863</c:v>
                </c:pt>
                <c:pt idx="1325">
                  <c:v>40345.713448333394</c:v>
                </c:pt>
                <c:pt idx="1326">
                  <c:v>35245.685819371873</c:v>
                </c:pt>
                <c:pt idx="1327">
                  <c:v>26568.390638086436</c:v>
                </c:pt>
                <c:pt idx="1328">
                  <c:v>22159.413736328213</c:v>
                </c:pt>
                <c:pt idx="1329">
                  <c:v>19134.41373632813</c:v>
                </c:pt>
                <c:pt idx="1330">
                  <c:v>19134.41373632813</c:v>
                </c:pt>
                <c:pt idx="1331">
                  <c:v>19134.41373632813</c:v>
                </c:pt>
                <c:pt idx="1332">
                  <c:v>19134.41373632813</c:v>
                </c:pt>
                <c:pt idx="1333">
                  <c:v>17568.797780026802</c:v>
                </c:pt>
                <c:pt idx="1334">
                  <c:v>14400.084938694697</c:v>
                </c:pt>
                <c:pt idx="1335">
                  <c:v>14253.679646532541</c:v>
                </c:pt>
                <c:pt idx="1336">
                  <c:v>14108.31259259266</c:v>
                </c:pt>
                <c:pt idx="1337">
                  <c:v>17044.006710219455</c:v>
                </c:pt>
                <c:pt idx="1338">
                  <c:v>16992.161292016546</c:v>
                </c:pt>
                <c:pt idx="1339">
                  <c:v>18482.25388460937</c:v>
                </c:pt>
                <c:pt idx="1340">
                  <c:v>18482.25388460937</c:v>
                </c:pt>
                <c:pt idx="1341">
                  <c:v>20027.926463305961</c:v>
                </c:pt>
                <c:pt idx="1342">
                  <c:v>20083.621234567756</c:v>
                </c:pt>
                <c:pt idx="1343">
                  <c:v>24811.439933310357</c:v>
                </c:pt>
                <c:pt idx="1344">
                  <c:v>25059.625205987435</c:v>
                </c:pt>
                <c:pt idx="1345">
                  <c:v>25309.667728387521</c:v>
                </c:pt>
                <c:pt idx="1346">
                  <c:v>23976.58755151361</c:v>
                </c:pt>
                <c:pt idx="1347">
                  <c:v>20990.46558370355</c:v>
                </c:pt>
                <c:pt idx="1348">
                  <c:v>19466.761879999998</c:v>
                </c:pt>
                <c:pt idx="1349">
                  <c:v>16315.573516638808</c:v>
                </c:pt>
                <c:pt idx="1350">
                  <c:v>8421.5255001798487</c:v>
                </c:pt>
                <c:pt idx="1351">
                  <c:v>2025.2339895292371</c:v>
                </c:pt>
                <c:pt idx="1352">
                  <c:v>-2804.6804870495957</c:v>
                </c:pt>
                <c:pt idx="1353">
                  <c:v>-3153.5016770370589</c:v>
                </c:pt>
                <c:pt idx="1354">
                  <c:v>-4909.3167590484554</c:v>
                </c:pt>
                <c:pt idx="1355">
                  <c:v>-5206.7179979425891</c:v>
                </c:pt>
                <c:pt idx="1356">
                  <c:v>-8207.5843033039291</c:v>
                </c:pt>
                <c:pt idx="1357">
                  <c:v>-11067.409424973826</c:v>
                </c:pt>
                <c:pt idx="1358">
                  <c:v>-12477.58599249894</c:v>
                </c:pt>
                <c:pt idx="1359">
                  <c:v>-13774.012674718349</c:v>
                </c:pt>
                <c:pt idx="1360">
                  <c:v>-16133.789426424592</c:v>
                </c:pt>
                <c:pt idx="1361">
                  <c:v>-14834.105834506157</c:v>
                </c:pt>
                <c:pt idx="1362">
                  <c:v>-5749.9149072752853</c:v>
                </c:pt>
                <c:pt idx="1363">
                  <c:v>5385.9210980546068</c:v>
                </c:pt>
                <c:pt idx="1364">
                  <c:v>16822.654554838016</c:v>
                </c:pt>
                <c:pt idx="1365">
                  <c:v>26697.584024568732</c:v>
                </c:pt>
                <c:pt idx="1366">
                  <c:v>20178.832180197842</c:v>
                </c:pt>
                <c:pt idx="1367">
                  <c:v>12034.368236167931</c:v>
                </c:pt>
                <c:pt idx="1368">
                  <c:v>1330.4447720946725</c:v>
                </c:pt>
                <c:pt idx="1369">
                  <c:v>-11367.200162036925</c:v>
                </c:pt>
                <c:pt idx="1370">
                  <c:v>-8057.4874154939062</c:v>
                </c:pt>
                <c:pt idx="1371">
                  <c:v>2721.7083083072444</c:v>
                </c:pt>
                <c:pt idx="1372">
                  <c:v>9197.4490490480312</c:v>
                </c:pt>
                <c:pt idx="1373">
                  <c:v>9197.4490490480312</c:v>
                </c:pt>
                <c:pt idx="1374">
                  <c:v>3689.1613643819246</c:v>
                </c:pt>
                <c:pt idx="1375">
                  <c:v>-2846.1429861911579</c:v>
                </c:pt>
                <c:pt idx="1376">
                  <c:v>-11134.365321848625</c:v>
                </c:pt>
                <c:pt idx="1377">
                  <c:v>-26041.391575841022</c:v>
                </c:pt>
                <c:pt idx="1378">
                  <c:v>-39173.564182740745</c:v>
                </c:pt>
                <c:pt idx="1379">
                  <c:v>-35047.679908336213</c:v>
                </c:pt>
                <c:pt idx="1380">
                  <c:v>-30759.571019387444</c:v>
                </c:pt>
                <c:pt idx="1381">
                  <c:v>-26330.625338209866</c:v>
                </c:pt>
                <c:pt idx="1382">
                  <c:v>-9077.1532080646211</c:v>
                </c:pt>
                <c:pt idx="1383">
                  <c:v>13863.179233242805</c:v>
                </c:pt>
                <c:pt idx="1384">
                  <c:v>25572.278753541264</c:v>
                </c:pt>
                <c:pt idx="1385">
                  <c:v>21845.787132199119</c:v>
                </c:pt>
                <c:pt idx="1386">
                  <c:v>11625.991177123235</c:v>
                </c:pt>
                <c:pt idx="1387">
                  <c:v>10567.101136481482</c:v>
                </c:pt>
                <c:pt idx="1388">
                  <c:v>17825.113532948497</c:v>
                </c:pt>
                <c:pt idx="1389">
                  <c:v>29802.699102542061</c:v>
                </c:pt>
                <c:pt idx="1390">
                  <c:v>40818.603117467792</c:v>
                </c:pt>
                <c:pt idx="1391">
                  <c:v>41684.456013779927</c:v>
                </c:pt>
                <c:pt idx="1392">
                  <c:v>33336.784034074044</c:v>
                </c:pt>
                <c:pt idx="1393">
                  <c:v>23339.430974447678</c:v>
                </c:pt>
                <c:pt idx="1394">
                  <c:v>14457.201172718143</c:v>
                </c:pt>
                <c:pt idx="1395">
                  <c:v>8306.3678393847658</c:v>
                </c:pt>
                <c:pt idx="1396">
                  <c:v>6204.5903692794009</c:v>
                </c:pt>
                <c:pt idx="1397">
                  <c:v>2011.170207935136</c:v>
                </c:pt>
                <c:pt idx="1398">
                  <c:v>-1125.4828490046286</c:v>
                </c:pt>
                <c:pt idx="1399">
                  <c:v>-3192.4143570991805</c:v>
                </c:pt>
                <c:pt idx="1400">
                  <c:v>-6121.4782186786997</c:v>
                </c:pt>
                <c:pt idx="1401">
                  <c:v>-7949.6922810996648</c:v>
                </c:pt>
                <c:pt idx="1402">
                  <c:v>-8745.7249146209797</c:v>
                </c:pt>
                <c:pt idx="1403">
                  <c:v>-12780.342154405851</c:v>
                </c:pt>
                <c:pt idx="1404">
                  <c:v>-21481.333299022961</c:v>
                </c:pt>
                <c:pt idx="1405">
                  <c:v>-32069.913260268957</c:v>
                </c:pt>
                <c:pt idx="1406">
                  <c:v>-27681.230592407424</c:v>
                </c:pt>
                <c:pt idx="1407">
                  <c:v>-15865.832912708316</c:v>
                </c:pt>
                <c:pt idx="1408">
                  <c:v>-921.32816281915007</c:v>
                </c:pt>
                <c:pt idx="1409">
                  <c:v>4686.5967919354107</c:v>
                </c:pt>
                <c:pt idx="1410">
                  <c:v>3701.1412336486023</c:v>
                </c:pt>
                <c:pt idx="1411">
                  <c:v>2149.1734053057503</c:v>
                </c:pt>
                <c:pt idx="1412">
                  <c:v>1102.9654009002516</c:v>
                </c:pt>
                <c:pt idx="1413">
                  <c:v>574.36309963721601</c:v>
                </c:pt>
                <c:pt idx="1414">
                  <c:v>3082.1077857330388</c:v>
                </c:pt>
                <c:pt idx="1415">
                  <c:v>10140.567303990154</c:v>
                </c:pt>
                <c:pt idx="1416">
                  <c:v>20022.327483418587</c:v>
                </c:pt>
                <c:pt idx="1417">
                  <c:v>27806.090980023124</c:v>
                </c:pt>
                <c:pt idx="1418">
                  <c:v>30207.834453333333</c:v>
                </c:pt>
                <c:pt idx="1419">
                  <c:v>23967.723955229198</c:v>
                </c:pt>
                <c:pt idx="1420">
                  <c:v>11265.331553214368</c:v>
                </c:pt>
                <c:pt idx="1421">
                  <c:v>-1235.0075262523187</c:v>
                </c:pt>
                <c:pt idx="1422">
                  <c:v>-14218.390141273774</c:v>
                </c:pt>
                <c:pt idx="1423">
                  <c:v>-15927.904475049521</c:v>
                </c:pt>
                <c:pt idx="1424">
                  <c:v>-2724.2809979433287</c:v>
                </c:pt>
                <c:pt idx="1425">
                  <c:v>5668.0586444531391</c:v>
                </c:pt>
                <c:pt idx="1426">
                  <c:v>15540.84266471822</c:v>
                </c:pt>
                <c:pt idx="1427">
                  <c:v>28203.897297523039</c:v>
                </c:pt>
                <c:pt idx="1428">
                  <c:v>23008.574108384462</c:v>
                </c:pt>
                <c:pt idx="1429">
                  <c:v>10756.402806245786</c:v>
                </c:pt>
                <c:pt idx="1430">
                  <c:v>382.64831880096477</c:v>
                </c:pt>
                <c:pt idx="1431">
                  <c:v>-8760.8762582034378</c:v>
                </c:pt>
                <c:pt idx="1432">
                  <c:v>-19849.703380923056</c:v>
                </c:pt>
                <c:pt idx="1433">
                  <c:v>-27765.268537351814</c:v>
                </c:pt>
                <c:pt idx="1434">
                  <c:v>-23252.857812307098</c:v>
                </c:pt>
                <c:pt idx="1435">
                  <c:v>-18932.196559858217</c:v>
                </c:pt>
                <c:pt idx="1436">
                  <c:v>-3671.4738710036822</c:v>
                </c:pt>
                <c:pt idx="1437">
                  <c:v>3949.1264490259614</c:v>
                </c:pt>
                <c:pt idx="1438">
                  <c:v>7410.6078150760823</c:v>
                </c:pt>
                <c:pt idx="1439">
                  <c:v>5693.1206533564682</c:v>
                </c:pt>
                <c:pt idx="1440">
                  <c:v>2419.9740076650633</c:v>
                </c:pt>
                <c:pt idx="1441">
                  <c:v>-869.06918176023908</c:v>
                </c:pt>
                <c:pt idx="1442">
                  <c:v>-4856.4679020601743</c:v>
                </c:pt>
                <c:pt idx="1443">
                  <c:v>-2847.378865207977</c:v>
                </c:pt>
                <c:pt idx="1444">
                  <c:v>555.71718229167027</c:v>
                </c:pt>
                <c:pt idx="1445">
                  <c:v>2620.0285421994322</c:v>
                </c:pt>
                <c:pt idx="1446">
                  <c:v>2306.4753505648364</c:v>
                </c:pt>
                <c:pt idx="1447">
                  <c:v>-451.64025038303288</c:v>
                </c:pt>
                <c:pt idx="1448">
                  <c:v>-6854.8658590133</c:v>
                </c:pt>
                <c:pt idx="1449">
                  <c:v>-8621.2577086295587</c:v>
                </c:pt>
                <c:pt idx="1450">
                  <c:v>-4186.0913066946368</c:v>
                </c:pt>
                <c:pt idx="1451">
                  <c:v>-666.84967747685187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1078.1151825298998</c:v>
                </c:pt>
                <c:pt idx="1480">
                  <c:v>2157.7600676466054</c:v>
                </c:pt>
                <c:pt idx="1481">
                  <c:v>2739.6700902463103</c:v>
                </c:pt>
                <c:pt idx="1482">
                  <c:v>2997.2105948740127</c:v>
                </c:pt>
                <c:pt idx="1483">
                  <c:v>2979.9489242206764</c:v>
                </c:pt>
                <c:pt idx="1484">
                  <c:v>3180.2971561111117</c:v>
                </c:pt>
                <c:pt idx="1485">
                  <c:v>3308.5702742543144</c:v>
                </c:pt>
                <c:pt idx="1486">
                  <c:v>4444.5426715823969</c:v>
                </c:pt>
                <c:pt idx="1487">
                  <c:v>6180.1602246516877</c:v>
                </c:pt>
                <c:pt idx="1488">
                  <c:v>8763.9926823157839</c:v>
                </c:pt>
                <c:pt idx="1489">
                  <c:v>12104.934286519097</c:v>
                </c:pt>
                <c:pt idx="1490">
                  <c:v>16357.437948397359</c:v>
                </c:pt>
                <c:pt idx="1491">
                  <c:v>20516.9556922298</c:v>
                </c:pt>
                <c:pt idx="1492">
                  <c:v>24734.748049277216</c:v>
                </c:pt>
                <c:pt idx="1493">
                  <c:v>26570.650714517913</c:v>
                </c:pt>
                <c:pt idx="1494">
                  <c:v>28038.041091805873</c:v>
                </c:pt>
                <c:pt idx="1495">
                  <c:v>28316.857284566977</c:v>
                </c:pt>
                <c:pt idx="1496">
                  <c:v>27200.718058891369</c:v>
                </c:pt>
                <c:pt idx="1497">
                  <c:v>26382.057803402455</c:v>
                </c:pt>
                <c:pt idx="1498">
                  <c:v>24187.201100226772</c:v>
                </c:pt>
                <c:pt idx="1499">
                  <c:v>21499.428247493313</c:v>
                </c:pt>
                <c:pt idx="1500">
                  <c:v>18395.63476163739</c:v>
                </c:pt>
                <c:pt idx="1501">
                  <c:v>14955.416986350881</c:v>
                </c:pt>
                <c:pt idx="1502">
                  <c:v>15291.829470061404</c:v>
                </c:pt>
                <c:pt idx="1503">
                  <c:v>13579.161116918807</c:v>
                </c:pt>
                <c:pt idx="1504">
                  <c:v>14851.619478579223</c:v>
                </c:pt>
                <c:pt idx="1505">
                  <c:v>14093.475921875044</c:v>
                </c:pt>
                <c:pt idx="1506">
                  <c:v>13277.093278877934</c:v>
                </c:pt>
                <c:pt idx="1507">
                  <c:v>13471.00135067028</c:v>
                </c:pt>
                <c:pt idx="1508">
                  <c:v>14744.509941226897</c:v>
                </c:pt>
                <c:pt idx="1509">
                  <c:v>16087.013474879253</c:v>
                </c:pt>
                <c:pt idx="1510">
                  <c:v>18620.25135539359</c:v>
                </c:pt>
                <c:pt idx="1511">
                  <c:v>23623.56186363388</c:v>
                </c:pt>
                <c:pt idx="1512">
                  <c:v>29097.338179144448</c:v>
                </c:pt>
                <c:pt idx="1513">
                  <c:v>35149.367966721955</c:v>
                </c:pt>
                <c:pt idx="1514">
                  <c:v>40600.014173038602</c:v>
                </c:pt>
                <c:pt idx="1515">
                  <c:v>42614.245116901293</c:v>
                </c:pt>
                <c:pt idx="1516">
                  <c:v>40545.695200069546</c:v>
                </c:pt>
                <c:pt idx="1517">
                  <c:v>33858.792641636705</c:v>
                </c:pt>
                <c:pt idx="1518">
                  <c:v>30700.340282451296</c:v>
                </c:pt>
                <c:pt idx="1519">
                  <c:v>25813.231212380735</c:v>
                </c:pt>
                <c:pt idx="1520">
                  <c:v>24870.925086121642</c:v>
                </c:pt>
                <c:pt idx="1521">
                  <c:v>20976.337557612831</c:v>
                </c:pt>
                <c:pt idx="1522">
                  <c:v>19756.67167473193</c:v>
                </c:pt>
                <c:pt idx="1523">
                  <c:v>14176.608362075576</c:v>
                </c:pt>
                <c:pt idx="1524">
                  <c:v>9872.9723219753268</c:v>
                </c:pt>
                <c:pt idx="1525">
                  <c:v>-30.028876515985875</c:v>
                </c:pt>
                <c:pt idx="1526">
                  <c:v>-8374.5146665047596</c:v>
                </c:pt>
                <c:pt idx="1527">
                  <c:v>-15022.802961324249</c:v>
                </c:pt>
                <c:pt idx="1528">
                  <c:v>-17482.306400494683</c:v>
                </c:pt>
                <c:pt idx="1529">
                  <c:v>-14950.136098765413</c:v>
                </c:pt>
                <c:pt idx="1530">
                  <c:v>-10222.167248700809</c:v>
                </c:pt>
                <c:pt idx="1531">
                  <c:v>-4555.9902849570881</c:v>
                </c:pt>
                <c:pt idx="1532">
                  <c:v>2118.819660626029</c:v>
                </c:pt>
                <c:pt idx="1533">
                  <c:v>7679.0961342593419</c:v>
                </c:pt>
                <c:pt idx="1534">
                  <c:v>14566.975542492273</c:v>
                </c:pt>
                <c:pt idx="1535">
                  <c:v>21866.286682244292</c:v>
                </c:pt>
                <c:pt idx="1536">
                  <c:v>32287.692644629788</c:v>
                </c:pt>
                <c:pt idx="1537">
                  <c:v>41348.970072592485</c:v>
                </c:pt>
                <c:pt idx="1538">
                  <c:v>48837.232451597258</c:v>
                </c:pt>
                <c:pt idx="1539">
                  <c:v>57237.947481658797</c:v>
                </c:pt>
                <c:pt idx="1540">
                  <c:v>62141.608964746694</c:v>
                </c:pt>
                <c:pt idx="1541">
                  <c:v>68980.519650864167</c:v>
                </c:pt>
                <c:pt idx="1542">
                  <c:v>71511.382115907501</c:v>
                </c:pt>
                <c:pt idx="1543">
                  <c:v>70515.990808532806</c:v>
                </c:pt>
                <c:pt idx="1544">
                  <c:v>63701.81064074162</c:v>
                </c:pt>
                <c:pt idx="1545">
                  <c:v>50512.477564067231</c:v>
                </c:pt>
                <c:pt idx="1546">
                  <c:v>41382.430008680603</c:v>
                </c:pt>
                <c:pt idx="1547">
                  <c:v>35126.33917813353</c:v>
                </c:pt>
                <c:pt idx="1548">
                  <c:v>32041.237871407408</c:v>
                </c:pt>
                <c:pt idx="1549">
                  <c:v>34125.766737892234</c:v>
                </c:pt>
                <c:pt idx="1550">
                  <c:v>34514.353455246935</c:v>
                </c:pt>
                <c:pt idx="1551">
                  <c:v>38525.874388475604</c:v>
                </c:pt>
                <c:pt idx="1552">
                  <c:v>39108.118367275398</c:v>
                </c:pt>
                <c:pt idx="1553">
                  <c:v>41540.57517583618</c:v>
                </c:pt>
                <c:pt idx="1554">
                  <c:v>40377.986847438297</c:v>
                </c:pt>
                <c:pt idx="1555">
                  <c:v>42854.752695076262</c:v>
                </c:pt>
                <c:pt idx="1556">
                  <c:v>45461.87270096354</c:v>
                </c:pt>
                <c:pt idx="1557">
                  <c:v>50128.201709011126</c:v>
                </c:pt>
                <c:pt idx="1558">
                  <c:v>53149.306566337807</c:v>
                </c:pt>
                <c:pt idx="1559">
                  <c:v>60298.326816412118</c:v>
                </c:pt>
                <c:pt idx="1560">
                  <c:v>63954.78012094897</c:v>
                </c:pt>
                <c:pt idx="1561">
                  <c:v>65773.993105732909</c:v>
                </c:pt>
                <c:pt idx="1562">
                  <c:v>67631.307292739337</c:v>
                </c:pt>
                <c:pt idx="1563">
                  <c:v>69527.31111752303</c:v>
                </c:pt>
                <c:pt idx="1564">
                  <c:v>73610.868807777137</c:v>
                </c:pt>
                <c:pt idx="1565">
                  <c:v>75745.214307857765</c:v>
                </c:pt>
                <c:pt idx="1566">
                  <c:v>77925.312683637734</c:v>
                </c:pt>
                <c:pt idx="1567">
                  <c:v>82407.407432756896</c:v>
                </c:pt>
                <c:pt idx="1568">
                  <c:v>80272.612893681333</c:v>
                </c:pt>
                <c:pt idx="1569">
                  <c:v>80109.571767407208</c:v>
                </c:pt>
                <c:pt idx="1570">
                  <c:v>79793.769804424504</c:v>
                </c:pt>
                <c:pt idx="1571">
                  <c:v>79324.116407765774</c:v>
                </c:pt>
                <c:pt idx="1572">
                  <c:v>78699.872949977405</c:v>
                </c:pt>
                <c:pt idx="1573">
                  <c:v>77920.680787010511</c:v>
                </c:pt>
                <c:pt idx="1574">
                  <c:v>72138.548505139755</c:v>
                </c:pt>
                <c:pt idx="1575">
                  <c:v>68325.646677037439</c:v>
                </c:pt>
                <c:pt idx="1576">
                  <c:v>64223.710922476501</c:v>
                </c:pt>
                <c:pt idx="1577">
                  <c:v>57419.42671008953</c:v>
                </c:pt>
                <c:pt idx="1578">
                  <c:v>52683.896107661363</c:v>
                </c:pt>
                <c:pt idx="1579">
                  <c:v>47732.628375153392</c:v>
                </c:pt>
                <c:pt idx="1580">
                  <c:v>47398.880774956393</c:v>
                </c:pt>
                <c:pt idx="1581">
                  <c:v>42271.321241334779</c:v>
                </c:pt>
                <c:pt idx="1582">
                  <c:v>44127.210720507188</c:v>
                </c:pt>
                <c:pt idx="1583">
                  <c:v>38947.670110107618</c:v>
                </c:pt>
                <c:pt idx="1584">
                  <c:v>35977.025455987794</c:v>
                </c:pt>
                <c:pt idx="1585">
                  <c:v>32944.529074074148</c:v>
                </c:pt>
                <c:pt idx="1586">
                  <c:v>29859.858766799553</c:v>
                </c:pt>
                <c:pt idx="1587">
                  <c:v>26733.146880080098</c:v>
                </c:pt>
                <c:pt idx="1588">
                  <c:v>25847.336545516388</c:v>
                </c:pt>
                <c:pt idx="1589">
                  <c:v>27234.278702948504</c:v>
                </c:pt>
                <c:pt idx="1590">
                  <c:v>30935.110364483993</c:v>
                </c:pt>
                <c:pt idx="1591">
                  <c:v>32539.604496719749</c:v>
                </c:pt>
                <c:pt idx="1592">
                  <c:v>36450.842102300696</c:v>
                </c:pt>
                <c:pt idx="1593">
                  <c:v>36073.693059328849</c:v>
                </c:pt>
                <c:pt idx="1594">
                  <c:v>40139.775455365583</c:v>
                </c:pt>
                <c:pt idx="1595">
                  <c:v>39945.370395720005</c:v>
                </c:pt>
                <c:pt idx="1596">
                  <c:v>35327.253806058208</c:v>
                </c:pt>
                <c:pt idx="1597">
                  <c:v>34957.945207148587</c:v>
                </c:pt>
                <c:pt idx="1598">
                  <c:v>28032.616292242601</c:v>
                </c:pt>
                <c:pt idx="1599">
                  <c:v>25275.458159144549</c:v>
                </c:pt>
                <c:pt idx="1600">
                  <c:v>22479.524933439767</c:v>
                </c:pt>
                <c:pt idx="1601">
                  <c:v>19654.615380144976</c:v>
                </c:pt>
                <c:pt idx="1602">
                  <c:v>18908.785474443812</c:v>
                </c:pt>
                <c:pt idx="1603">
                  <c:v>22345.480874460063</c:v>
                </c:pt>
                <c:pt idx="1604">
                  <c:v>25890.222402346655</c:v>
                </c:pt>
                <c:pt idx="1605">
                  <c:v>27487.156168797228</c:v>
                </c:pt>
                <c:pt idx="1606">
                  <c:v>33287.428605494228</c:v>
                </c:pt>
                <c:pt idx="1607">
                  <c:v>33116.738389435661</c:v>
                </c:pt>
                <c:pt idx="1608">
                  <c:v>37082.849500546879</c:v>
                </c:pt>
                <c:pt idx="1609">
                  <c:v>37082.849500546879</c:v>
                </c:pt>
                <c:pt idx="1610">
                  <c:v>41234.589099321107</c:v>
                </c:pt>
                <c:pt idx="1611">
                  <c:v>39338.975146909164</c:v>
                </c:pt>
                <c:pt idx="1612">
                  <c:v>43601.940747152687</c:v>
                </c:pt>
                <c:pt idx="1613">
                  <c:v>45986.685546173067</c:v>
                </c:pt>
                <c:pt idx="1614">
                  <c:v>50602.901065106882</c:v>
                </c:pt>
                <c:pt idx="1615">
                  <c:v>53350.83794357955</c:v>
                </c:pt>
                <c:pt idx="1616">
                  <c:v>58392.691067815402</c:v>
                </c:pt>
                <c:pt idx="1617">
                  <c:v>63746.500242081856</c:v>
                </c:pt>
                <c:pt idx="1618">
                  <c:v>67237.651955088062</c:v>
                </c:pt>
                <c:pt idx="1619">
                  <c:v>70920.553399136741</c:v>
                </c:pt>
                <c:pt idx="1620">
                  <c:v>68032.257874143485</c:v>
                </c:pt>
                <c:pt idx="1621">
                  <c:v>67110.916876411502</c:v>
                </c:pt>
                <c:pt idx="1622">
                  <c:v>63761.835251495286</c:v>
                </c:pt>
                <c:pt idx="1623">
                  <c:v>60130.107277443014</c:v>
                </c:pt>
                <c:pt idx="1624">
                  <c:v>51647.175258817027</c:v>
                </c:pt>
                <c:pt idx="1625">
                  <c:v>45006.026649555293</c:v>
                </c:pt>
                <c:pt idx="1626">
                  <c:v>38083.198456035228</c:v>
                </c:pt>
                <c:pt idx="1627">
                  <c:v>24210.524728888831</c:v>
                </c:pt>
                <c:pt idx="1628">
                  <c:v>14542.861552790288</c:v>
                </c:pt>
                <c:pt idx="1629">
                  <c:v>4857.4628148148158</c:v>
                </c:pt>
                <c:pt idx="1630">
                  <c:v>1606.7382860311193</c:v>
                </c:pt>
                <c:pt idx="1631">
                  <c:v>2583.346408844398</c:v>
                </c:pt>
                <c:pt idx="1632">
                  <c:v>11825.240279972058</c:v>
                </c:pt>
                <c:pt idx="1633">
                  <c:v>19163.3043040144</c:v>
                </c:pt>
                <c:pt idx="1634">
                  <c:v>30801.601204371931</c:v>
                </c:pt>
                <c:pt idx="1635">
                  <c:v>34666.39941116207</c:v>
                </c:pt>
                <c:pt idx="1636">
                  <c:v>36640.118546964339</c:v>
                </c:pt>
                <c:pt idx="1637">
                  <c:v>34580.176628148089</c:v>
                </c:pt>
                <c:pt idx="1638">
                  <c:v>30389.917940712981</c:v>
                </c:pt>
                <c:pt idx="1639">
                  <c:v>28104.514278608855</c:v>
                </c:pt>
                <c:pt idx="1640">
                  <c:v>25759.517438402756</c:v>
                </c:pt>
                <c:pt idx="1641">
                  <c:v>27395.220506172871</c:v>
                </c:pt>
                <c:pt idx="1642">
                  <c:v>31115.728318752786</c:v>
                </c:pt>
                <c:pt idx="1643">
                  <c:v>37017.699163276848</c:v>
                </c:pt>
                <c:pt idx="1644">
                  <c:v>45253.961882847252</c:v>
                </c:pt>
                <c:pt idx="1645">
                  <c:v>49851.458887274071</c:v>
                </c:pt>
                <c:pt idx="1646">
                  <c:v>56805.881464508282</c:v>
                </c:pt>
                <c:pt idx="1647">
                  <c:v>59998.78431160505</c:v>
                </c:pt>
                <c:pt idx="1648">
                  <c:v>65506.856462097901</c:v>
                </c:pt>
                <c:pt idx="1649">
                  <c:v>69208.825425894975</c:v>
                </c:pt>
                <c:pt idx="1650">
                  <c:v>70915.736462551475</c:v>
                </c:pt>
                <c:pt idx="1651">
                  <c:v>72653.986864339022</c:v>
                </c:pt>
                <c:pt idx="1652">
                  <c:v>69915.485331908538</c:v>
                </c:pt>
                <c:pt idx="1653">
                  <c:v>69136.628698760454</c:v>
                </c:pt>
                <c:pt idx="1654">
                  <c:v>68213.357526234628</c:v>
                </c:pt>
                <c:pt idx="1655">
                  <c:v>64842.658187160428</c:v>
                </c:pt>
                <c:pt idx="1656">
                  <c:v>65814.79656240734</c:v>
                </c:pt>
                <c:pt idx="1657">
                  <c:v>66797.747440988183</c:v>
                </c:pt>
                <c:pt idx="1658">
                  <c:v>67791.584377345629</c:v>
                </c:pt>
                <c:pt idx="1659">
                  <c:v>68796.380925925885</c:v>
                </c:pt>
                <c:pt idx="1660">
                  <c:v>69812.210641172802</c:v>
                </c:pt>
                <c:pt idx="1661">
                  <c:v>70839.147077530812</c:v>
                </c:pt>
                <c:pt idx="1662">
                  <c:v>69463.196993462814</c:v>
                </c:pt>
                <c:pt idx="1663">
                  <c:v>72794.845055722704</c:v>
                </c:pt>
                <c:pt idx="1664">
                  <c:v>71409.394280461856</c:v>
                </c:pt>
                <c:pt idx="1665">
                  <c:v>69876.149506690228</c:v>
                </c:pt>
                <c:pt idx="1666">
                  <c:v>70661.035979094129</c:v>
                </c:pt>
                <c:pt idx="1667">
                  <c:v>66504.735089343449</c:v>
                </c:pt>
                <c:pt idx="1668">
                  <c:v>67019.526490926553</c:v>
                </c:pt>
                <c:pt idx="1669">
                  <c:v>65052.872096042956</c:v>
                </c:pt>
                <c:pt idx="1670">
                  <c:v>65436.891320000221</c:v>
                </c:pt>
                <c:pt idx="1671">
                  <c:v>63329.830352728117</c:v>
                </c:pt>
                <c:pt idx="1672">
                  <c:v>61090.847300905625</c:v>
                </c:pt>
                <c:pt idx="1673">
                  <c:v>61216.027749081855</c:v>
                </c:pt>
                <c:pt idx="1674">
                  <c:v>61341.390359436926</c:v>
                </c:pt>
                <c:pt idx="1675">
                  <c:v>58971.807026103517</c:v>
                </c:pt>
                <c:pt idx="1676">
                  <c:v>58971.807026103517</c:v>
                </c:pt>
                <c:pt idx="1677">
                  <c:v>56480.595650316282</c:v>
                </c:pt>
                <c:pt idx="1678">
                  <c:v>53873.904426802525</c:v>
                </c:pt>
                <c:pt idx="1679">
                  <c:v>51158.425738249563</c:v>
                </c:pt>
                <c:pt idx="1680">
                  <c:v>50808.561526042075</c:v>
                </c:pt>
                <c:pt idx="1681">
                  <c:v>50460.326429848967</c:v>
                </c:pt>
                <c:pt idx="1682">
                  <c:v>55035.226703765351</c:v>
                </c:pt>
                <c:pt idx="1683">
                  <c:v>57380.535345740733</c:v>
                </c:pt>
                <c:pt idx="1684">
                  <c:v>62321.440071173929</c:v>
                </c:pt>
                <c:pt idx="1685">
                  <c:v>67537.209501608115</c:v>
                </c:pt>
                <c:pt idx="1686">
                  <c:v>68057.793315691219</c:v>
                </c:pt>
                <c:pt idx="1687">
                  <c:v>68581.287127483884</c:v>
                </c:pt>
                <c:pt idx="1688">
                  <c:v>69107.70013128985</c:v>
                </c:pt>
                <c:pt idx="1689">
                  <c:v>64606.695561442422</c:v>
                </c:pt>
                <c:pt idx="1690">
                  <c:v>64864.26374363729</c:v>
                </c:pt>
                <c:pt idx="1691">
                  <c:v>62605.066988247934</c:v>
                </c:pt>
                <c:pt idx="1692">
                  <c:v>62732.442864197619</c:v>
                </c:pt>
                <c:pt idx="1693">
                  <c:v>62860.002626257759</c:v>
                </c:pt>
                <c:pt idx="1694">
                  <c:v>62987.746418091301</c:v>
                </c:pt>
                <c:pt idx="1695">
                  <c:v>63115.674383358026</c:v>
                </c:pt>
                <c:pt idx="1696">
                  <c:v>63243.786665717031</c:v>
                </c:pt>
                <c:pt idx="1697">
                  <c:v>63372.083408833139</c:v>
                </c:pt>
                <c:pt idx="1698">
                  <c:v>63500.564756364845</c:v>
                </c:pt>
                <c:pt idx="1699">
                  <c:v>61099.237595870945</c:v>
                </c:pt>
                <c:pt idx="1700">
                  <c:v>58573.163655746575</c:v>
                </c:pt>
                <c:pt idx="1701">
                  <c:v>55928.498457431895</c:v>
                </c:pt>
                <c:pt idx="1702">
                  <c:v>55684.030404035329</c:v>
                </c:pt>
                <c:pt idx="1703">
                  <c:v>55440.298469729816</c:v>
                </c:pt>
                <c:pt idx="1704">
                  <c:v>52693.423956504419</c:v>
                </c:pt>
                <c:pt idx="1705">
                  <c:v>54834.181612771521</c:v>
                </c:pt>
                <c:pt idx="1706">
                  <c:v>54593.017044629509</c:v>
                </c:pt>
                <c:pt idx="1707">
                  <c:v>54352.583423779768</c:v>
                </c:pt>
                <c:pt idx="1708">
                  <c:v>56602.223692770116</c:v>
                </c:pt>
                <c:pt idx="1709">
                  <c:v>56480.595650316282</c:v>
                </c:pt>
                <c:pt idx="1710">
                  <c:v>56359.149770041287</c:v>
                </c:pt>
                <c:pt idx="1711">
                  <c:v>61216.027749081855</c:v>
                </c:pt>
                <c:pt idx="1712">
                  <c:v>61341.390359436926</c:v>
                </c:pt>
                <c:pt idx="1713">
                  <c:v>63965.9805425616</c:v>
                </c:pt>
                <c:pt idx="1714">
                  <c:v>66728.780378203955</c:v>
                </c:pt>
                <c:pt idx="1715">
                  <c:v>67119.909529913872</c:v>
                </c:pt>
                <c:pt idx="1716">
                  <c:v>70035.974848480182</c:v>
                </c:pt>
                <c:pt idx="1717">
                  <c:v>70570.463038462971</c:v>
                </c:pt>
                <c:pt idx="1718">
                  <c:v>73651.524249059978</c:v>
                </c:pt>
                <c:pt idx="1719">
                  <c:v>74337.758651146883</c:v>
                </c:pt>
                <c:pt idx="1720">
                  <c:v>77596.717287550055</c:v>
                </c:pt>
                <c:pt idx="1721">
                  <c:v>75863.871230410266</c:v>
                </c:pt>
                <c:pt idx="1722">
                  <c:v>73978.297866584326</c:v>
                </c:pt>
                <c:pt idx="1723">
                  <c:v>69356.223119012488</c:v>
                </c:pt>
                <c:pt idx="1724">
                  <c:v>67039.86654643972</c:v>
                </c:pt>
                <c:pt idx="1725">
                  <c:v>62006.593489382642</c:v>
                </c:pt>
                <c:pt idx="1726">
                  <c:v>51598.330357613333</c:v>
                </c:pt>
                <c:pt idx="1727">
                  <c:v>40819.446684812552</c:v>
                </c:pt>
                <c:pt idx="1728">
                  <c:v>27279.897776828355</c:v>
                </c:pt>
                <c:pt idx="1729">
                  <c:v>13598.748365828069</c:v>
                </c:pt>
                <c:pt idx="1730">
                  <c:v>-32.860628327705022</c:v>
                </c:pt>
                <c:pt idx="1731">
                  <c:v>-4091.2232928393719</c:v>
                </c:pt>
                <c:pt idx="1732">
                  <c:v>-8008.2080891444093</c:v>
                </c:pt>
                <c:pt idx="1733">
                  <c:v>-7306.8525991004335</c:v>
                </c:pt>
                <c:pt idx="1734">
                  <c:v>-6537.726693757415</c:v>
                </c:pt>
                <c:pt idx="1735">
                  <c:v>-5709.1458266560812</c:v>
                </c:pt>
                <c:pt idx="1736">
                  <c:v>-6926.1716568920283</c:v>
                </c:pt>
                <c:pt idx="1737">
                  <c:v>-10107.277597653083</c:v>
                </c:pt>
                <c:pt idx="1738">
                  <c:v>-9156.2550514195318</c:v>
                </c:pt>
                <c:pt idx="1739">
                  <c:v>-10125.44909371084</c:v>
                </c:pt>
                <c:pt idx="1740">
                  <c:v>-7192.7842946989867</c:v>
                </c:pt>
                <c:pt idx="1741">
                  <c:v>-2386.053195361932</c:v>
                </c:pt>
                <c:pt idx="1742">
                  <c:v>4269.8640243752116</c:v>
                </c:pt>
                <c:pt idx="1743">
                  <c:v>5427.0715210025128</c:v>
                </c:pt>
                <c:pt idx="1744">
                  <c:v>8429.0466385878644</c:v>
                </c:pt>
                <c:pt idx="1745">
                  <c:v>9668.0681219453581</c:v>
                </c:pt>
                <c:pt idx="1746">
                  <c:v>9150.3798241974782</c:v>
                </c:pt>
                <c:pt idx="1747">
                  <c:v>8646.0232695053819</c:v>
                </c:pt>
                <c:pt idx="1748">
                  <c:v>11650.497130666525</c:v>
                </c:pt>
                <c:pt idx="1749">
                  <c:v>11235.004476550013</c:v>
                </c:pt>
                <c:pt idx="1750">
                  <c:v>14275.004302221931</c:v>
                </c:pt>
                <c:pt idx="1751">
                  <c:v>15668.478409052708</c:v>
                </c:pt>
                <c:pt idx="1752">
                  <c:v>15392.066145446539</c:v>
                </c:pt>
                <c:pt idx="1753">
                  <c:v>15118.835973528956</c:v>
                </c:pt>
                <c:pt idx="1754">
                  <c:v>14848.769935671275</c:v>
                </c:pt>
                <c:pt idx="1755">
                  <c:v>14581.850074246095</c:v>
                </c:pt>
                <c:pt idx="1756">
                  <c:v>14318.058431625172</c:v>
                </c:pt>
                <c:pt idx="1757">
                  <c:v>14057.377050180459</c:v>
                </c:pt>
                <c:pt idx="1758">
                  <c:v>12152.11187508152</c:v>
                </c:pt>
                <c:pt idx="1759">
                  <c:v>13494.737635151409</c:v>
                </c:pt>
                <c:pt idx="1760">
                  <c:v>11618.095671041807</c:v>
                </c:pt>
                <c:pt idx="1761">
                  <c:v>11333.010061518828</c:v>
                </c:pt>
                <c:pt idx="1762">
                  <c:v>11052.258417777914</c:v>
                </c:pt>
                <c:pt idx="1763">
                  <c:v>10775.80970903639</c:v>
                </c:pt>
                <c:pt idx="1764">
                  <c:v>10503.632904514026</c:v>
                </c:pt>
                <c:pt idx="1765">
                  <c:v>8673.3492613435701</c:v>
                </c:pt>
                <c:pt idx="1766">
                  <c:v>5294.5880814585298</c:v>
                </c:pt>
                <c:pt idx="1767">
                  <c:v>-1091.8139777505771</c:v>
                </c:pt>
                <c:pt idx="1768">
                  <c:v>-7342.5111604253016</c:v>
                </c:pt>
                <c:pt idx="1769">
                  <c:v>-16169.007947614431</c:v>
                </c:pt>
                <c:pt idx="1770">
                  <c:v>-23030.866175602976</c:v>
                </c:pt>
                <c:pt idx="1771">
                  <c:v>-27921.318649950954</c:v>
                </c:pt>
                <c:pt idx="1772">
                  <c:v>-27309.933696891381</c:v>
                </c:pt>
                <c:pt idx="1773">
                  <c:v>-26601.603986054342</c:v>
                </c:pt>
                <c:pt idx="1774">
                  <c:v>-23624.148595389634</c:v>
                </c:pt>
                <c:pt idx="1775">
                  <c:v>-19792.692654296876</c:v>
                </c:pt>
                <c:pt idx="1776">
                  <c:v>-16250.856345998242</c:v>
                </c:pt>
                <c:pt idx="1777">
                  <c:v>-15856.894775755187</c:v>
                </c:pt>
                <c:pt idx="1778">
                  <c:v>-16328.655573338525</c:v>
                </c:pt>
                <c:pt idx="1779">
                  <c:v>-19185.020027152823</c:v>
                </c:pt>
                <c:pt idx="1780">
                  <c:v>-21391.673455105236</c:v>
                </c:pt>
                <c:pt idx="1781">
                  <c:v>-22143.299981090491</c:v>
                </c:pt>
                <c:pt idx="1782">
                  <c:v>-19753.95959222992</c:v>
                </c:pt>
                <c:pt idx="1783">
                  <c:v>-16334.578492908919</c:v>
                </c:pt>
                <c:pt idx="1784">
                  <c:v>-12284.156271710466</c:v>
                </c:pt>
                <c:pt idx="1785">
                  <c:v>-8843.5336797937107</c:v>
                </c:pt>
                <c:pt idx="1786">
                  <c:v>-7305.1223953102044</c:v>
                </c:pt>
                <c:pt idx="1787">
                  <c:v>-6378.0366835108143</c:v>
                </c:pt>
                <c:pt idx="1788">
                  <c:v>-5929.3924130587957</c:v>
                </c:pt>
                <c:pt idx="1789">
                  <c:v>-5827.3409171941275</c:v>
                </c:pt>
                <c:pt idx="1790">
                  <c:v>-6231.8667749546721</c:v>
                </c:pt>
                <c:pt idx="1791">
                  <c:v>-6498.8437171856913</c:v>
                </c:pt>
                <c:pt idx="1792">
                  <c:v>-6331.725753076892</c:v>
                </c:pt>
                <c:pt idx="1793">
                  <c:v>-5144.1006640852884</c:v>
                </c:pt>
                <c:pt idx="1794">
                  <c:v>-2983.5933419058638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CE-4CE6-B7A0-78BEC620F5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18587792"/>
        <c:axId val="1718588272"/>
      </c:lineChart>
      <c:catAx>
        <c:axId val="1718587792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layout>
            <c:manualLayout>
              <c:xMode val="edge"/>
              <c:yMode val="edge"/>
              <c:x val="0.4878077963468852"/>
              <c:y val="0.953630192777626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crossAx val="1718588272"/>
        <c:crosses val="autoZero"/>
        <c:auto val="1"/>
        <c:lblAlgn val="ctr"/>
        <c:lblOffset val="100"/>
        <c:noMultiLvlLbl val="0"/>
      </c:catAx>
      <c:valAx>
        <c:axId val="1718588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8587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2863061760137122"/>
          <c:y val="0.47434368117778375"/>
          <c:w val="7.1369382398628736E-2"/>
          <c:h val="3.23278124717168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Tables!$R$654:$R$1052</c:f>
              <c:numCache>
                <c:formatCode>0.00</c:formatCode>
                <c:ptCount val="399"/>
                <c:pt idx="0">
                  <c:v>270.93430864200423</c:v>
                </c:pt>
                <c:pt idx="1">
                  <c:v>-10115.872600205439</c:v>
                </c:pt>
                <c:pt idx="2">
                  <c:v>-12920.963739815195</c:v>
                </c:pt>
                <c:pt idx="3">
                  <c:v>-11734.640211581662</c:v>
                </c:pt>
                <c:pt idx="4">
                  <c:v>-19306.501541790116</c:v>
                </c:pt>
                <c:pt idx="5">
                  <c:v>-26917.715026666654</c:v>
                </c:pt>
                <c:pt idx="6">
                  <c:v>-24734.691739938258</c:v>
                </c:pt>
                <c:pt idx="7">
                  <c:v>-14349.388568910952</c:v>
                </c:pt>
                <c:pt idx="8">
                  <c:v>-10410.021738684083</c:v>
                </c:pt>
                <c:pt idx="9">
                  <c:v>-15935.85988563367</c:v>
                </c:pt>
                <c:pt idx="10">
                  <c:v>-21796.376330825606</c:v>
                </c:pt>
                <c:pt idx="11">
                  <c:v>-18635.525694771051</c:v>
                </c:pt>
                <c:pt idx="12">
                  <c:v>-13934.660007059221</c:v>
                </c:pt>
                <c:pt idx="13">
                  <c:v>-4535.6439672445258</c:v>
                </c:pt>
                <c:pt idx="14">
                  <c:v>-1473.8324398148166</c:v>
                </c:pt>
                <c:pt idx="15">
                  <c:v>2202.9921254852707</c:v>
                </c:pt>
                <c:pt idx="16">
                  <c:v>5094.8732714120351</c:v>
                </c:pt>
                <c:pt idx="17">
                  <c:v>19406.972025149498</c:v>
                </c:pt>
                <c:pt idx="18">
                  <c:v>20329.710172407398</c:v>
                </c:pt>
                <c:pt idx="19">
                  <c:v>27837.656097222232</c:v>
                </c:pt>
                <c:pt idx="20">
                  <c:v>27218.103308641985</c:v>
                </c:pt>
                <c:pt idx="21">
                  <c:v>16329.16234741512</c:v>
                </c:pt>
                <c:pt idx="22">
                  <c:v>17410.376569444437</c:v>
                </c:pt>
                <c:pt idx="23">
                  <c:v>18512.277978973761</c:v>
                </c:pt>
                <c:pt idx="24">
                  <c:v>19636.015864197525</c:v>
                </c:pt>
                <c:pt idx="25">
                  <c:v>7013.768637707215</c:v>
                </c:pt>
                <c:pt idx="26">
                  <c:v>6307.9969670410601</c:v>
                </c:pt>
                <c:pt idx="27">
                  <c:v>-6417.08039431422</c:v>
                </c:pt>
                <c:pt idx="28">
                  <c:v>-18083.975915962448</c:v>
                </c:pt>
                <c:pt idx="29">
                  <c:v>-19871.63275219619</c:v>
                </c:pt>
                <c:pt idx="30">
                  <c:v>-21162.528426260262</c:v>
                </c:pt>
                <c:pt idx="31">
                  <c:v>-16218.809813726855</c:v>
                </c:pt>
                <c:pt idx="32">
                  <c:v>-4803.2965059115677</c:v>
                </c:pt>
                <c:pt idx="33">
                  <c:v>-6106.8850300162931</c:v>
                </c:pt>
                <c:pt idx="34">
                  <c:v>1657.2816366503903</c:v>
                </c:pt>
                <c:pt idx="35">
                  <c:v>11462.490129471589</c:v>
                </c:pt>
                <c:pt idx="36">
                  <c:v>13821.479847015202</c:v>
                </c:pt>
                <c:pt idx="37">
                  <c:v>12138.095400764729</c:v>
                </c:pt>
                <c:pt idx="38">
                  <c:v>16053.578831998459</c:v>
                </c:pt>
                <c:pt idx="39">
                  <c:v>13813.777340217372</c:v>
                </c:pt>
                <c:pt idx="40">
                  <c:v>6613.6053049229467</c:v>
                </c:pt>
                <c:pt idx="41">
                  <c:v>4342.7441500852719</c:v>
                </c:pt>
                <c:pt idx="42">
                  <c:v>7442.9968774334548</c:v>
                </c:pt>
                <c:pt idx="43">
                  <c:v>8920.3018335709639</c:v>
                </c:pt>
                <c:pt idx="44">
                  <c:v>6603.1375564737755</c:v>
                </c:pt>
                <c:pt idx="45">
                  <c:v>-1461.6865768750217</c:v>
                </c:pt>
                <c:pt idx="46">
                  <c:v>-18883.91948226286</c:v>
                </c:pt>
                <c:pt idx="47">
                  <c:v>-9591.1302273408437</c:v>
                </c:pt>
                <c:pt idx="48">
                  <c:v>-9523.1176071582031</c:v>
                </c:pt>
                <c:pt idx="49">
                  <c:v>-3318.7012591888565</c:v>
                </c:pt>
                <c:pt idx="50">
                  <c:v>-469.40761381944861</c:v>
                </c:pt>
                <c:pt idx="51">
                  <c:v>1099.2955317563685</c:v>
                </c:pt>
                <c:pt idx="52">
                  <c:v>1883.5547910156249</c:v>
                </c:pt>
                <c:pt idx="53">
                  <c:v>1482.2263802147247</c:v>
                </c:pt>
                <c:pt idx="54">
                  <c:v>-1952.4393076481706</c:v>
                </c:pt>
                <c:pt idx="55">
                  <c:v>-5131.0538306299513</c:v>
                </c:pt>
                <c:pt idx="56">
                  <c:v>-6617.5168319942268</c:v>
                </c:pt>
                <c:pt idx="57">
                  <c:v>-4434.1555832098766</c:v>
                </c:pt>
                <c:pt idx="58">
                  <c:v>-801.61021759259688</c:v>
                </c:pt>
                <c:pt idx="59">
                  <c:v>4057.4158709027788</c:v>
                </c:pt>
                <c:pt idx="60">
                  <c:v>13925.830639000653</c:v>
                </c:pt>
                <c:pt idx="61">
                  <c:v>17654.527568162503</c:v>
                </c:pt>
                <c:pt idx="62">
                  <c:v>4822.6567655024974</c:v>
                </c:pt>
                <c:pt idx="63">
                  <c:v>-469.40761381944861</c:v>
                </c:pt>
                <c:pt idx="64">
                  <c:v>-7711.5030444968879</c:v>
                </c:pt>
                <c:pt idx="65">
                  <c:v>-10775.147850841166</c:v>
                </c:pt>
                <c:pt idx="66">
                  <c:v>-3266.4250324074096</c:v>
                </c:pt>
                <c:pt idx="67">
                  <c:v>990.98237499999993</c:v>
                </c:pt>
                <c:pt idx="68">
                  <c:v>3508.8150142023565</c:v>
                </c:pt>
                <c:pt idx="69">
                  <c:v>10327.179555555556</c:v>
                </c:pt>
                <c:pt idx="70">
                  <c:v>10251.768560441373</c:v>
                </c:pt>
                <c:pt idx="71">
                  <c:v>9917.3404771788282</c:v>
                </c:pt>
                <c:pt idx="72">
                  <c:v>10035.885364718964</c:v>
                </c:pt>
                <c:pt idx="73">
                  <c:v>8952.4332222222129</c:v>
                </c:pt>
                <c:pt idx="74">
                  <c:v>15469.743190788022</c:v>
                </c:pt>
                <c:pt idx="75">
                  <c:v>21430.628729232121</c:v>
                </c:pt>
                <c:pt idx="76">
                  <c:v>35603.868757800912</c:v>
                </c:pt>
                <c:pt idx="77">
                  <c:v>25459.457493203088</c:v>
                </c:pt>
                <c:pt idx="78">
                  <c:v>22752.227499071265</c:v>
                </c:pt>
                <c:pt idx="79">
                  <c:v>15890.760015802431</c:v>
                </c:pt>
                <c:pt idx="80">
                  <c:v>7424.1760965787407</c:v>
                </c:pt>
                <c:pt idx="81">
                  <c:v>5881.8135873842812</c:v>
                </c:pt>
                <c:pt idx="82">
                  <c:v>6714.8314539419816</c:v>
                </c:pt>
                <c:pt idx="83">
                  <c:v>6763.8325610493266</c:v>
                </c:pt>
                <c:pt idx="84">
                  <c:v>7635.121669834054</c:v>
                </c:pt>
                <c:pt idx="85">
                  <c:v>8546.8614802019329</c:v>
                </c:pt>
                <c:pt idx="86">
                  <c:v>10352.342408487759</c:v>
                </c:pt>
                <c:pt idx="87">
                  <c:v>7986.3142638888539</c:v>
                </c:pt>
                <c:pt idx="88">
                  <c:v>6366.8230878179484</c:v>
                </c:pt>
                <c:pt idx="89">
                  <c:v>15961.106158377785</c:v>
                </c:pt>
                <c:pt idx="90">
                  <c:v>15594.32734469135</c:v>
                </c:pt>
                <c:pt idx="91">
                  <c:v>13303.745371790155</c:v>
                </c:pt>
                <c:pt idx="92">
                  <c:v>7160.0564996658868</c:v>
                </c:pt>
                <c:pt idx="93">
                  <c:v>7185.9417520457419</c:v>
                </c:pt>
                <c:pt idx="94">
                  <c:v>6300.8491594531242</c:v>
                </c:pt>
                <c:pt idx="95">
                  <c:v>7211.8950997510628</c:v>
                </c:pt>
                <c:pt idx="96">
                  <c:v>9999.6793540850322</c:v>
                </c:pt>
                <c:pt idx="97">
                  <c:v>12946.917303046883</c:v>
                </c:pt>
                <c:pt idx="98">
                  <c:v>14175.205788397929</c:v>
                </c:pt>
                <c:pt idx="99">
                  <c:v>10617.669049395241</c:v>
                </c:pt>
                <c:pt idx="100">
                  <c:v>6898.0394197656251</c:v>
                </c:pt>
                <c:pt idx="101">
                  <c:v>5944.3073896244796</c:v>
                </c:pt>
                <c:pt idx="102">
                  <c:v>3088.0084944069031</c:v>
                </c:pt>
                <c:pt idx="103">
                  <c:v>-675.48901931119633</c:v>
                </c:pt>
                <c:pt idx="104">
                  <c:v>-1650.3549184953704</c:v>
                </c:pt>
                <c:pt idx="105">
                  <c:v>-5198.8169545549872</c:v>
                </c:pt>
                <c:pt idx="106">
                  <c:v>-15759.756356944299</c:v>
                </c:pt>
                <c:pt idx="107">
                  <c:v>-27725.774123009644</c:v>
                </c:pt>
                <c:pt idx="108">
                  <c:v>-29462.806075605553</c:v>
                </c:pt>
                <c:pt idx="109">
                  <c:v>-24738.285509331621</c:v>
                </c:pt>
                <c:pt idx="110">
                  <c:v>-21260.740708772064</c:v>
                </c:pt>
                <c:pt idx="111">
                  <c:v>-16604.531332160492</c:v>
                </c:pt>
                <c:pt idx="112">
                  <c:v>-9746.2538403188864</c:v>
                </c:pt>
                <c:pt idx="113">
                  <c:v>-4162.7213287037057</c:v>
                </c:pt>
                <c:pt idx="114">
                  <c:v>2975.2271328395109</c:v>
                </c:pt>
                <c:pt idx="115">
                  <c:v>10924.710419753084</c:v>
                </c:pt>
                <c:pt idx="116">
                  <c:v>12734.482919119777</c:v>
                </c:pt>
                <c:pt idx="117">
                  <c:v>15844.675757037014</c:v>
                </c:pt>
                <c:pt idx="118">
                  <c:v>17724.325862716072</c:v>
                </c:pt>
                <c:pt idx="119">
                  <c:v>28327.255439676988</c:v>
                </c:pt>
                <c:pt idx="120">
                  <c:v>38122.496759518355</c:v>
                </c:pt>
                <c:pt idx="121">
                  <c:v>38950.496315205775</c:v>
                </c:pt>
                <c:pt idx="122">
                  <c:v>43854.693982545476</c:v>
                </c:pt>
                <c:pt idx="123">
                  <c:v>32933.731519504145</c:v>
                </c:pt>
                <c:pt idx="124">
                  <c:v>39500.619898648787</c:v>
                </c:pt>
                <c:pt idx="125">
                  <c:v>40398.793664725323</c:v>
                </c:pt>
                <c:pt idx="126">
                  <c:v>31856.226437842197</c:v>
                </c:pt>
                <c:pt idx="127">
                  <c:v>28821.611387868634</c:v>
                </c:pt>
                <c:pt idx="128">
                  <c:v>28835.272949906408</c:v>
                </c:pt>
                <c:pt idx="129">
                  <c:v>25128.416286864252</c:v>
                </c:pt>
                <c:pt idx="130">
                  <c:v>22244.118374515008</c:v>
                </c:pt>
                <c:pt idx="131">
                  <c:v>19108.358565131104</c:v>
                </c:pt>
                <c:pt idx="132">
                  <c:v>16992.073777424423</c:v>
                </c:pt>
                <c:pt idx="133">
                  <c:v>14755.393004652884</c:v>
                </c:pt>
                <c:pt idx="134">
                  <c:v>16121.46883950616</c:v>
                </c:pt>
                <c:pt idx="135">
                  <c:v>20061.758000198981</c:v>
                </c:pt>
                <c:pt idx="136">
                  <c:v>17883.251012646622</c:v>
                </c:pt>
                <c:pt idx="137">
                  <c:v>13053.737448863005</c:v>
                </c:pt>
                <c:pt idx="138">
                  <c:v>11834.401029109884</c:v>
                </c:pt>
                <c:pt idx="139">
                  <c:v>13094.194238938117</c:v>
                </c:pt>
                <c:pt idx="140">
                  <c:v>15669.740020777945</c:v>
                </c:pt>
                <c:pt idx="141">
                  <c:v>15803.72786284717</c:v>
                </c:pt>
                <c:pt idx="142">
                  <c:v>7050.698467654337</c:v>
                </c:pt>
                <c:pt idx="143">
                  <c:v>-13744.539149187955</c:v>
                </c:pt>
                <c:pt idx="144">
                  <c:v>-32542.296743537754</c:v>
                </c:pt>
                <c:pt idx="145">
                  <c:v>-43778.35634599824</c:v>
                </c:pt>
                <c:pt idx="146">
                  <c:v>-42019.969900654803</c:v>
                </c:pt>
                <c:pt idx="147">
                  <c:v>-31169.606700678385</c:v>
                </c:pt>
                <c:pt idx="148">
                  <c:v>-15376.809487922115</c:v>
                </c:pt>
                <c:pt idx="149">
                  <c:v>-1982.370580390575</c:v>
                </c:pt>
                <c:pt idx="150">
                  <c:v>4183.7459994320043</c:v>
                </c:pt>
                <c:pt idx="151">
                  <c:v>11407.1811689064</c:v>
                </c:pt>
                <c:pt idx="152">
                  <c:v>27377.368911681529</c:v>
                </c:pt>
                <c:pt idx="153">
                  <c:v>39984.11877837182</c:v>
                </c:pt>
                <c:pt idx="154">
                  <c:v>36112.45600858509</c:v>
                </c:pt>
                <c:pt idx="155">
                  <c:v>20467.571610745974</c:v>
                </c:pt>
                <c:pt idx="156">
                  <c:v>10727.720534071137</c:v>
                </c:pt>
                <c:pt idx="157">
                  <c:v>2717.6144892487569</c:v>
                </c:pt>
                <c:pt idx="158">
                  <c:v>-4202.9163469824425</c:v>
                </c:pt>
                <c:pt idx="159">
                  <c:v>-7976.2944622273535</c:v>
                </c:pt>
                <c:pt idx="160">
                  <c:v>-14056.280470176518</c:v>
                </c:pt>
                <c:pt idx="161">
                  <c:v>-24735.79030756158</c:v>
                </c:pt>
                <c:pt idx="162">
                  <c:v>-25012.685779007388</c:v>
                </c:pt>
                <c:pt idx="163">
                  <c:v>-23960.741268907364</c:v>
                </c:pt>
                <c:pt idx="164">
                  <c:v>-22370.620047445609</c:v>
                </c:pt>
                <c:pt idx="165">
                  <c:v>-21055.801407655897</c:v>
                </c:pt>
                <c:pt idx="166">
                  <c:v>-16008.623935032914</c:v>
                </c:pt>
                <c:pt idx="167">
                  <c:v>-11544.282817708332</c:v>
                </c:pt>
                <c:pt idx="168">
                  <c:v>-1711.4702806471823</c:v>
                </c:pt>
                <c:pt idx="169">
                  <c:v>4925.1616267361096</c:v>
                </c:pt>
                <c:pt idx="170">
                  <c:v>15514.480200955813</c:v>
                </c:pt>
                <c:pt idx="171">
                  <c:v>18072.671547345697</c:v>
                </c:pt>
                <c:pt idx="172">
                  <c:v>18877.973866261913</c:v>
                </c:pt>
                <c:pt idx="173">
                  <c:v>19815.491429946</c:v>
                </c:pt>
                <c:pt idx="174">
                  <c:v>17028.361186559599</c:v>
                </c:pt>
                <c:pt idx="175">
                  <c:v>17576.755538544934</c:v>
                </c:pt>
                <c:pt idx="176">
                  <c:v>18013.788822618506</c:v>
                </c:pt>
                <c:pt idx="177">
                  <c:v>17562.442108076895</c:v>
                </c:pt>
                <c:pt idx="178">
                  <c:v>24301.518308498267</c:v>
                </c:pt>
                <c:pt idx="179">
                  <c:v>26883.227844135774</c:v>
                </c:pt>
                <c:pt idx="180">
                  <c:v>25925.071934333901</c:v>
                </c:pt>
                <c:pt idx="181">
                  <c:v>18843.034433560126</c:v>
                </c:pt>
                <c:pt idx="182">
                  <c:v>10995.610727119034</c:v>
                </c:pt>
                <c:pt idx="183">
                  <c:v>11166.168136020822</c:v>
                </c:pt>
                <c:pt idx="184">
                  <c:v>12293.718370950077</c:v>
                </c:pt>
                <c:pt idx="185">
                  <c:v>11547.576456802673</c:v>
                </c:pt>
                <c:pt idx="186">
                  <c:v>10751.030087854022</c:v>
                </c:pt>
                <c:pt idx="187">
                  <c:v>13838.536565315459</c:v>
                </c:pt>
                <c:pt idx="188">
                  <c:v>16132.370470315393</c:v>
                </c:pt>
                <c:pt idx="189">
                  <c:v>14481.503378137664</c:v>
                </c:pt>
                <c:pt idx="190">
                  <c:v>15805.452868630493</c:v>
                </c:pt>
                <c:pt idx="191">
                  <c:v>20400.781550482945</c:v>
                </c:pt>
                <c:pt idx="192">
                  <c:v>21026.335366806667</c:v>
                </c:pt>
                <c:pt idx="193">
                  <c:v>17229.695727361202</c:v>
                </c:pt>
                <c:pt idx="194">
                  <c:v>12064.320512777731</c:v>
                </c:pt>
                <c:pt idx="195">
                  <c:v>11073.511049406819</c:v>
                </c:pt>
                <c:pt idx="196">
                  <c:v>11143.646417121978</c:v>
                </c:pt>
                <c:pt idx="197">
                  <c:v>14552.693915849384</c:v>
                </c:pt>
                <c:pt idx="198">
                  <c:v>20448.983678302386</c:v>
                </c:pt>
                <c:pt idx="199">
                  <c:v>25664.979542119494</c:v>
                </c:pt>
                <c:pt idx="200">
                  <c:v>21705.684805382818</c:v>
                </c:pt>
                <c:pt idx="201">
                  <c:v>17419.225639802931</c:v>
                </c:pt>
                <c:pt idx="202">
                  <c:v>17699.599448203386</c:v>
                </c:pt>
                <c:pt idx="203">
                  <c:v>17983.195286057271</c:v>
                </c:pt>
                <c:pt idx="204">
                  <c:v>15810.083036683651</c:v>
                </c:pt>
                <c:pt idx="205">
                  <c:v>12302.718687153774</c:v>
                </c:pt>
                <c:pt idx="206">
                  <c:v>12341.417640935484</c:v>
                </c:pt>
                <c:pt idx="207">
                  <c:v>23573.031577428781</c:v>
                </c:pt>
                <c:pt idx="208">
                  <c:v>28001.036453021621</c:v>
                </c:pt>
                <c:pt idx="209">
                  <c:v>24896.630979405898</c:v>
                </c:pt>
                <c:pt idx="210">
                  <c:v>20215.998428261217</c:v>
                </c:pt>
                <c:pt idx="211">
                  <c:v>31227.555831604794</c:v>
                </c:pt>
                <c:pt idx="212">
                  <c:v>44768.026107598584</c:v>
                </c:pt>
                <c:pt idx="213">
                  <c:v>30970.985676249027</c:v>
                </c:pt>
                <c:pt idx="214">
                  <c:v>21795.951489321007</c:v>
                </c:pt>
                <c:pt idx="215">
                  <c:v>23500.338666368694</c:v>
                </c:pt>
                <c:pt idx="216">
                  <c:v>32559.729878828064</c:v>
                </c:pt>
                <c:pt idx="217">
                  <c:v>36392.708868827183</c:v>
                </c:pt>
                <c:pt idx="218">
                  <c:v>25405.23134882221</c:v>
                </c:pt>
                <c:pt idx="219">
                  <c:v>15344.716703803311</c:v>
                </c:pt>
                <c:pt idx="220">
                  <c:v>12355.220487092078</c:v>
                </c:pt>
                <c:pt idx="221">
                  <c:v>10764.615461557514</c:v>
                </c:pt>
                <c:pt idx="222">
                  <c:v>10598.623127296692</c:v>
                </c:pt>
                <c:pt idx="223">
                  <c:v>7559.4245749303136</c:v>
                </c:pt>
                <c:pt idx="224">
                  <c:v>3091.8982721576604</c:v>
                </c:pt>
                <c:pt idx="225">
                  <c:v>-1337.0774295944839</c:v>
                </c:pt>
                <c:pt idx="226">
                  <c:v>-4318.2417897150563</c:v>
                </c:pt>
                <c:pt idx="227">
                  <c:v>2094.1382162964665</c:v>
                </c:pt>
                <c:pt idx="228">
                  <c:v>8523.6068277390477</c:v>
                </c:pt>
                <c:pt idx="229">
                  <c:v>13752.00188946759</c:v>
                </c:pt>
                <c:pt idx="230">
                  <c:v>441.64331300649417</c:v>
                </c:pt>
                <c:pt idx="231">
                  <c:v>212.1850015431759</c:v>
                </c:pt>
                <c:pt idx="232">
                  <c:v>12909.715865740742</c:v>
                </c:pt>
                <c:pt idx="233">
                  <c:v>12909.715865740742</c:v>
                </c:pt>
                <c:pt idx="234">
                  <c:v>14222.512933622196</c:v>
                </c:pt>
                <c:pt idx="235">
                  <c:v>16906.676896041779</c:v>
                </c:pt>
                <c:pt idx="236">
                  <c:v>15720.160001638604</c:v>
                </c:pt>
                <c:pt idx="237">
                  <c:v>14482.836346837781</c:v>
                </c:pt>
                <c:pt idx="238">
                  <c:v>10558.400109136981</c:v>
                </c:pt>
                <c:pt idx="239">
                  <c:v>7864.4110817703258</c:v>
                </c:pt>
                <c:pt idx="240">
                  <c:v>2570.7494539242493</c:v>
                </c:pt>
                <c:pt idx="241">
                  <c:v>-1412.4607214823557</c:v>
                </c:pt>
                <c:pt idx="242">
                  <c:v>-5297.1422150000171</c:v>
                </c:pt>
                <c:pt idx="243">
                  <c:v>-3058.4958842360575</c:v>
                </c:pt>
                <c:pt idx="244">
                  <c:v>-861.72337535786232</c:v>
                </c:pt>
                <c:pt idx="245">
                  <c:v>4850.3683745149592</c:v>
                </c:pt>
                <c:pt idx="246">
                  <c:v>8265.5373646873122</c:v>
                </c:pt>
                <c:pt idx="247">
                  <c:v>10577.234895551575</c:v>
                </c:pt>
                <c:pt idx="248">
                  <c:v>9387.8618023466097</c:v>
                </c:pt>
                <c:pt idx="249">
                  <c:v>6991.0616802029563</c:v>
                </c:pt>
                <c:pt idx="250">
                  <c:v>3404.2411965244728</c:v>
                </c:pt>
                <c:pt idx="251">
                  <c:v>-3558.31526205616</c:v>
                </c:pt>
                <c:pt idx="252">
                  <c:v>-43778.35634599824</c:v>
                </c:pt>
                <c:pt idx="253">
                  <c:v>-42019.969900654803</c:v>
                </c:pt>
                <c:pt idx="254">
                  <c:v>-31169.606700678385</c:v>
                </c:pt>
                <c:pt idx="255">
                  <c:v>-15376.809487922115</c:v>
                </c:pt>
                <c:pt idx="256">
                  <c:v>-1982.370580390575</c:v>
                </c:pt>
                <c:pt idx="257">
                  <c:v>4183.7459994320043</c:v>
                </c:pt>
                <c:pt idx="258">
                  <c:v>11407.1811689064</c:v>
                </c:pt>
                <c:pt idx="259">
                  <c:v>27377.368911681529</c:v>
                </c:pt>
                <c:pt idx="260">
                  <c:v>39984.11877837182</c:v>
                </c:pt>
                <c:pt idx="261">
                  <c:v>36112.45600858509</c:v>
                </c:pt>
                <c:pt idx="262">
                  <c:v>20467.571610745974</c:v>
                </c:pt>
                <c:pt idx="263">
                  <c:v>21151.809255208322</c:v>
                </c:pt>
                <c:pt idx="264">
                  <c:v>40875.362901258632</c:v>
                </c:pt>
                <c:pt idx="265">
                  <c:v>21227.367560708131</c:v>
                </c:pt>
                <c:pt idx="266">
                  <c:v>21812.156919012414</c:v>
                </c:pt>
                <c:pt idx="267">
                  <c:v>7383.0038567466581</c:v>
                </c:pt>
                <c:pt idx="268">
                  <c:v>10722.92373851602</c:v>
                </c:pt>
                <c:pt idx="269">
                  <c:v>14196.18522033841</c:v>
                </c:pt>
                <c:pt idx="270">
                  <c:v>21386.84714872975</c:v>
                </c:pt>
                <c:pt idx="271">
                  <c:v>31659.414263018298</c:v>
                </c:pt>
                <c:pt idx="272">
                  <c:v>30395.04380684362</c:v>
                </c:pt>
                <c:pt idx="273">
                  <c:v>26344.725527368653</c:v>
                </c:pt>
                <c:pt idx="274">
                  <c:v>-590.68702428183724</c:v>
                </c:pt>
                <c:pt idx="275">
                  <c:v>-5527.4373193875253</c:v>
                </c:pt>
                <c:pt idx="276">
                  <c:v>2508.7030877699799</c:v>
                </c:pt>
                <c:pt idx="277">
                  <c:v>2353.6986575868436</c:v>
                </c:pt>
                <c:pt idx="278">
                  <c:v>5678.5930483763887</c:v>
                </c:pt>
                <c:pt idx="279">
                  <c:v>5570.9520870014858</c:v>
                </c:pt>
                <c:pt idx="280">
                  <c:v>6615.2394137124329</c:v>
                </c:pt>
                <c:pt idx="281">
                  <c:v>5385.9210980546068</c:v>
                </c:pt>
                <c:pt idx="282">
                  <c:v>5282.0822693489736</c:v>
                </c:pt>
                <c:pt idx="283">
                  <c:v>701.57790051025518</c:v>
                </c:pt>
                <c:pt idx="284">
                  <c:v>-2708.4813972228844</c:v>
                </c:pt>
                <c:pt idx="285">
                  <c:v>-691.48807044849423</c:v>
                </c:pt>
                <c:pt idx="286">
                  <c:v>2362.2923333333551</c:v>
                </c:pt>
                <c:pt idx="287">
                  <c:v>3303.458835621007</c:v>
                </c:pt>
                <c:pt idx="288">
                  <c:v>3200.9396222752544</c:v>
                </c:pt>
                <c:pt idx="289">
                  <c:v>2064.7199644444659</c:v>
                </c:pt>
                <c:pt idx="290">
                  <c:v>5041.7720597870093</c:v>
                </c:pt>
                <c:pt idx="291">
                  <c:v>7035.1425885416384</c:v>
                </c:pt>
                <c:pt idx="292">
                  <c:v>7008.1894596815637</c:v>
                </c:pt>
                <c:pt idx="293">
                  <c:v>8014.6555090643078</c:v>
                </c:pt>
                <c:pt idx="294">
                  <c:v>9051.8092552083617</c:v>
                </c:pt>
                <c:pt idx="295">
                  <c:v>10125.485424485911</c:v>
                </c:pt>
                <c:pt idx="296">
                  <c:v>16552.019869188822</c:v>
                </c:pt>
                <c:pt idx="297">
                  <c:v>16911.203774539899</c:v>
                </c:pt>
                <c:pt idx="298">
                  <c:v>12895.06071751259</c:v>
                </c:pt>
                <c:pt idx="299">
                  <c:v>7619.2998087525702</c:v>
                </c:pt>
                <c:pt idx="300">
                  <c:v>-1923.0824207770588</c:v>
                </c:pt>
                <c:pt idx="301">
                  <c:v>-15942.598142340472</c:v>
                </c:pt>
                <c:pt idx="302">
                  <c:v>-32317.11578952938</c:v>
                </c:pt>
                <c:pt idx="303">
                  <c:v>-37326.703334612794</c:v>
                </c:pt>
                <c:pt idx="304">
                  <c:v>-33124.709173463612</c:v>
                </c:pt>
                <c:pt idx="305">
                  <c:v>-28770.175449384507</c:v>
                </c:pt>
                <c:pt idx="306">
                  <c:v>-24284.489984691343</c:v>
                </c:pt>
                <c:pt idx="307">
                  <c:v>-7477.5656643268912</c:v>
                </c:pt>
                <c:pt idx="308">
                  <c:v>6847.7594716435187</c:v>
                </c:pt>
                <c:pt idx="309">
                  <c:v>20975.66380114403</c:v>
                </c:pt>
                <c:pt idx="310">
                  <c:v>37972.070990132117</c:v>
                </c:pt>
                <c:pt idx="311">
                  <c:v>48530.028165563257</c:v>
                </c:pt>
                <c:pt idx="312">
                  <c:v>47258.652454674106</c:v>
                </c:pt>
                <c:pt idx="313">
                  <c:v>40548.353332778766</c:v>
                </c:pt>
                <c:pt idx="314">
                  <c:v>27276.421003649109</c:v>
                </c:pt>
                <c:pt idx="315">
                  <c:v>17237.539346604539</c:v>
                </c:pt>
                <c:pt idx="316">
                  <c:v>8511.1607798003752</c:v>
                </c:pt>
                <c:pt idx="317">
                  <c:v>6536.1350256168953</c:v>
                </c:pt>
                <c:pt idx="318">
                  <c:v>3538.3994165799954</c:v>
                </c:pt>
                <c:pt idx="319">
                  <c:v>-418.17639764748367</c:v>
                </c:pt>
                <c:pt idx="320">
                  <c:v>-8873.0068635878779</c:v>
                </c:pt>
                <c:pt idx="321">
                  <c:v>-22336.100807978553</c:v>
                </c:pt>
                <c:pt idx="322">
                  <c:v>-35364.994567284899</c:v>
                </c:pt>
                <c:pt idx="323">
                  <c:v>-31088.382870111302</c:v>
                </c:pt>
                <c:pt idx="324">
                  <c:v>-26669.320205439803</c:v>
                </c:pt>
                <c:pt idx="325">
                  <c:v>-22129.194395586073</c:v>
                </c:pt>
                <c:pt idx="326">
                  <c:v>-17761.415917931485</c:v>
                </c:pt>
                <c:pt idx="327">
                  <c:v>-8495.0426666666699</c:v>
                </c:pt>
                <c:pt idx="328">
                  <c:v>-5801.843388356484</c:v>
                </c:pt>
                <c:pt idx="329">
                  <c:v>-4118.9189458681776</c:v>
                </c:pt>
                <c:pt idx="330">
                  <c:v>-2409.4027378395026</c:v>
                </c:pt>
                <c:pt idx="331">
                  <c:v>-1572.4094461111122</c:v>
                </c:pt>
                <c:pt idx="332">
                  <c:v>-1306.6898933406878</c:v>
                </c:pt>
                <c:pt idx="333">
                  <c:v>-1120.30760691358</c:v>
                </c:pt>
                <c:pt idx="334">
                  <c:v>-344.26332378870086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182.82563191358028</c:v>
                </c:pt>
                <c:pt idx="377">
                  <c:v>2168.2217303472221</c:v>
                </c:pt>
                <c:pt idx="378">
                  <c:v>8725.1027970669365</c:v>
                </c:pt>
                <c:pt idx="379">
                  <c:v>17587.279248330437</c:v>
                </c:pt>
                <c:pt idx="380">
                  <c:v>21940.894699074073</c:v>
                </c:pt>
                <c:pt idx="381">
                  <c:v>22325.852205378069</c:v>
                </c:pt>
                <c:pt idx="382">
                  <c:v>22778.345081767955</c:v>
                </c:pt>
                <c:pt idx="383">
                  <c:v>23988.783864906563</c:v>
                </c:pt>
                <c:pt idx="384">
                  <c:v>25363.397365813064</c:v>
                </c:pt>
                <c:pt idx="385">
                  <c:v>22502.780148827187</c:v>
                </c:pt>
                <c:pt idx="386">
                  <c:v>20207.329653091379</c:v>
                </c:pt>
                <c:pt idx="387">
                  <c:v>18943.995154956909</c:v>
                </c:pt>
                <c:pt idx="388">
                  <c:v>22531.576306736129</c:v>
                </c:pt>
                <c:pt idx="389">
                  <c:v>26585.54372511572</c:v>
                </c:pt>
                <c:pt idx="390">
                  <c:v>28235.168161087939</c:v>
                </c:pt>
                <c:pt idx="391">
                  <c:v>26882.440317192944</c:v>
                </c:pt>
                <c:pt idx="392">
                  <c:v>21022.002360214494</c:v>
                </c:pt>
                <c:pt idx="393">
                  <c:v>14522.32378566648</c:v>
                </c:pt>
                <c:pt idx="394">
                  <c:v>9674.5618118518469</c:v>
                </c:pt>
                <c:pt idx="395">
                  <c:v>8718.4797178304289</c:v>
                </c:pt>
                <c:pt idx="396">
                  <c:v>9769.9232931239712</c:v>
                </c:pt>
                <c:pt idx="397">
                  <c:v>9833.8787945563763</c:v>
                </c:pt>
                <c:pt idx="398">
                  <c:v>5803.8121820128754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83-4EE3-820D-11DCFB75F0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3829824"/>
        <c:axId val="1493830304"/>
      </c:lineChart>
      <c:catAx>
        <c:axId val="1493829824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493830304"/>
        <c:crosses val="autoZero"/>
        <c:auto val="1"/>
        <c:lblAlgn val="ctr"/>
        <c:lblOffset val="100"/>
        <c:noMultiLvlLbl val="0"/>
      </c:catAx>
      <c:valAx>
        <c:axId val="1493830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3829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</a:t>
            </a:r>
            <a:r>
              <a:rPr lang="en-GB" baseline="0"/>
              <a:t> Power per second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Input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Tables!$AB$3:$AB$1803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2.3296127350501548E-2</c:v>
                </c:pt>
                <c:pt idx="13">
                  <c:v>0.6340989691933111</c:v>
                </c:pt>
                <c:pt idx="14">
                  <c:v>4.79602614244852</c:v>
                </c:pt>
                <c:pt idx="15">
                  <c:v>13.921435100485629</c:v>
                </c:pt>
                <c:pt idx="16">
                  <c:v>22.839571997438632</c:v>
                </c:pt>
                <c:pt idx="17">
                  <c:v>36.284204849147365</c:v>
                </c:pt>
                <c:pt idx="18">
                  <c:v>57.695704497486133</c:v>
                </c:pt>
                <c:pt idx="19">
                  <c:v>81.050254092586442</c:v>
                </c:pt>
                <c:pt idx="20">
                  <c:v>91.426935449691825</c:v>
                </c:pt>
                <c:pt idx="21">
                  <c:v>97.330101039998183</c:v>
                </c:pt>
                <c:pt idx="22">
                  <c:v>101.16915995279706</c:v>
                </c:pt>
                <c:pt idx="23">
                  <c:v>106.70906740168596</c:v>
                </c:pt>
                <c:pt idx="24">
                  <c:v>111.23202561173697</c:v>
                </c:pt>
                <c:pt idx="25">
                  <c:v>124.14603556020145</c:v>
                </c:pt>
                <c:pt idx="26">
                  <c:v>133.99995780103418</c:v>
                </c:pt>
                <c:pt idx="27">
                  <c:v>151.65619493530517</c:v>
                </c:pt>
                <c:pt idx="28">
                  <c:v>172.81204710993765</c:v>
                </c:pt>
                <c:pt idx="29">
                  <c:v>195.59014530276016</c:v>
                </c:pt>
                <c:pt idx="30">
                  <c:v>217.51122154910576</c:v>
                </c:pt>
                <c:pt idx="31">
                  <c:v>232.23560275041328</c:v>
                </c:pt>
                <c:pt idx="32">
                  <c:v>244.07417574757628</c:v>
                </c:pt>
                <c:pt idx="33">
                  <c:v>254.49231291690532</c:v>
                </c:pt>
                <c:pt idx="34">
                  <c:v>264.24696910415071</c:v>
                </c:pt>
                <c:pt idx="35">
                  <c:v>270.70930197558505</c:v>
                </c:pt>
                <c:pt idx="36">
                  <c:v>273.79854909369561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1.543620624858218</c:v>
                </c:pt>
                <c:pt idx="51">
                  <c:v>1.7470575492129576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0.76690830092592654</c:v>
                </c:pt>
                <c:pt idx="56">
                  <c:v>1.7578906759259265</c:v>
                </c:pt>
                <c:pt idx="57">
                  <c:v>2.7488730509259263</c:v>
                </c:pt>
                <c:pt idx="58">
                  <c:v>4.4558047052564431</c:v>
                </c:pt>
                <c:pt idx="59">
                  <c:v>6.2066224494491493</c:v>
                </c:pt>
                <c:pt idx="60">
                  <c:v>13.210254896323061</c:v>
                </c:pt>
                <c:pt idx="61">
                  <c:v>16.220927266397933</c:v>
                </c:pt>
                <c:pt idx="62">
                  <c:v>19.356791955706747</c:v>
                </c:pt>
                <c:pt idx="63">
                  <c:v>21.648059233597369</c:v>
                </c:pt>
                <c:pt idx="64">
                  <c:v>25.994723205931354</c:v>
                </c:pt>
                <c:pt idx="65">
                  <c:v>29.864979633258709</c:v>
                </c:pt>
                <c:pt idx="66">
                  <c:v>32.453218996098329</c:v>
                </c:pt>
                <c:pt idx="67">
                  <c:v>35.089181491098323</c:v>
                </c:pt>
                <c:pt idx="68">
                  <c:v>44.098013523891424</c:v>
                </c:pt>
                <c:pt idx="69">
                  <c:v>58.795995301237085</c:v>
                </c:pt>
                <c:pt idx="70">
                  <c:v>77.668024080958958</c:v>
                </c:pt>
                <c:pt idx="71">
                  <c:v>99.022718773583406</c:v>
                </c:pt>
                <c:pt idx="72">
                  <c:v>119.47660114152222</c:v>
                </c:pt>
                <c:pt idx="73">
                  <c:v>134.73571516615186</c:v>
                </c:pt>
                <c:pt idx="74">
                  <c:v>145.90792142810872</c:v>
                </c:pt>
                <c:pt idx="75">
                  <c:v>156.06038158896521</c:v>
                </c:pt>
                <c:pt idx="76">
                  <c:v>167.25620663243643</c:v>
                </c:pt>
                <c:pt idx="77">
                  <c:v>179.57718813016083</c:v>
                </c:pt>
                <c:pt idx="78">
                  <c:v>190.011228821966</c:v>
                </c:pt>
                <c:pt idx="79">
                  <c:v>196.0878113046742</c:v>
                </c:pt>
                <c:pt idx="80">
                  <c:v>196.95313831776741</c:v>
                </c:pt>
                <c:pt idx="81">
                  <c:v>197.77165067968929</c:v>
                </c:pt>
                <c:pt idx="82">
                  <c:v>0</c:v>
                </c:pt>
                <c:pt idx="83">
                  <c:v>2.0680831255063508</c:v>
                </c:pt>
                <c:pt idx="84">
                  <c:v>4.0999693643580155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1.1097189342274394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2.3296127350501548E-2</c:v>
                </c:pt>
                <c:pt idx="139">
                  <c:v>0.77694767189416958</c:v>
                </c:pt>
                <c:pt idx="140">
                  <c:v>6.0490812738686328</c:v>
                </c:pt>
                <c:pt idx="141">
                  <c:v>19.247741745666591</c:v>
                </c:pt>
                <c:pt idx="142">
                  <c:v>35.044177492557026</c:v>
                </c:pt>
                <c:pt idx="143">
                  <c:v>45.524375795874072</c:v>
                </c:pt>
                <c:pt idx="144">
                  <c:v>51.003726611682701</c:v>
                </c:pt>
                <c:pt idx="145">
                  <c:v>56.360734853164182</c:v>
                </c:pt>
                <c:pt idx="146">
                  <c:v>66.963591706103998</c:v>
                </c:pt>
                <c:pt idx="147">
                  <c:v>81.697502249247322</c:v>
                </c:pt>
                <c:pt idx="148">
                  <c:v>96.29487372951364</c:v>
                </c:pt>
                <c:pt idx="149">
                  <c:v>107.38041376060161</c:v>
                </c:pt>
                <c:pt idx="150">
                  <c:v>113.71094178655939</c:v>
                </c:pt>
                <c:pt idx="151">
                  <c:v>114.45001219118031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2.4566510775260446</c:v>
                </c:pt>
                <c:pt idx="158">
                  <c:v>7.588864966450739</c:v>
                </c:pt>
                <c:pt idx="159">
                  <c:v>19.028163066443025</c:v>
                </c:pt>
                <c:pt idx="160">
                  <c:v>31.697590257530635</c:v>
                </c:pt>
                <c:pt idx="161">
                  <c:v>48.275278343025406</c:v>
                </c:pt>
                <c:pt idx="162">
                  <c:v>60.689517118063392</c:v>
                </c:pt>
                <c:pt idx="163">
                  <c:v>74.199795316466179</c:v>
                </c:pt>
                <c:pt idx="164">
                  <c:v>87.615061474485444</c:v>
                </c:pt>
                <c:pt idx="165">
                  <c:v>100.08795994555834</c:v>
                </c:pt>
                <c:pt idx="166">
                  <c:v>109.41410202193238</c:v>
                </c:pt>
                <c:pt idx="167">
                  <c:v>119.73686920803581</c:v>
                </c:pt>
                <c:pt idx="168">
                  <c:v>136.71234198630742</c:v>
                </c:pt>
                <c:pt idx="169">
                  <c:v>154.78130338452502</c:v>
                </c:pt>
                <c:pt idx="170">
                  <c:v>164.77876654868396</c:v>
                </c:pt>
                <c:pt idx="171">
                  <c:v>164.80076443166135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1.4275114961669353</c:v>
                </c:pt>
                <c:pt idx="177">
                  <c:v>7.7620883784131358</c:v>
                </c:pt>
                <c:pt idx="178">
                  <c:v>20.339432440819593</c:v>
                </c:pt>
                <c:pt idx="179">
                  <c:v>30.879725558327301</c:v>
                </c:pt>
                <c:pt idx="180">
                  <c:v>36.053915034932267</c:v>
                </c:pt>
                <c:pt idx="181">
                  <c:v>38.452205884309542</c:v>
                </c:pt>
                <c:pt idx="182">
                  <c:v>39.723301470953047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0.10229768104082224</c:v>
                </c:pt>
                <c:pt idx="194">
                  <c:v>0.42778431905875725</c:v>
                </c:pt>
                <c:pt idx="195">
                  <c:v>0.97061854591061059</c:v>
                </c:pt>
                <c:pt idx="196">
                  <c:v>1.9616009209106107</c:v>
                </c:pt>
                <c:pt idx="197">
                  <c:v>2.9525832959106104</c:v>
                </c:pt>
                <c:pt idx="198">
                  <c:v>3.9435656709106102</c:v>
                </c:pt>
                <c:pt idx="199">
                  <c:v>6.1465577963958804</c:v>
                </c:pt>
                <c:pt idx="200">
                  <c:v>8.4416382426969996</c:v>
                </c:pt>
                <c:pt idx="201">
                  <c:v>12.229412748676937</c:v>
                </c:pt>
                <c:pt idx="202">
                  <c:v>16.298158000774741</c:v>
                </c:pt>
                <c:pt idx="203">
                  <c:v>22.332953991687276</c:v>
                </c:pt>
                <c:pt idx="204">
                  <c:v>32.870327251404682</c:v>
                </c:pt>
                <c:pt idx="205">
                  <c:v>43.485117168449428</c:v>
                </c:pt>
                <c:pt idx="206">
                  <c:v>57.24604834561282</c:v>
                </c:pt>
                <c:pt idx="207">
                  <c:v>75.412096726003554</c:v>
                </c:pt>
                <c:pt idx="208">
                  <c:v>93.298755338410999</c:v>
                </c:pt>
                <c:pt idx="209">
                  <c:v>110.95636481989247</c:v>
                </c:pt>
                <c:pt idx="210">
                  <c:v>135.8192450055715</c:v>
                </c:pt>
                <c:pt idx="211">
                  <c:v>156.15473980108109</c:v>
                </c:pt>
                <c:pt idx="212">
                  <c:v>173.14264065373544</c:v>
                </c:pt>
                <c:pt idx="213">
                  <c:v>187.76938762077646</c:v>
                </c:pt>
                <c:pt idx="214">
                  <c:v>201.32977726620854</c:v>
                </c:pt>
                <c:pt idx="215">
                  <c:v>218.72943195628707</c:v>
                </c:pt>
                <c:pt idx="216">
                  <c:v>240.43759154070545</c:v>
                </c:pt>
                <c:pt idx="217">
                  <c:v>265.13589606175907</c:v>
                </c:pt>
                <c:pt idx="218">
                  <c:v>289.21480495009331</c:v>
                </c:pt>
                <c:pt idx="219">
                  <c:v>311.43849810990139</c:v>
                </c:pt>
                <c:pt idx="220">
                  <c:v>330.47262783947599</c:v>
                </c:pt>
                <c:pt idx="221">
                  <c:v>347.00396488232076</c:v>
                </c:pt>
                <c:pt idx="222">
                  <c:v>358.75694373100021</c:v>
                </c:pt>
                <c:pt idx="223">
                  <c:v>370.6530781394535</c:v>
                </c:pt>
                <c:pt idx="224">
                  <c:v>381.65278696529549</c:v>
                </c:pt>
                <c:pt idx="225">
                  <c:v>393.8024081922506</c:v>
                </c:pt>
                <c:pt idx="226">
                  <c:v>408.21888188407928</c:v>
                </c:pt>
                <c:pt idx="227">
                  <c:v>421.80717509129732</c:v>
                </c:pt>
                <c:pt idx="228">
                  <c:v>435.59254553250389</c:v>
                </c:pt>
                <c:pt idx="229">
                  <c:v>448.48760625001648</c:v>
                </c:pt>
                <c:pt idx="230">
                  <c:v>460.44222481688394</c:v>
                </c:pt>
                <c:pt idx="231">
                  <c:v>469.23179708745505</c:v>
                </c:pt>
                <c:pt idx="232">
                  <c:v>474.78096274323917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1.2327338771528569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1.543620624858218</c:v>
                </c:pt>
                <c:pt idx="255">
                  <c:v>1.7470575492129576</c:v>
                </c:pt>
                <c:pt idx="256">
                  <c:v>0</c:v>
                </c:pt>
                <c:pt idx="257">
                  <c:v>0</c:v>
                </c:pt>
                <c:pt idx="258">
                  <c:v>3.8941671534346063</c:v>
                </c:pt>
                <c:pt idx="259">
                  <c:v>13.804085545026876</c:v>
                </c:pt>
                <c:pt idx="260">
                  <c:v>26.029388985168673</c:v>
                </c:pt>
                <c:pt idx="261">
                  <c:v>39.427741132884705</c:v>
                </c:pt>
                <c:pt idx="262">
                  <c:v>53.865215551859073</c:v>
                </c:pt>
                <c:pt idx="263">
                  <c:v>72.779698279917881</c:v>
                </c:pt>
                <c:pt idx="264">
                  <c:v>99.23444567003952</c:v>
                </c:pt>
                <c:pt idx="265">
                  <c:v>127.48484853456466</c:v>
                </c:pt>
                <c:pt idx="266">
                  <c:v>153.11036073284302</c:v>
                </c:pt>
                <c:pt idx="267">
                  <c:v>171.67853970117631</c:v>
                </c:pt>
                <c:pt idx="268">
                  <c:v>193.78617499034408</c:v>
                </c:pt>
                <c:pt idx="269">
                  <c:v>211.83157191833016</c:v>
                </c:pt>
                <c:pt idx="270">
                  <c:v>230.63547111035169</c:v>
                </c:pt>
                <c:pt idx="271">
                  <c:v>237.46515063793655</c:v>
                </c:pt>
                <c:pt idx="272">
                  <c:v>239.93802981701063</c:v>
                </c:pt>
                <c:pt idx="273">
                  <c:v>243.21094153094398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13.64512254343569</c:v>
                </c:pt>
                <c:pt idx="283">
                  <c:v>34.57853857372988</c:v>
                </c:pt>
                <c:pt idx="284">
                  <c:v>57.928986974566115</c:v>
                </c:pt>
                <c:pt idx="285">
                  <c:v>86.409869170565486</c:v>
                </c:pt>
                <c:pt idx="286">
                  <c:v>113.66807075724655</c:v>
                </c:pt>
                <c:pt idx="287">
                  <c:v>143.58256582151779</c:v>
                </c:pt>
                <c:pt idx="288">
                  <c:v>176.2170282335548</c:v>
                </c:pt>
                <c:pt idx="289">
                  <c:v>211.64029460976391</c:v>
                </c:pt>
                <c:pt idx="290">
                  <c:v>235.84062107950936</c:v>
                </c:pt>
                <c:pt idx="291">
                  <c:v>248.31810494371936</c:v>
                </c:pt>
                <c:pt idx="292">
                  <c:v>249.55083882087223</c:v>
                </c:pt>
                <c:pt idx="293">
                  <c:v>0</c:v>
                </c:pt>
                <c:pt idx="294">
                  <c:v>0</c:v>
                </c:pt>
                <c:pt idx="295">
                  <c:v>1.7883133061805423</c:v>
                </c:pt>
                <c:pt idx="296">
                  <c:v>7.0504370385097914</c:v>
                </c:pt>
                <c:pt idx="297">
                  <c:v>14.082083678023592</c:v>
                </c:pt>
                <c:pt idx="298">
                  <c:v>22.949554865743934</c:v>
                </c:pt>
                <c:pt idx="299">
                  <c:v>30.992836674051766</c:v>
                </c:pt>
                <c:pt idx="300">
                  <c:v>37.269667865075711</c:v>
                </c:pt>
                <c:pt idx="301">
                  <c:v>41.739685349092341</c:v>
                </c:pt>
                <c:pt idx="302">
                  <c:v>43.499513757762273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0.99364518091711418</c:v>
                </c:pt>
                <c:pt idx="309">
                  <c:v>4.2132627498741755</c:v>
                </c:pt>
                <c:pt idx="310">
                  <c:v>5.8877991930890063</c:v>
                </c:pt>
                <c:pt idx="311">
                  <c:v>6.7722432556198608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3.7412282469144784E-2</c:v>
                </c:pt>
                <c:pt idx="322">
                  <c:v>0</c:v>
                </c:pt>
                <c:pt idx="323">
                  <c:v>2.3400823774707034</c:v>
                </c:pt>
                <c:pt idx="324">
                  <c:v>0</c:v>
                </c:pt>
                <c:pt idx="325">
                  <c:v>0.43305392108928104</c:v>
                </c:pt>
                <c:pt idx="326">
                  <c:v>2.6512312989686935</c:v>
                </c:pt>
                <c:pt idx="327">
                  <c:v>3.5114762087140683</c:v>
                </c:pt>
                <c:pt idx="328">
                  <c:v>4.3529363789336184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0.80938094470136712</c:v>
                </c:pt>
                <c:pt idx="333">
                  <c:v>0</c:v>
                </c:pt>
                <c:pt idx="334">
                  <c:v>0.45150101298610484</c:v>
                </c:pt>
                <c:pt idx="335">
                  <c:v>0</c:v>
                </c:pt>
                <c:pt idx="336">
                  <c:v>0</c:v>
                </c:pt>
                <c:pt idx="337">
                  <c:v>0.66758875227370484</c:v>
                </c:pt>
                <c:pt idx="338">
                  <c:v>2.4295388629899692</c:v>
                </c:pt>
                <c:pt idx="339">
                  <c:v>6.3237060164245751</c:v>
                </c:pt>
                <c:pt idx="340">
                  <c:v>15.844363678319834</c:v>
                </c:pt>
                <c:pt idx="341">
                  <c:v>30.740912851420603</c:v>
                </c:pt>
                <c:pt idx="342">
                  <c:v>46.483654915149984</c:v>
                </c:pt>
                <c:pt idx="343">
                  <c:v>53.037511054834589</c:v>
                </c:pt>
                <c:pt idx="344">
                  <c:v>56.844617510304417</c:v>
                </c:pt>
                <c:pt idx="345">
                  <c:v>60.21186554460165</c:v>
                </c:pt>
                <c:pt idx="346">
                  <c:v>67.178224156268314</c:v>
                </c:pt>
                <c:pt idx="347">
                  <c:v>70.727226606315583</c:v>
                </c:pt>
                <c:pt idx="348">
                  <c:v>75.878463612154093</c:v>
                </c:pt>
                <c:pt idx="349">
                  <c:v>81.68279496896362</c:v>
                </c:pt>
                <c:pt idx="350">
                  <c:v>86.536546979023072</c:v>
                </c:pt>
                <c:pt idx="351">
                  <c:v>89.83165132005027</c:v>
                </c:pt>
                <c:pt idx="352">
                  <c:v>92.061869379492421</c:v>
                </c:pt>
                <c:pt idx="353">
                  <c:v>94.280389674245512</c:v>
                </c:pt>
                <c:pt idx="354">
                  <c:v>96.487252429396321</c:v>
                </c:pt>
                <c:pt idx="355">
                  <c:v>99.215087406769371</c:v>
                </c:pt>
                <c:pt idx="356">
                  <c:v>103.0194258365819</c:v>
                </c:pt>
                <c:pt idx="357">
                  <c:v>106.3145301776091</c:v>
                </c:pt>
                <c:pt idx="358">
                  <c:v>108.01021096618935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0.30433541634005407</c:v>
                </c:pt>
                <c:pt idx="365">
                  <c:v>2.1547819437912263</c:v>
                </c:pt>
                <c:pt idx="366">
                  <c:v>4.4046296914455461</c:v>
                </c:pt>
                <c:pt idx="367">
                  <c:v>7.8938640529347381</c:v>
                </c:pt>
                <c:pt idx="368">
                  <c:v>13.61519608529116</c:v>
                </c:pt>
                <c:pt idx="369">
                  <c:v>21.928945085456927</c:v>
                </c:pt>
                <c:pt idx="370">
                  <c:v>27.82546439833779</c:v>
                </c:pt>
                <c:pt idx="371">
                  <c:v>31.03133269765118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8.6252091703438477E-2</c:v>
                </c:pt>
                <c:pt idx="393">
                  <c:v>0.88006263990186162</c:v>
                </c:pt>
                <c:pt idx="394">
                  <c:v>3.6825537999018616</c:v>
                </c:pt>
                <c:pt idx="395">
                  <c:v>9.7775164607958409</c:v>
                </c:pt>
                <c:pt idx="396">
                  <c:v>19.982457374385614</c:v>
                </c:pt>
                <c:pt idx="397">
                  <c:v>34.734279288697927</c:v>
                </c:pt>
                <c:pt idx="398">
                  <c:v>53.388048878789178</c:v>
                </c:pt>
                <c:pt idx="399">
                  <c:v>70.55456033225849</c:v>
                </c:pt>
                <c:pt idx="400">
                  <c:v>79.674441750530121</c:v>
                </c:pt>
                <c:pt idx="401">
                  <c:v>82.101977489789377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0.38560832199833911</c:v>
                </c:pt>
                <c:pt idx="411">
                  <c:v>1.8206050502004987</c:v>
                </c:pt>
                <c:pt idx="412">
                  <c:v>3.5431736400027729</c:v>
                </c:pt>
                <c:pt idx="413">
                  <c:v>5.5758799235585474</c:v>
                </c:pt>
                <c:pt idx="414">
                  <c:v>7.9470816484082105</c:v>
                </c:pt>
                <c:pt idx="415">
                  <c:v>12.270538930309613</c:v>
                </c:pt>
                <c:pt idx="416">
                  <c:v>18.647216595405091</c:v>
                </c:pt>
                <c:pt idx="417">
                  <c:v>24.82296111287603</c:v>
                </c:pt>
                <c:pt idx="418">
                  <c:v>27.927860698662482</c:v>
                </c:pt>
                <c:pt idx="419">
                  <c:v>28.521528481463399</c:v>
                </c:pt>
                <c:pt idx="420">
                  <c:v>0</c:v>
                </c:pt>
                <c:pt idx="421">
                  <c:v>0</c:v>
                </c:pt>
                <c:pt idx="422">
                  <c:v>0.17376727789061969</c:v>
                </c:pt>
                <c:pt idx="423">
                  <c:v>2.1896474692254944</c:v>
                </c:pt>
                <c:pt idx="424">
                  <c:v>6.2419702605758047</c:v>
                </c:pt>
                <c:pt idx="425">
                  <c:v>14.696638364880769</c:v>
                </c:pt>
                <c:pt idx="426">
                  <c:v>31.531666895580024</c:v>
                </c:pt>
                <c:pt idx="427">
                  <c:v>58.750994621873417</c:v>
                </c:pt>
                <c:pt idx="428">
                  <c:v>86.789746817266959</c:v>
                </c:pt>
                <c:pt idx="429">
                  <c:v>101.55106140203833</c:v>
                </c:pt>
                <c:pt idx="430">
                  <c:v>105.72775553910371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2.0198429155173416</c:v>
                </c:pt>
                <c:pt idx="435">
                  <c:v>2.2704428983385148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8.6252091703438477E-2</c:v>
                </c:pt>
                <c:pt idx="513">
                  <c:v>1.2181031842628762</c:v>
                </c:pt>
                <c:pt idx="514">
                  <c:v>6.8001416162738701</c:v>
                </c:pt>
                <c:pt idx="515">
                  <c:v>19.230917080609323</c:v>
                </c:pt>
                <c:pt idx="516">
                  <c:v>36.359084750794516</c:v>
                </c:pt>
                <c:pt idx="517">
                  <c:v>52.350956796563352</c:v>
                </c:pt>
                <c:pt idx="518">
                  <c:v>60.06057360227117</c:v>
                </c:pt>
                <c:pt idx="519">
                  <c:v>62.045097815386406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2.3296127350501548E-2</c:v>
                </c:pt>
                <c:pt idx="534">
                  <c:v>0.34237237579957563</c:v>
                </c:pt>
                <c:pt idx="535">
                  <c:v>1.7914474849353783</c:v>
                </c:pt>
                <c:pt idx="536">
                  <c:v>4.1482862417949455</c:v>
                </c:pt>
                <c:pt idx="537">
                  <c:v>9.4039052422550142</c:v>
                </c:pt>
                <c:pt idx="538">
                  <c:v>22.137102972506753</c:v>
                </c:pt>
                <c:pt idx="539">
                  <c:v>44.1447831009867</c:v>
                </c:pt>
                <c:pt idx="540">
                  <c:v>64.815646975309988</c:v>
                </c:pt>
                <c:pt idx="541">
                  <c:v>73.511330089438189</c:v>
                </c:pt>
                <c:pt idx="542">
                  <c:v>75.802229252949118</c:v>
                </c:pt>
                <c:pt idx="543">
                  <c:v>77.161248565829979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0.13354554239716349</c:v>
                </c:pt>
                <c:pt idx="553">
                  <c:v>0</c:v>
                </c:pt>
                <c:pt idx="554">
                  <c:v>0.11541751181146671</c:v>
                </c:pt>
                <c:pt idx="555">
                  <c:v>0.71667169271508624</c:v>
                </c:pt>
                <c:pt idx="556">
                  <c:v>1.8071542686804365</c:v>
                </c:pt>
                <c:pt idx="557">
                  <c:v>3.4126643730844943</c:v>
                </c:pt>
                <c:pt idx="558">
                  <c:v>5.8560647515885442</c:v>
                </c:pt>
                <c:pt idx="559">
                  <c:v>8.9717957265023394</c:v>
                </c:pt>
                <c:pt idx="560">
                  <c:v>16.547100976674137</c:v>
                </c:pt>
                <c:pt idx="561">
                  <c:v>19.597204770101033</c:v>
                </c:pt>
                <c:pt idx="562">
                  <c:v>21.060117205503232</c:v>
                </c:pt>
                <c:pt idx="563">
                  <c:v>22.523029640905431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0.26588633856577937</c:v>
                </c:pt>
                <c:pt idx="602">
                  <c:v>0.86363207194938763</c:v>
                </c:pt>
                <c:pt idx="603">
                  <c:v>3.6661232319493875</c:v>
                </c:pt>
                <c:pt idx="604">
                  <c:v>11.71096786100598</c:v>
                </c:pt>
                <c:pt idx="605">
                  <c:v>26.426098179203315</c:v>
                </c:pt>
                <c:pt idx="606">
                  <c:v>48.883254687944643</c:v>
                </c:pt>
                <c:pt idx="607">
                  <c:v>78.439160129649281</c:v>
                </c:pt>
                <c:pt idx="608">
                  <c:v>110.00816743818575</c:v>
                </c:pt>
                <c:pt idx="609">
                  <c:v>141.71314730709778</c:v>
                </c:pt>
                <c:pt idx="610">
                  <c:v>175.16235915972894</c:v>
                </c:pt>
                <c:pt idx="611">
                  <c:v>213.29129074519301</c:v>
                </c:pt>
                <c:pt idx="612">
                  <c:v>249.67969216395841</c:v>
                </c:pt>
                <c:pt idx="613">
                  <c:v>273.33584938306035</c:v>
                </c:pt>
                <c:pt idx="614">
                  <c:v>283.59265023513058</c:v>
                </c:pt>
                <c:pt idx="615">
                  <c:v>288.3509575121156</c:v>
                </c:pt>
                <c:pt idx="616">
                  <c:v>293.99198987073441</c:v>
                </c:pt>
                <c:pt idx="617">
                  <c:v>298.68738454847079</c:v>
                </c:pt>
                <c:pt idx="618">
                  <c:v>301.51474105792579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1.4639154465046178</c:v>
                </c:pt>
                <c:pt idx="623">
                  <c:v>6.2239525622162777</c:v>
                </c:pt>
                <c:pt idx="624">
                  <c:v>13.517226791675355</c:v>
                </c:pt>
                <c:pt idx="625">
                  <c:v>24.335470395071297</c:v>
                </c:pt>
                <c:pt idx="626">
                  <c:v>35.35725042069592</c:v>
                </c:pt>
                <c:pt idx="627">
                  <c:v>43.90483118284866</c:v>
                </c:pt>
                <c:pt idx="628">
                  <c:v>49.875560093149588</c:v>
                </c:pt>
                <c:pt idx="629">
                  <c:v>55.846289003450515</c:v>
                </c:pt>
                <c:pt idx="630">
                  <c:v>62.700981617336659</c:v>
                </c:pt>
                <c:pt idx="631">
                  <c:v>74.06725658423376</c:v>
                </c:pt>
                <c:pt idx="632">
                  <c:v>89.34751324001607</c:v>
                </c:pt>
                <c:pt idx="633">
                  <c:v>106.9741060373652</c:v>
                </c:pt>
                <c:pt idx="634">
                  <c:v>127.15109459187175</c:v>
                </c:pt>
                <c:pt idx="635">
                  <c:v>147.04970216573756</c:v>
                </c:pt>
                <c:pt idx="636">
                  <c:v>164.51860002547807</c:v>
                </c:pt>
                <c:pt idx="637">
                  <c:v>176.23598105337641</c:v>
                </c:pt>
                <c:pt idx="638">
                  <c:v>183.99472010596611</c:v>
                </c:pt>
                <c:pt idx="639">
                  <c:v>190.73761340404346</c:v>
                </c:pt>
                <c:pt idx="640">
                  <c:v>196.44430538515982</c:v>
                </c:pt>
                <c:pt idx="641">
                  <c:v>203.10909830662874</c:v>
                </c:pt>
                <c:pt idx="642">
                  <c:v>215.85360493308599</c:v>
                </c:pt>
                <c:pt idx="643">
                  <c:v>236.15123035197809</c:v>
                </c:pt>
                <c:pt idx="644">
                  <c:v>253.82330998364483</c:v>
                </c:pt>
                <c:pt idx="645">
                  <c:v>265.41750956000658</c:v>
                </c:pt>
                <c:pt idx="646">
                  <c:v>278.19872363352641</c:v>
                </c:pt>
                <c:pt idx="647">
                  <c:v>291.13189451581314</c:v>
                </c:pt>
                <c:pt idx="648">
                  <c:v>304.21831630537372</c:v>
                </c:pt>
                <c:pt idx="649">
                  <c:v>315.25688257292927</c:v>
                </c:pt>
                <c:pt idx="650">
                  <c:v>323.07873394990457</c:v>
                </c:pt>
                <c:pt idx="651">
                  <c:v>323.34966825854656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2.2029921254852707</c:v>
                </c:pt>
                <c:pt idx="667">
                  <c:v>7.297865396897306</c:v>
                </c:pt>
                <c:pt idx="668">
                  <c:v>26.704837422046808</c:v>
                </c:pt>
                <c:pt idx="669">
                  <c:v>47.03454759445421</c:v>
                </c:pt>
                <c:pt idx="670">
                  <c:v>74.872203691676447</c:v>
                </c:pt>
                <c:pt idx="671">
                  <c:v>102.09030700031843</c:v>
                </c:pt>
                <c:pt idx="672">
                  <c:v>118.41946934773355</c:v>
                </c:pt>
                <c:pt idx="673">
                  <c:v>135.82984591717798</c:v>
                </c:pt>
                <c:pt idx="674">
                  <c:v>154.34212389615175</c:v>
                </c:pt>
                <c:pt idx="675">
                  <c:v>173.97813976034928</c:v>
                </c:pt>
                <c:pt idx="676">
                  <c:v>180.99190839805649</c:v>
                </c:pt>
                <c:pt idx="677">
                  <c:v>187.29990536509754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1.6572816366503902</c:v>
                </c:pt>
                <c:pt idx="686">
                  <c:v>13.11977176612198</c:v>
                </c:pt>
                <c:pt idx="687">
                  <c:v>26.941251613137183</c:v>
                </c:pt>
                <c:pt idx="688">
                  <c:v>39.079347013901909</c:v>
                </c:pt>
                <c:pt idx="689">
                  <c:v>55.132925845900367</c:v>
                </c:pt>
                <c:pt idx="690">
                  <c:v>68.946703186117745</c:v>
                </c:pt>
                <c:pt idx="691">
                  <c:v>75.560308491040686</c:v>
                </c:pt>
                <c:pt idx="692">
                  <c:v>79.903052641125953</c:v>
                </c:pt>
                <c:pt idx="693">
                  <c:v>87.346049518559411</c:v>
                </c:pt>
                <c:pt idx="694">
                  <c:v>96.266351352130371</c:v>
                </c:pt>
                <c:pt idx="695">
                  <c:v>102.86948890860415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1.0992955317563686</c:v>
                </c:pt>
                <c:pt idx="703">
                  <c:v>2.9828503227719936</c:v>
                </c:pt>
                <c:pt idx="704">
                  <c:v>4.4650767029867184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4.057415870902779</c:v>
                </c:pt>
                <c:pt idx="711">
                  <c:v>17.983246509903431</c:v>
                </c:pt>
                <c:pt idx="712">
                  <c:v>35.637774078065931</c:v>
                </c:pt>
                <c:pt idx="713">
                  <c:v>40.460430843568432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0.99098237499999997</c:v>
                </c:pt>
                <c:pt idx="719">
                  <c:v>4.4997973892023566</c:v>
                </c:pt>
                <c:pt idx="720">
                  <c:v>14.826976944757913</c:v>
                </c:pt>
                <c:pt idx="721">
                  <c:v>25.078745505199286</c:v>
                </c:pt>
                <c:pt idx="722">
                  <c:v>34.996085982378112</c:v>
                </c:pt>
                <c:pt idx="723">
                  <c:v>45.031971347097077</c:v>
                </c:pt>
                <c:pt idx="724">
                  <c:v>53.984404569319288</c:v>
                </c:pt>
                <c:pt idx="725">
                  <c:v>69.454147760107304</c:v>
                </c:pt>
                <c:pt idx="726">
                  <c:v>90.88477648933943</c:v>
                </c:pt>
                <c:pt idx="727">
                  <c:v>126.48864524714034</c:v>
                </c:pt>
                <c:pt idx="728">
                  <c:v>151.94810274034342</c:v>
                </c:pt>
                <c:pt idx="729">
                  <c:v>174.70033023941468</c:v>
                </c:pt>
                <c:pt idx="730">
                  <c:v>190.59109025521713</c:v>
                </c:pt>
                <c:pt idx="731">
                  <c:v>198.01526635179587</c:v>
                </c:pt>
                <c:pt idx="732">
                  <c:v>203.89707993918014</c:v>
                </c:pt>
                <c:pt idx="733">
                  <c:v>210.61191139312211</c:v>
                </c:pt>
                <c:pt idx="734">
                  <c:v>217.37574395417144</c:v>
                </c:pt>
                <c:pt idx="735">
                  <c:v>225.0108656240055</c:v>
                </c:pt>
                <c:pt idx="736">
                  <c:v>233.55772710420743</c:v>
                </c:pt>
                <c:pt idx="737">
                  <c:v>243.9100695126952</c:v>
                </c:pt>
                <c:pt idx="738">
                  <c:v>251.89638377658406</c:v>
                </c:pt>
                <c:pt idx="739">
                  <c:v>258.26320686440204</c:v>
                </c:pt>
                <c:pt idx="740">
                  <c:v>274.22431302277982</c:v>
                </c:pt>
                <c:pt idx="741">
                  <c:v>289.81864036747118</c:v>
                </c:pt>
                <c:pt idx="742">
                  <c:v>303.12238573926135</c:v>
                </c:pt>
                <c:pt idx="743">
                  <c:v>310.28244223892722</c:v>
                </c:pt>
                <c:pt idx="744">
                  <c:v>317.46838399097294</c:v>
                </c:pt>
                <c:pt idx="745">
                  <c:v>323.76923315042609</c:v>
                </c:pt>
                <c:pt idx="746">
                  <c:v>330.98112825017716</c:v>
                </c:pt>
                <c:pt idx="747">
                  <c:v>340.98080760426217</c:v>
                </c:pt>
                <c:pt idx="748">
                  <c:v>353.92772490730903</c:v>
                </c:pt>
                <c:pt idx="749">
                  <c:v>368.10293069570696</c:v>
                </c:pt>
                <c:pt idx="750">
                  <c:v>378.72059974510222</c:v>
                </c:pt>
                <c:pt idx="751">
                  <c:v>385.61863916486783</c:v>
                </c:pt>
                <c:pt idx="752">
                  <c:v>391.56294655449233</c:v>
                </c:pt>
                <c:pt idx="753">
                  <c:v>394.65095504889922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2.9752271328395108</c:v>
                </c:pt>
                <c:pt idx="766">
                  <c:v>13.899937552592595</c:v>
                </c:pt>
                <c:pt idx="767">
                  <c:v>26.634420471712374</c:v>
                </c:pt>
                <c:pt idx="768">
                  <c:v>42.479096228749384</c:v>
                </c:pt>
                <c:pt idx="769">
                  <c:v>60.203422091465455</c:v>
                </c:pt>
                <c:pt idx="770">
                  <c:v>88.530677531142445</c:v>
                </c:pt>
                <c:pt idx="771">
                  <c:v>126.6531742906608</c:v>
                </c:pt>
                <c:pt idx="772">
                  <c:v>165.60367060586657</c:v>
                </c:pt>
                <c:pt idx="773">
                  <c:v>209.45836458841205</c:v>
                </c:pt>
                <c:pt idx="774">
                  <c:v>242.39209610791619</c:v>
                </c:pt>
                <c:pt idx="775">
                  <c:v>281.89271600656497</c:v>
                </c:pt>
                <c:pt idx="776">
                  <c:v>322.29150967129027</c:v>
                </c:pt>
                <c:pt idx="777">
                  <c:v>354.14773610913244</c:v>
                </c:pt>
                <c:pt idx="778">
                  <c:v>382.96934749700108</c:v>
                </c:pt>
                <c:pt idx="779">
                  <c:v>411.80462044690751</c:v>
                </c:pt>
                <c:pt idx="780">
                  <c:v>436.93303673377176</c:v>
                </c:pt>
                <c:pt idx="781">
                  <c:v>459.17715510828674</c:v>
                </c:pt>
                <c:pt idx="782">
                  <c:v>478.28551367341782</c:v>
                </c:pt>
                <c:pt idx="783">
                  <c:v>495.27758745084225</c:v>
                </c:pt>
                <c:pt idx="784">
                  <c:v>510.03298045549514</c:v>
                </c:pt>
                <c:pt idx="785">
                  <c:v>526.15444929500131</c:v>
                </c:pt>
                <c:pt idx="786">
                  <c:v>546.21620729520032</c:v>
                </c:pt>
                <c:pt idx="787">
                  <c:v>564.09945830784693</c:v>
                </c:pt>
                <c:pt idx="788">
                  <c:v>577.15319575670992</c:v>
                </c:pt>
                <c:pt idx="789">
                  <c:v>588.98759678581985</c:v>
                </c:pt>
                <c:pt idx="790">
                  <c:v>602.08179102475799</c:v>
                </c:pt>
                <c:pt idx="791">
                  <c:v>617.7515310455359</c:v>
                </c:pt>
                <c:pt idx="792">
                  <c:v>633.55525890838305</c:v>
                </c:pt>
                <c:pt idx="793">
                  <c:v>640.6059573760374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4.1837459994320039</c:v>
                </c:pt>
                <c:pt idx="802">
                  <c:v>15.590927168338403</c:v>
                </c:pt>
                <c:pt idx="803">
                  <c:v>42.968296080019933</c:v>
                </c:pt>
                <c:pt idx="804">
                  <c:v>82.952414858391762</c:v>
                </c:pt>
                <c:pt idx="805">
                  <c:v>119.06487086697686</c:v>
                </c:pt>
                <c:pt idx="806">
                  <c:v>139.53244247772284</c:v>
                </c:pt>
                <c:pt idx="807">
                  <c:v>150.26016301179396</c:v>
                </c:pt>
                <c:pt idx="808">
                  <c:v>152.97777750104271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4.9251616267361094</c:v>
                </c:pt>
                <c:pt idx="821">
                  <c:v>20.439641827691922</c:v>
                </c:pt>
                <c:pt idx="822">
                  <c:v>38.512313375037621</c:v>
                </c:pt>
                <c:pt idx="823">
                  <c:v>57.390287241299532</c:v>
                </c:pt>
                <c:pt idx="824">
                  <c:v>77.205778671245525</c:v>
                </c:pt>
                <c:pt idx="825">
                  <c:v>94.234139857805133</c:v>
                </c:pt>
                <c:pt idx="826">
                  <c:v>111.81089539635006</c:v>
                </c:pt>
                <c:pt idx="827">
                  <c:v>129.82468421896857</c:v>
                </c:pt>
                <c:pt idx="828">
                  <c:v>147.38712632704545</c:v>
                </c:pt>
                <c:pt idx="829">
                  <c:v>171.68864463554371</c:v>
                </c:pt>
                <c:pt idx="830">
                  <c:v>198.57187247967948</c:v>
                </c:pt>
                <c:pt idx="831">
                  <c:v>224.4969444140134</c:v>
                </c:pt>
                <c:pt idx="832">
                  <c:v>243.33997884757352</c:v>
                </c:pt>
                <c:pt idx="833">
                  <c:v>254.33558957469256</c:v>
                </c:pt>
                <c:pt idx="834">
                  <c:v>265.50175771071338</c:v>
                </c:pt>
                <c:pt idx="835">
                  <c:v>277.79547608166348</c:v>
                </c:pt>
                <c:pt idx="836">
                  <c:v>289.34305253846617</c:v>
                </c:pt>
                <c:pt idx="837">
                  <c:v>300.09408262632019</c:v>
                </c:pt>
                <c:pt idx="838">
                  <c:v>313.93261919163564</c:v>
                </c:pt>
                <c:pt idx="839">
                  <c:v>330.06498966195102</c:v>
                </c:pt>
                <c:pt idx="840">
                  <c:v>344.54649304008871</c:v>
                </c:pt>
                <c:pt idx="841">
                  <c:v>360.35194590871919</c:v>
                </c:pt>
                <c:pt idx="842">
                  <c:v>380.75272745920211</c:v>
                </c:pt>
                <c:pt idx="843">
                  <c:v>401.77906282600878</c:v>
                </c:pt>
                <c:pt idx="844">
                  <c:v>419.00875855337</c:v>
                </c:pt>
                <c:pt idx="845">
                  <c:v>431.07307906614773</c:v>
                </c:pt>
                <c:pt idx="846">
                  <c:v>442.14659011555455</c:v>
                </c:pt>
                <c:pt idx="847">
                  <c:v>453.29023653267654</c:v>
                </c:pt>
                <c:pt idx="848">
                  <c:v>467.84293044852592</c:v>
                </c:pt>
                <c:pt idx="849">
                  <c:v>488.29191412682832</c:v>
                </c:pt>
                <c:pt idx="850">
                  <c:v>513.95689366894783</c:v>
                </c:pt>
                <c:pt idx="851">
                  <c:v>535.66257847433064</c:v>
                </c:pt>
                <c:pt idx="852">
                  <c:v>553.08180411413355</c:v>
                </c:pt>
                <c:pt idx="853">
                  <c:v>570.78140356233689</c:v>
                </c:pt>
                <c:pt idx="854">
                  <c:v>588.76459884839414</c:v>
                </c:pt>
                <c:pt idx="855">
                  <c:v>604.57468188507778</c:v>
                </c:pt>
                <c:pt idx="856">
                  <c:v>616.87740057223152</c:v>
                </c:pt>
                <c:pt idx="857">
                  <c:v>629.21881821316697</c:v>
                </c:pt>
                <c:pt idx="858">
                  <c:v>652.79184979059573</c:v>
                </c:pt>
                <c:pt idx="859">
                  <c:v>680.79288624361732</c:v>
                </c:pt>
                <c:pt idx="860">
                  <c:v>705.68951722302324</c:v>
                </c:pt>
                <c:pt idx="861">
                  <c:v>725.90551565128442</c:v>
                </c:pt>
                <c:pt idx="862">
                  <c:v>757.13307148288925</c:v>
                </c:pt>
                <c:pt idx="863">
                  <c:v>801.90109759048778</c:v>
                </c:pt>
                <c:pt idx="864">
                  <c:v>832.87208326673681</c:v>
                </c:pt>
                <c:pt idx="865">
                  <c:v>854.66803475605786</c:v>
                </c:pt>
                <c:pt idx="866">
                  <c:v>878.16837342242661</c:v>
                </c:pt>
                <c:pt idx="867">
                  <c:v>910.72810330125469</c:v>
                </c:pt>
                <c:pt idx="868">
                  <c:v>947.12081217008188</c:v>
                </c:pt>
                <c:pt idx="869">
                  <c:v>972.52604351890409</c:v>
                </c:pt>
                <c:pt idx="870">
                  <c:v>987.87076022270742</c:v>
                </c:pt>
                <c:pt idx="871">
                  <c:v>1000.2259807097995</c:v>
                </c:pt>
                <c:pt idx="872">
                  <c:v>1010.990596171357</c:v>
                </c:pt>
                <c:pt idx="873">
                  <c:v>1021.5892192986537</c:v>
                </c:pt>
                <c:pt idx="874">
                  <c:v>1029.148643873584</c:v>
                </c:pt>
                <c:pt idx="875">
                  <c:v>1032.2405421457415</c:v>
                </c:pt>
                <c:pt idx="876">
                  <c:v>0</c:v>
                </c:pt>
                <c:pt idx="877">
                  <c:v>0</c:v>
                </c:pt>
                <c:pt idx="878">
                  <c:v>2.0941382162964666</c:v>
                </c:pt>
                <c:pt idx="879">
                  <c:v>10.617745044035514</c:v>
                </c:pt>
                <c:pt idx="880">
                  <c:v>24.369746933503105</c:v>
                </c:pt>
                <c:pt idx="881">
                  <c:v>24.8113902465096</c:v>
                </c:pt>
                <c:pt idx="882">
                  <c:v>25.023575248052776</c:v>
                </c:pt>
                <c:pt idx="883">
                  <c:v>37.933291113793516</c:v>
                </c:pt>
                <c:pt idx="884">
                  <c:v>50.843006979534259</c:v>
                </c:pt>
                <c:pt idx="885">
                  <c:v>65.06551991315645</c:v>
                </c:pt>
                <c:pt idx="886">
                  <c:v>81.972196809198238</c:v>
                </c:pt>
                <c:pt idx="887">
                  <c:v>97.692356810836841</c:v>
                </c:pt>
                <c:pt idx="888">
                  <c:v>112.17519315767463</c:v>
                </c:pt>
                <c:pt idx="889">
                  <c:v>122.73359326681161</c:v>
                </c:pt>
                <c:pt idx="890">
                  <c:v>130.59800434858192</c:v>
                </c:pt>
                <c:pt idx="891">
                  <c:v>133.16875380250616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4.8503683745149591</c:v>
                </c:pt>
                <c:pt idx="897">
                  <c:v>13.115905739202271</c:v>
                </c:pt>
                <c:pt idx="898">
                  <c:v>23.693140634753846</c:v>
                </c:pt>
                <c:pt idx="899">
                  <c:v>33.081002437100452</c:v>
                </c:pt>
                <c:pt idx="900">
                  <c:v>40.072064117303405</c:v>
                </c:pt>
                <c:pt idx="901">
                  <c:v>43.476305313827879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4.1837459994320039</c:v>
                </c:pt>
                <c:pt idx="909">
                  <c:v>15.590927168338403</c:v>
                </c:pt>
                <c:pt idx="910">
                  <c:v>42.968296080019933</c:v>
                </c:pt>
                <c:pt idx="911">
                  <c:v>82.952414858391762</c:v>
                </c:pt>
                <c:pt idx="912">
                  <c:v>119.06487086697686</c:v>
                </c:pt>
                <c:pt idx="913">
                  <c:v>139.53244247772284</c:v>
                </c:pt>
                <c:pt idx="914">
                  <c:v>160.68425173293116</c:v>
                </c:pt>
                <c:pt idx="915">
                  <c:v>201.55961463418978</c:v>
                </c:pt>
                <c:pt idx="916">
                  <c:v>222.78698219489792</c:v>
                </c:pt>
                <c:pt idx="917">
                  <c:v>244.59913911391033</c:v>
                </c:pt>
                <c:pt idx="918">
                  <c:v>251.98214297065698</c:v>
                </c:pt>
                <c:pt idx="919">
                  <c:v>262.70506670917302</c:v>
                </c:pt>
                <c:pt idx="920">
                  <c:v>276.90125192951143</c:v>
                </c:pt>
                <c:pt idx="921">
                  <c:v>298.2880990782412</c:v>
                </c:pt>
                <c:pt idx="922">
                  <c:v>329.94751334125948</c:v>
                </c:pt>
                <c:pt idx="923">
                  <c:v>360.34255714810308</c:v>
                </c:pt>
                <c:pt idx="924">
                  <c:v>386.68728267547175</c:v>
                </c:pt>
                <c:pt idx="925">
                  <c:v>0</c:v>
                </c:pt>
                <c:pt idx="926">
                  <c:v>0</c:v>
                </c:pt>
                <c:pt idx="927">
                  <c:v>2.5087030877699799</c:v>
                </c:pt>
                <c:pt idx="928">
                  <c:v>4.8624017453568236</c:v>
                </c:pt>
                <c:pt idx="929">
                  <c:v>10.540994793733212</c:v>
                </c:pt>
                <c:pt idx="930">
                  <c:v>16.111946880734699</c:v>
                </c:pt>
                <c:pt idx="931">
                  <c:v>22.727186294447133</c:v>
                </c:pt>
                <c:pt idx="932">
                  <c:v>28.113107392501739</c:v>
                </c:pt>
                <c:pt idx="933">
                  <c:v>33.395189661850715</c:v>
                </c:pt>
                <c:pt idx="934">
                  <c:v>34.096767562360967</c:v>
                </c:pt>
                <c:pt idx="935">
                  <c:v>0</c:v>
                </c:pt>
                <c:pt idx="936">
                  <c:v>0</c:v>
                </c:pt>
                <c:pt idx="937">
                  <c:v>2.3622923333333552</c:v>
                </c:pt>
                <c:pt idx="938">
                  <c:v>5.6657511689543618</c:v>
                </c:pt>
                <c:pt idx="939">
                  <c:v>8.8666907912296153</c:v>
                </c:pt>
                <c:pt idx="940">
                  <c:v>10.931410755674081</c:v>
                </c:pt>
                <c:pt idx="941">
                  <c:v>15.97318281546109</c:v>
                </c:pt>
                <c:pt idx="942">
                  <c:v>23.008325404002729</c:v>
                </c:pt>
                <c:pt idx="943">
                  <c:v>30.016514863684293</c:v>
                </c:pt>
                <c:pt idx="944">
                  <c:v>38.031170372748605</c:v>
                </c:pt>
                <c:pt idx="945">
                  <c:v>47.082979627956966</c:v>
                </c:pt>
                <c:pt idx="946">
                  <c:v>57.208465052442875</c:v>
                </c:pt>
                <c:pt idx="947">
                  <c:v>73.760484921631701</c:v>
                </c:pt>
                <c:pt idx="948">
                  <c:v>90.6716886961716</c:v>
                </c:pt>
                <c:pt idx="949">
                  <c:v>103.56674941368419</c:v>
                </c:pt>
                <c:pt idx="950">
                  <c:v>111.18604922243676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6.8477594716435188</c:v>
                </c:pt>
                <c:pt idx="960">
                  <c:v>27.823423272787551</c:v>
                </c:pt>
                <c:pt idx="961">
                  <c:v>65.795494262919675</c:v>
                </c:pt>
                <c:pt idx="962">
                  <c:v>114.32552242848294</c:v>
                </c:pt>
                <c:pt idx="963">
                  <c:v>161.58417488315706</c:v>
                </c:pt>
                <c:pt idx="964">
                  <c:v>202.13252821593582</c:v>
                </c:pt>
                <c:pt idx="965">
                  <c:v>229.40894921958494</c:v>
                </c:pt>
                <c:pt idx="966">
                  <c:v>246.64648856618948</c:v>
                </c:pt>
                <c:pt idx="967">
                  <c:v>255.15764934598985</c:v>
                </c:pt>
                <c:pt idx="968">
                  <c:v>261.69378437160674</c:v>
                </c:pt>
                <c:pt idx="969">
                  <c:v>265.23218378818672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0.18282563191358028</c:v>
                </c:pt>
                <c:pt idx="1028">
                  <c:v>2.3510473622608026</c:v>
                </c:pt>
                <c:pt idx="1029">
                  <c:v>11.076150159327739</c:v>
                </c:pt>
                <c:pt idx="1030">
                  <c:v>28.663429407658175</c:v>
                </c:pt>
                <c:pt idx="1031">
                  <c:v>50.60432410673225</c:v>
                </c:pt>
                <c:pt idx="1032">
                  <c:v>72.930176312110319</c:v>
                </c:pt>
                <c:pt idx="1033">
                  <c:v>95.708521393878272</c:v>
                </c:pt>
                <c:pt idx="1034">
                  <c:v>119.69730525878484</c:v>
                </c:pt>
                <c:pt idx="1035">
                  <c:v>145.06070262459789</c:v>
                </c:pt>
                <c:pt idx="1036">
                  <c:v>167.56348277342508</c:v>
                </c:pt>
                <c:pt idx="1037">
                  <c:v>187.77081242651644</c:v>
                </c:pt>
                <c:pt idx="1038">
                  <c:v>206.71480758147334</c:v>
                </c:pt>
                <c:pt idx="1039">
                  <c:v>229.24638388820946</c:v>
                </c:pt>
                <c:pt idx="1040">
                  <c:v>255.83192761332518</c:v>
                </c:pt>
                <c:pt idx="1041">
                  <c:v>284.06709577441313</c:v>
                </c:pt>
                <c:pt idx="1042">
                  <c:v>310.94953609160609</c:v>
                </c:pt>
                <c:pt idx="1043">
                  <c:v>331.97153845182061</c:v>
                </c:pt>
                <c:pt idx="1044">
                  <c:v>346.49386223748706</c:v>
                </c:pt>
                <c:pt idx="1045">
                  <c:v>356.16842404933891</c:v>
                </c:pt>
                <c:pt idx="1046">
                  <c:v>364.88690376716931</c:v>
                </c:pt>
                <c:pt idx="1047">
                  <c:v>374.65682706029327</c:v>
                </c:pt>
                <c:pt idx="1048">
                  <c:v>384.49070585484964</c:v>
                </c:pt>
                <c:pt idx="1049">
                  <c:v>390.29451803686248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1.225880136004653</c:v>
                </c:pt>
                <c:pt idx="1064">
                  <c:v>3.9620949231651528</c:v>
                </c:pt>
                <c:pt idx="1065">
                  <c:v>13.443781121336443</c:v>
                </c:pt>
                <c:pt idx="1066">
                  <c:v>31.185585640848767</c:v>
                </c:pt>
                <c:pt idx="1067">
                  <c:v>48.637162615232427</c:v>
                </c:pt>
                <c:pt idx="1068">
                  <c:v>56.452526649876546</c:v>
                </c:pt>
                <c:pt idx="1069">
                  <c:v>61.65320487008487</c:v>
                </c:pt>
                <c:pt idx="1070">
                  <c:v>70.098452370640416</c:v>
                </c:pt>
                <c:pt idx="1071">
                  <c:v>85.856137597307082</c:v>
                </c:pt>
                <c:pt idx="1072">
                  <c:v>106.95644928955537</c:v>
                </c:pt>
                <c:pt idx="1073">
                  <c:v>133.87337506141938</c:v>
                </c:pt>
                <c:pt idx="1074">
                  <c:v>169.45304396388067</c:v>
                </c:pt>
                <c:pt idx="1075">
                  <c:v>216.63150337852491</c:v>
                </c:pt>
                <c:pt idx="1076">
                  <c:v>267.58920323095651</c:v>
                </c:pt>
                <c:pt idx="1077">
                  <c:v>315.24305116131541</c:v>
                </c:pt>
                <c:pt idx="1078">
                  <c:v>356.64941308953303</c:v>
                </c:pt>
                <c:pt idx="1079">
                  <c:v>393.69869293562596</c:v>
                </c:pt>
                <c:pt idx="1080">
                  <c:v>430.31393484263987</c:v>
                </c:pt>
                <c:pt idx="1081">
                  <c:v>457.50628554135614</c:v>
                </c:pt>
                <c:pt idx="1082">
                  <c:v>473.18428445433358</c:v>
                </c:pt>
                <c:pt idx="1083">
                  <c:v>478.14047915233766</c:v>
                </c:pt>
                <c:pt idx="1084">
                  <c:v>0</c:v>
                </c:pt>
                <c:pt idx="1085">
                  <c:v>0</c:v>
                </c:pt>
                <c:pt idx="1086">
                  <c:v>1.7958062955720151</c:v>
                </c:pt>
                <c:pt idx="1087">
                  <c:v>11.251211356576068</c:v>
                </c:pt>
                <c:pt idx="1088">
                  <c:v>21.83533392376734</c:v>
                </c:pt>
                <c:pt idx="1089">
                  <c:v>32.454029931105197</c:v>
                </c:pt>
                <c:pt idx="1090">
                  <c:v>41.974762975480196</c:v>
                </c:pt>
                <c:pt idx="1091">
                  <c:v>51.495496019855196</c:v>
                </c:pt>
                <c:pt idx="1092">
                  <c:v>64.425549388000903</c:v>
                </c:pt>
                <c:pt idx="1093">
                  <c:v>85.601578312836466</c:v>
                </c:pt>
                <c:pt idx="1094">
                  <c:v>114.54194592794806</c:v>
                </c:pt>
                <c:pt idx="1095">
                  <c:v>140.80744484092548</c:v>
                </c:pt>
                <c:pt idx="1096">
                  <c:v>160.36329346659602</c:v>
                </c:pt>
                <c:pt idx="1097">
                  <c:v>174.05361505121724</c:v>
                </c:pt>
                <c:pt idx="1098">
                  <c:v>180.46640614894284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3.937944683271589</c:v>
                </c:pt>
                <c:pt idx="1103">
                  <c:v>17.850529579498424</c:v>
                </c:pt>
                <c:pt idx="1104">
                  <c:v>43.575552943828114</c:v>
                </c:pt>
                <c:pt idx="1105">
                  <c:v>78.724920910550068</c:v>
                </c:pt>
                <c:pt idx="1106">
                  <c:v>109.11996471739369</c:v>
                </c:pt>
                <c:pt idx="1107">
                  <c:v>127.87540370222989</c:v>
                </c:pt>
                <c:pt idx="1108">
                  <c:v>138.16417255189808</c:v>
                </c:pt>
                <c:pt idx="1109">
                  <c:v>138.64833710641378</c:v>
                </c:pt>
                <c:pt idx="1110">
                  <c:v>0</c:v>
                </c:pt>
                <c:pt idx="1111">
                  <c:v>1.1891307959028117</c:v>
                </c:pt>
                <c:pt idx="1112">
                  <c:v>12.69998994731678</c:v>
                </c:pt>
                <c:pt idx="1113">
                  <c:v>38.723420892946741</c:v>
                </c:pt>
                <c:pt idx="1114">
                  <c:v>83.479905255389951</c:v>
                </c:pt>
                <c:pt idx="1115">
                  <c:v>130.67295445446402</c:v>
                </c:pt>
                <c:pt idx="1116">
                  <c:v>162.31063005950938</c:v>
                </c:pt>
                <c:pt idx="1117">
                  <c:v>179.83824352260501</c:v>
                </c:pt>
                <c:pt idx="1118">
                  <c:v>188.11481741822243</c:v>
                </c:pt>
                <c:pt idx="1119">
                  <c:v>0</c:v>
                </c:pt>
                <c:pt idx="1120">
                  <c:v>0</c:v>
                </c:pt>
                <c:pt idx="1121">
                  <c:v>3.5321071797520371</c:v>
                </c:pt>
                <c:pt idx="1122">
                  <c:v>9.3874027560855708</c:v>
                </c:pt>
                <c:pt idx="1123">
                  <c:v>11.373444158971049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0.13164266387634976</c:v>
                </c:pt>
                <c:pt idx="1139">
                  <c:v>1.6002962309648709</c:v>
                </c:pt>
                <c:pt idx="1140">
                  <c:v>3.6480384422582706</c:v>
                </c:pt>
                <c:pt idx="1141">
                  <c:v>6.3351975361899644</c:v>
                </c:pt>
                <c:pt idx="1142">
                  <c:v>11.719657974438416</c:v>
                </c:pt>
                <c:pt idx="1143">
                  <c:v>23.027535955286588</c:v>
                </c:pt>
                <c:pt idx="1144">
                  <c:v>39.365504653338874</c:v>
                </c:pt>
                <c:pt idx="1145">
                  <c:v>50.300924759951513</c:v>
                </c:pt>
                <c:pt idx="1146">
                  <c:v>54.48100371470462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0.99098237499999997</c:v>
                </c:pt>
                <c:pt idx="1152">
                  <c:v>1.9819647499999999</c:v>
                </c:pt>
                <c:pt idx="1153">
                  <c:v>8.0777273929859952</c:v>
                </c:pt>
                <c:pt idx="1154">
                  <c:v>26.925963077021489</c:v>
                </c:pt>
                <c:pt idx="1155">
                  <c:v>58.818212227509406</c:v>
                </c:pt>
                <c:pt idx="1156">
                  <c:v>87.963215562109156</c:v>
                </c:pt>
                <c:pt idx="1157">
                  <c:v>116.80818954121115</c:v>
                </c:pt>
                <c:pt idx="1158">
                  <c:v>152.55109896330518</c:v>
                </c:pt>
                <c:pt idx="1159">
                  <c:v>200.08367651050901</c:v>
                </c:pt>
                <c:pt idx="1160">
                  <c:v>256.97364893748778</c:v>
                </c:pt>
                <c:pt idx="1161">
                  <c:v>314.18490097320631</c:v>
                </c:pt>
                <c:pt idx="1162">
                  <c:v>366.55395496052591</c:v>
                </c:pt>
                <c:pt idx="1163">
                  <c:v>419.48020182591404</c:v>
                </c:pt>
                <c:pt idx="1164">
                  <c:v>473.68010650244275</c:v>
                </c:pt>
                <c:pt idx="1165">
                  <c:v>530.18067228737345</c:v>
                </c:pt>
                <c:pt idx="1166">
                  <c:v>587.41861976903226</c:v>
                </c:pt>
                <c:pt idx="1167">
                  <c:v>621.59347385972012</c:v>
                </c:pt>
                <c:pt idx="1168">
                  <c:v>655.33019042731496</c:v>
                </c:pt>
                <c:pt idx="1169">
                  <c:v>698.98855906255517</c:v>
                </c:pt>
                <c:pt idx="1170">
                  <c:v>741.20033107521704</c:v>
                </c:pt>
                <c:pt idx="1171">
                  <c:v>783.27398597955903</c:v>
                </c:pt>
                <c:pt idx="1172">
                  <c:v>825.09589971588719</c:v>
                </c:pt>
                <c:pt idx="1173">
                  <c:v>864.93380810986127</c:v>
                </c:pt>
                <c:pt idx="1174">
                  <c:v>904.19118032098856</c:v>
                </c:pt>
                <c:pt idx="1175">
                  <c:v>942.76055077316732</c:v>
                </c:pt>
                <c:pt idx="1176">
                  <c:v>978.86057931491553</c:v>
                </c:pt>
                <c:pt idx="1177">
                  <c:v>1013.9709154775962</c:v>
                </c:pt>
                <c:pt idx="1178">
                  <c:v>1049.6960217246817</c:v>
                </c:pt>
                <c:pt idx="1179">
                  <c:v>1089.4910151056179</c:v>
                </c:pt>
                <c:pt idx="1180">
                  <c:v>1130.1157435146704</c:v>
                </c:pt>
                <c:pt idx="1181">
                  <c:v>1171.5830071491052</c:v>
                </c:pt>
                <c:pt idx="1182">
                  <c:v>1212.1203869958213</c:v>
                </c:pt>
                <c:pt idx="1183">
                  <c:v>1249.8257918309487</c:v>
                </c:pt>
                <c:pt idx="1184">
                  <c:v>1286.2983852714481</c:v>
                </c:pt>
                <c:pt idx="1185">
                  <c:v>1321.4413576882382</c:v>
                </c:pt>
                <c:pt idx="1186">
                  <c:v>1353.3453752864837</c:v>
                </c:pt>
                <c:pt idx="1187">
                  <c:v>1380.0340688106551</c:v>
                </c:pt>
                <c:pt idx="1188">
                  <c:v>1406.7227623348265</c:v>
                </c:pt>
                <c:pt idx="1189">
                  <c:v>1433.4114558589979</c:v>
                </c:pt>
                <c:pt idx="1190">
                  <c:v>1460.1001493831693</c:v>
                </c:pt>
                <c:pt idx="1191">
                  <c:v>1486.7888429073407</c:v>
                </c:pt>
                <c:pt idx="1192">
                  <c:v>1513.4775364315121</c:v>
                </c:pt>
                <c:pt idx="1193">
                  <c:v>1540.1662299556835</c:v>
                </c:pt>
                <c:pt idx="1194">
                  <c:v>1566.854923479855</c:v>
                </c:pt>
                <c:pt idx="1195">
                  <c:v>1593.5436170040264</c:v>
                </c:pt>
                <c:pt idx="1196">
                  <c:v>1622.0428593548677</c:v>
                </c:pt>
                <c:pt idx="1197">
                  <c:v>1648.8017930637334</c:v>
                </c:pt>
                <c:pt idx="1198">
                  <c:v>1677.3732767752938</c:v>
                </c:pt>
                <c:pt idx="1199">
                  <c:v>1711.4840029088855</c:v>
                </c:pt>
                <c:pt idx="1200">
                  <c:v>1747.7476336402774</c:v>
                </c:pt>
                <c:pt idx="1201">
                  <c:v>1789.9852834506314</c:v>
                </c:pt>
                <c:pt idx="1202">
                  <c:v>1832.928742485781</c:v>
                </c:pt>
                <c:pt idx="1203">
                  <c:v>1872.8072113052024</c:v>
                </c:pt>
                <c:pt idx="1204">
                  <c:v>1909.4152034877329</c:v>
                </c:pt>
                <c:pt idx="1205">
                  <c:v>1942.5663220246013</c:v>
                </c:pt>
                <c:pt idx="1206">
                  <c:v>1973.9836108417462</c:v>
                </c:pt>
                <c:pt idx="1207">
                  <c:v>2005.4784748661214</c:v>
                </c:pt>
                <c:pt idx="1208">
                  <c:v>2037.0510537362418</c:v>
                </c:pt>
                <c:pt idx="1209">
                  <c:v>2068.7014872342852</c:v>
                </c:pt>
                <c:pt idx="1210">
                  <c:v>2098.5331861644272</c:v>
                </c:pt>
                <c:pt idx="1211">
                  <c:v>2128.3648850945692</c:v>
                </c:pt>
                <c:pt idx="1212">
                  <c:v>2158.1965840247112</c:v>
                </c:pt>
                <c:pt idx="1213">
                  <c:v>2186.1354283269302</c:v>
                </c:pt>
                <c:pt idx="1214">
                  <c:v>2215.8911399131002</c:v>
                </c:pt>
                <c:pt idx="1215">
                  <c:v>2245.6468514992703</c:v>
                </c:pt>
                <c:pt idx="1216">
                  <c:v>2275.4025630854403</c:v>
                </c:pt>
                <c:pt idx="1217">
                  <c:v>2303.2674271098153</c:v>
                </c:pt>
                <c:pt idx="1218">
                  <c:v>2331.0584504948615</c:v>
                </c:pt>
                <c:pt idx="1219">
                  <c:v>2358.7757727354333</c:v>
                </c:pt>
                <c:pt idx="1220">
                  <c:v>2386.419533182725</c:v>
                </c:pt>
                <c:pt idx="1221">
                  <c:v>2412.1109239421448</c:v>
                </c:pt>
                <c:pt idx="1222">
                  <c:v>2435.7888372060106</c:v>
                </c:pt>
                <c:pt idx="1223">
                  <c:v>2459.2601829576161</c:v>
                </c:pt>
                <c:pt idx="1224">
                  <c:v>2480.6710467638036</c:v>
                </c:pt>
                <c:pt idx="1225">
                  <c:v>2505.5162373574785</c:v>
                </c:pt>
                <c:pt idx="1226">
                  <c:v>2530.2223220422716</c:v>
                </c:pt>
                <c:pt idx="1227">
                  <c:v>2556.6367135288765</c:v>
                </c:pt>
                <c:pt idx="1228">
                  <c:v>2581.1351658083663</c:v>
                </c:pt>
                <c:pt idx="1229">
                  <c:v>2607.3367329027183</c:v>
                </c:pt>
                <c:pt idx="1230">
                  <c:v>2631.6287810786625</c:v>
                </c:pt>
                <c:pt idx="1231">
                  <c:v>2655.7839069932947</c:v>
                </c:pt>
                <c:pt idx="1232">
                  <c:v>2681.6334915379862</c:v>
                </c:pt>
                <c:pt idx="1233">
                  <c:v>2709.2457921320602</c:v>
                </c:pt>
                <c:pt idx="1234">
                  <c:v>2735.0253875894841</c:v>
                </c:pt>
                <c:pt idx="1235">
                  <c:v>2762.5658318123405</c:v>
                </c:pt>
                <c:pt idx="1236">
                  <c:v>2786.4487411710761</c:v>
                </c:pt>
                <c:pt idx="1237">
                  <c:v>2810.1963539366511</c:v>
                </c:pt>
                <c:pt idx="1238">
                  <c:v>2828.375953785408</c:v>
                </c:pt>
                <c:pt idx="1239">
                  <c:v>2844.4576916342967</c:v>
                </c:pt>
                <c:pt idx="1240">
                  <c:v>2856.6393290401611</c:v>
                </c:pt>
                <c:pt idx="1241">
                  <c:v>2870.1526192826368</c:v>
                </c:pt>
                <c:pt idx="1242">
                  <c:v>2883.2860880904</c:v>
                </c:pt>
                <c:pt idx="1243">
                  <c:v>2897.7796292101916</c:v>
                </c:pt>
                <c:pt idx="1244">
                  <c:v>2910.2245983970656</c:v>
                </c:pt>
                <c:pt idx="1245">
                  <c:v>2924.0154109890568</c:v>
                </c:pt>
                <c:pt idx="1246">
                  <c:v>2937.4891698020915</c:v>
                </c:pt>
                <c:pt idx="1247">
                  <c:v>2948.9667829119689</c:v>
                </c:pt>
                <c:pt idx="1248">
                  <c:v>2960.0994799062096</c:v>
                </c:pt>
                <c:pt idx="1249">
                  <c:v>2970.8933639361094</c:v>
                </c:pt>
                <c:pt idx="1250">
                  <c:v>2981.3544888772321</c:v>
                </c:pt>
                <c:pt idx="1251">
                  <c:v>2993.1167622873222</c:v>
                </c:pt>
                <c:pt idx="1252">
                  <c:v>3004.591771468456</c:v>
                </c:pt>
                <c:pt idx="1253">
                  <c:v>3015.7838659018057</c:v>
                </c:pt>
                <c:pt idx="1254">
                  <c:v>3026.6973640377619</c:v>
                </c:pt>
                <c:pt idx="1255">
                  <c:v>3037.3365532959333</c:v>
                </c:pt>
                <c:pt idx="1256">
                  <c:v>3047.7056900651487</c:v>
                </c:pt>
                <c:pt idx="1257">
                  <c:v>3057.8089997034544</c:v>
                </c:pt>
                <c:pt idx="1258">
                  <c:v>3067.6506765381173</c:v>
                </c:pt>
                <c:pt idx="1259">
                  <c:v>3077.2348838656208</c:v>
                </c:pt>
                <c:pt idx="1260">
                  <c:v>3088.0903146360306</c:v>
                </c:pt>
                <c:pt idx="1261">
                  <c:v>3100.2463646458441</c:v>
                </c:pt>
                <c:pt idx="1262">
                  <c:v>3113.7366561327644</c:v>
                </c:pt>
                <c:pt idx="1263">
                  <c:v>3131.635605027092</c:v>
                </c:pt>
                <c:pt idx="1264">
                  <c:v>3151.058433221544</c:v>
                </c:pt>
                <c:pt idx="1265">
                  <c:v>3173.5989649228059</c:v>
                </c:pt>
                <c:pt idx="1266">
                  <c:v>3196.3153833475367</c:v>
                </c:pt>
                <c:pt idx="1267">
                  <c:v>3217.6632716580534</c:v>
                </c:pt>
                <c:pt idx="1268">
                  <c:v>3239.1257107278479</c:v>
                </c:pt>
                <c:pt idx="1269">
                  <c:v>3257.6079646124572</c:v>
                </c:pt>
                <c:pt idx="1270">
                  <c:v>3273.0104208242087</c:v>
                </c:pt>
                <c:pt idx="1271">
                  <c:v>3286.7835594287744</c:v>
                </c:pt>
                <c:pt idx="1272">
                  <c:v>3298.8943924739174</c:v>
                </c:pt>
                <c:pt idx="1273">
                  <c:v>3310.8254897092474</c:v>
                </c:pt>
                <c:pt idx="1274">
                  <c:v>3324.083185765408</c:v>
                </c:pt>
                <c:pt idx="1275">
                  <c:v>3337.2026738274526</c:v>
                </c:pt>
                <c:pt idx="1276">
                  <c:v>3351.6814626555079</c:v>
                </c:pt>
                <c:pt idx="1277">
                  <c:v>3369.0620107428222</c:v>
                </c:pt>
                <c:pt idx="1278">
                  <c:v>3387.94664114324</c:v>
                </c:pt>
                <c:pt idx="1279">
                  <c:v>3406.8845859954081</c:v>
                </c:pt>
                <c:pt idx="1280">
                  <c:v>3427.3878443959838</c:v>
                </c:pt>
                <c:pt idx="1281">
                  <c:v>3448.0022509444766</c:v>
                </c:pt>
                <c:pt idx="1282">
                  <c:v>3465.6924908263027</c:v>
                </c:pt>
                <c:pt idx="1283">
                  <c:v>3484.8986894895124</c:v>
                </c:pt>
                <c:pt idx="1284">
                  <c:v>3502.6409375354383</c:v>
                </c:pt>
                <c:pt idx="1285">
                  <c:v>3520.3831855813642</c:v>
                </c:pt>
                <c:pt idx="1286">
                  <c:v>3535.101097686907</c:v>
                </c:pt>
                <c:pt idx="1287">
                  <c:v>3549.7230244583193</c:v>
                </c:pt>
                <c:pt idx="1288">
                  <c:v>3562.7509336567446</c:v>
                </c:pt>
                <c:pt idx="1289">
                  <c:v>3574.1536129802071</c:v>
                </c:pt>
                <c:pt idx="1290">
                  <c:v>3585.383718857885</c:v>
                </c:pt>
                <c:pt idx="1291">
                  <c:v>3597.9158946511516</c:v>
                </c:pt>
                <c:pt idx="1292">
                  <c:v>3608.8482447678734</c:v>
                </c:pt>
                <c:pt idx="1293">
                  <c:v>3618.1576652118165</c:v>
                </c:pt>
                <c:pt idx="1294">
                  <c:v>3627.2697451382364</c:v>
                </c:pt>
                <c:pt idx="1295">
                  <c:v>3636.1871853743896</c:v>
                </c:pt>
                <c:pt idx="1296">
                  <c:v>3647.7676492416117</c:v>
                </c:pt>
                <c:pt idx="1297">
                  <c:v>3662.0808781548853</c:v>
                </c:pt>
                <c:pt idx="1298">
                  <c:v>3679.2183790591448</c:v>
                </c:pt>
                <c:pt idx="1299">
                  <c:v>3697.8481706663679</c:v>
                </c:pt>
                <c:pt idx="1300">
                  <c:v>3718.0319092607442</c:v>
                </c:pt>
                <c:pt idx="1301">
                  <c:v>3736.9211574859692</c:v>
                </c:pt>
                <c:pt idx="1302">
                  <c:v>3755.9149425787723</c:v>
                </c:pt>
                <c:pt idx="1303">
                  <c:v>3775.0136972461596</c:v>
                </c:pt>
                <c:pt idx="1304">
                  <c:v>3795.6861213496927</c:v>
                </c:pt>
                <c:pt idx="1305">
                  <c:v>3813.578849365897</c:v>
                </c:pt>
                <c:pt idx="1306">
                  <c:v>3831.5227928026252</c:v>
                </c:pt>
                <c:pt idx="1307">
                  <c:v>3848.0476004368843</c:v>
                </c:pt>
                <c:pt idx="1308">
                  <c:v>3864.5724080711434</c:v>
                </c:pt>
                <c:pt idx="1309">
                  <c:v>3879.6305990503106</c:v>
                </c:pt>
                <c:pt idx="1310">
                  <c:v>3896.1060585479963</c:v>
                </c:pt>
                <c:pt idx="1311">
                  <c:v>3911.1168777132575</c:v>
                </c:pt>
                <c:pt idx="1312">
                  <c:v>3926.0804339596698</c:v>
                </c:pt>
                <c:pt idx="1313">
                  <c:v>3939.5399910961924</c:v>
                </c:pt>
                <c:pt idx="1314">
                  <c:v>3951.4604660843406</c:v>
                </c:pt>
                <c:pt idx="1315">
                  <c:v>3964.695755929899</c:v>
                </c:pt>
                <c:pt idx="1316">
                  <c:v>3976.4029183882749</c:v>
                </c:pt>
                <c:pt idx="1317">
                  <c:v>3983.7066733963402</c:v>
                </c:pt>
                <c:pt idx="1318">
                  <c:v>3993.6190531748248</c:v>
                </c:pt>
                <c:pt idx="1319">
                  <c:v>4003.3744369597121</c:v>
                </c:pt>
                <c:pt idx="1320">
                  <c:v>4021.4428297819145</c:v>
                </c:pt>
                <c:pt idx="1321">
                  <c:v>4043.9101788847306</c:v>
                </c:pt>
                <c:pt idx="1322">
                  <c:v>4072.485491553181</c:v>
                </c:pt>
                <c:pt idx="1323">
                  <c:v>4106.1117935434295</c:v>
                </c:pt>
                <c:pt idx="1324">
                  <c:v>4146.706415704818</c:v>
                </c:pt>
                <c:pt idx="1325">
                  <c:v>4187.0521291531513</c:v>
                </c:pt>
                <c:pt idx="1326">
                  <c:v>4222.2978149725232</c:v>
                </c:pt>
                <c:pt idx="1327">
                  <c:v>4248.8662056106095</c:v>
                </c:pt>
                <c:pt idx="1328">
                  <c:v>4271.0256193469377</c:v>
                </c:pt>
                <c:pt idx="1329">
                  <c:v>4290.1600330832662</c:v>
                </c:pt>
                <c:pt idx="1330">
                  <c:v>4309.2944468195947</c:v>
                </c:pt>
                <c:pt idx="1331">
                  <c:v>4328.4288605559232</c:v>
                </c:pt>
                <c:pt idx="1332">
                  <c:v>4347.5632742922517</c:v>
                </c:pt>
                <c:pt idx="1333">
                  <c:v>4365.1320720722788</c:v>
                </c:pt>
                <c:pt idx="1334">
                  <c:v>4379.5321570109736</c:v>
                </c:pt>
                <c:pt idx="1335">
                  <c:v>4393.7858366575065</c:v>
                </c:pt>
                <c:pt idx="1336">
                  <c:v>4407.894149250099</c:v>
                </c:pt>
                <c:pt idx="1337">
                  <c:v>4424.938155960318</c:v>
                </c:pt>
                <c:pt idx="1338">
                  <c:v>4441.9303172523341</c:v>
                </c:pt>
                <c:pt idx="1339">
                  <c:v>4460.4125711369434</c:v>
                </c:pt>
                <c:pt idx="1340">
                  <c:v>4478.8948250215526</c:v>
                </c:pt>
                <c:pt idx="1341">
                  <c:v>4498.922751484859</c:v>
                </c:pt>
                <c:pt idx="1342">
                  <c:v>4519.0063727194265</c:v>
                </c:pt>
                <c:pt idx="1343">
                  <c:v>4543.8178126527373</c:v>
                </c:pt>
                <c:pt idx="1344">
                  <c:v>4568.877437858725</c:v>
                </c:pt>
                <c:pt idx="1345">
                  <c:v>4594.1871055871125</c:v>
                </c:pt>
                <c:pt idx="1346">
                  <c:v>4618.1636931386265</c:v>
                </c:pt>
                <c:pt idx="1347">
                  <c:v>4639.1541587223301</c:v>
                </c:pt>
                <c:pt idx="1348">
                  <c:v>4658.6209206023304</c:v>
                </c:pt>
                <c:pt idx="1349">
                  <c:v>4674.9364941189697</c:v>
                </c:pt>
                <c:pt idx="1350">
                  <c:v>4683.3580196191497</c:v>
                </c:pt>
                <c:pt idx="1351">
                  <c:v>4685.3832536086793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5.3859210980546068</c:v>
                </c:pt>
                <c:pt idx="1364">
                  <c:v>22.208575652892623</c:v>
                </c:pt>
                <c:pt idx="1365">
                  <c:v>48.906159677461361</c:v>
                </c:pt>
                <c:pt idx="1366">
                  <c:v>69.084991857659205</c:v>
                </c:pt>
                <c:pt idx="1367">
                  <c:v>81.11936009382714</c:v>
                </c:pt>
                <c:pt idx="1368">
                  <c:v>82.449804865921806</c:v>
                </c:pt>
                <c:pt idx="1369">
                  <c:v>0</c:v>
                </c:pt>
                <c:pt idx="1370">
                  <c:v>0</c:v>
                </c:pt>
                <c:pt idx="1371">
                  <c:v>2.7217083083072442</c:v>
                </c:pt>
                <c:pt idx="1372">
                  <c:v>11.919157357355274</c:v>
                </c:pt>
                <c:pt idx="1373">
                  <c:v>21.116606406403307</c:v>
                </c:pt>
                <c:pt idx="1374">
                  <c:v>24.805767770785231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13.863179233242805</c:v>
                </c:pt>
                <c:pt idx="1384">
                  <c:v>39.435457986784073</c:v>
                </c:pt>
                <c:pt idx="1385">
                  <c:v>61.281245118983193</c:v>
                </c:pt>
                <c:pt idx="1386">
                  <c:v>72.907236296106433</c:v>
                </c:pt>
                <c:pt idx="1387">
                  <c:v>83.474337432587916</c:v>
                </c:pt>
                <c:pt idx="1388">
                  <c:v>101.29945096553641</c:v>
                </c:pt>
                <c:pt idx="1389">
                  <c:v>131.10215006807846</c:v>
                </c:pt>
                <c:pt idx="1390">
                  <c:v>171.92075318554626</c:v>
                </c:pt>
                <c:pt idx="1391">
                  <c:v>213.6052091993262</c:v>
                </c:pt>
                <c:pt idx="1392">
                  <c:v>246.94199323340024</c:v>
                </c:pt>
                <c:pt idx="1393">
                  <c:v>270.28142420784792</c:v>
                </c:pt>
                <c:pt idx="1394">
                  <c:v>284.73862538056608</c:v>
                </c:pt>
                <c:pt idx="1395">
                  <c:v>293.04499321995087</c:v>
                </c:pt>
                <c:pt idx="1396">
                  <c:v>299.24958358923027</c:v>
                </c:pt>
                <c:pt idx="1397">
                  <c:v>301.26075379716542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4.6865967919354103</c:v>
                </c:pt>
                <c:pt idx="1410">
                  <c:v>8.3877380255840137</c:v>
                </c:pt>
                <c:pt idx="1411">
                  <c:v>10.536911430889763</c:v>
                </c:pt>
                <c:pt idx="1412">
                  <c:v>11.639876831790014</c:v>
                </c:pt>
                <c:pt idx="1413">
                  <c:v>12.21423993142723</c:v>
                </c:pt>
                <c:pt idx="1414">
                  <c:v>15.296347717160268</c:v>
                </c:pt>
                <c:pt idx="1415">
                  <c:v>25.436915021150423</c:v>
                </c:pt>
                <c:pt idx="1416">
                  <c:v>45.459242504569005</c:v>
                </c:pt>
                <c:pt idx="1417">
                  <c:v>73.265333484592134</c:v>
                </c:pt>
                <c:pt idx="1418">
                  <c:v>103.47316793792547</c:v>
                </c:pt>
                <c:pt idx="1419">
                  <c:v>127.44089189315466</c:v>
                </c:pt>
                <c:pt idx="1420">
                  <c:v>138.70622344636902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5.6680586444531391</c:v>
                </c:pt>
                <c:pt idx="1426">
                  <c:v>21.20890130917136</c:v>
                </c:pt>
                <c:pt idx="1427">
                  <c:v>49.412798606694395</c:v>
                </c:pt>
                <c:pt idx="1428">
                  <c:v>72.42137271507886</c:v>
                </c:pt>
                <c:pt idx="1429">
                  <c:v>83.177775521324648</c:v>
                </c:pt>
                <c:pt idx="1430">
                  <c:v>83.560423840125608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3.9491264490259614</c:v>
                </c:pt>
                <c:pt idx="1438">
                  <c:v>11.359734264102043</c:v>
                </c:pt>
                <c:pt idx="1439">
                  <c:v>17.052854917458511</c:v>
                </c:pt>
                <c:pt idx="1440">
                  <c:v>19.472828925123572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0.55571718229167022</c:v>
                </c:pt>
                <c:pt idx="1445">
                  <c:v>3.1757457244911023</c:v>
                </c:pt>
                <c:pt idx="1446">
                  <c:v>5.4822210750559393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1.0781151825298998</c:v>
                </c:pt>
                <c:pt idx="1480">
                  <c:v>3.2358752501765053</c:v>
                </c:pt>
                <c:pt idx="1481">
                  <c:v>5.9755453404228156</c:v>
                </c:pt>
                <c:pt idx="1482">
                  <c:v>8.9727559352968278</c:v>
                </c:pt>
                <c:pt idx="1483">
                  <c:v>11.952704859517503</c:v>
                </c:pt>
                <c:pt idx="1484">
                  <c:v>15.133002015628614</c:v>
                </c:pt>
                <c:pt idx="1485">
                  <c:v>18.441572289882927</c:v>
                </c:pt>
                <c:pt idx="1486">
                  <c:v>22.886114961465324</c:v>
                </c:pt>
                <c:pt idx="1487">
                  <c:v>29.066275186117011</c:v>
                </c:pt>
                <c:pt idx="1488">
                  <c:v>37.830267868432799</c:v>
                </c:pt>
                <c:pt idx="1489">
                  <c:v>49.935202154951895</c:v>
                </c:pt>
                <c:pt idx="1490">
                  <c:v>66.292640103349257</c:v>
                </c:pt>
                <c:pt idx="1491">
                  <c:v>86.809595795579057</c:v>
                </c:pt>
                <c:pt idx="1492">
                  <c:v>111.54434384485627</c:v>
                </c:pt>
                <c:pt idx="1493">
                  <c:v>138.1149945593742</c:v>
                </c:pt>
                <c:pt idx="1494">
                  <c:v>166.15303565118006</c:v>
                </c:pt>
                <c:pt idx="1495">
                  <c:v>194.46989293574705</c:v>
                </c:pt>
                <c:pt idx="1496">
                  <c:v>221.67061099463842</c:v>
                </c:pt>
                <c:pt idx="1497">
                  <c:v>248.05266879804088</c:v>
                </c:pt>
                <c:pt idx="1498">
                  <c:v>272.23986989826767</c:v>
                </c:pt>
                <c:pt idx="1499">
                  <c:v>293.73929814576098</c:v>
                </c:pt>
                <c:pt idx="1500">
                  <c:v>312.13493290739837</c:v>
                </c:pt>
                <c:pt idx="1501">
                  <c:v>327.09034989374925</c:v>
                </c:pt>
                <c:pt idx="1502">
                  <c:v>342.38217936381068</c:v>
                </c:pt>
                <c:pt idx="1503">
                  <c:v>355.96134048072946</c:v>
                </c:pt>
                <c:pt idx="1504">
                  <c:v>370.81295995930867</c:v>
                </c:pt>
                <c:pt idx="1505">
                  <c:v>384.90643588118371</c:v>
                </c:pt>
                <c:pt idx="1506">
                  <c:v>398.18352916006165</c:v>
                </c:pt>
                <c:pt idx="1507">
                  <c:v>411.65453051073195</c:v>
                </c:pt>
                <c:pt idx="1508">
                  <c:v>426.39904045195885</c:v>
                </c:pt>
                <c:pt idx="1509">
                  <c:v>442.48605392683811</c:v>
                </c:pt>
                <c:pt idx="1510">
                  <c:v>461.10630528223169</c:v>
                </c:pt>
                <c:pt idx="1511">
                  <c:v>484.72986714586557</c:v>
                </c:pt>
                <c:pt idx="1512">
                  <c:v>513.82720532501003</c:v>
                </c:pt>
                <c:pt idx="1513">
                  <c:v>548.97657329173194</c:v>
                </c:pt>
                <c:pt idx="1514">
                  <c:v>589.57658746477057</c:v>
                </c:pt>
                <c:pt idx="1515">
                  <c:v>632.19083258167188</c:v>
                </c:pt>
                <c:pt idx="1516">
                  <c:v>672.73652778174142</c:v>
                </c:pt>
                <c:pt idx="1517">
                  <c:v>706.5953204233781</c:v>
                </c:pt>
                <c:pt idx="1518">
                  <c:v>737.29566070582939</c:v>
                </c:pt>
                <c:pt idx="1519">
                  <c:v>763.10889191821013</c:v>
                </c:pt>
                <c:pt idx="1520">
                  <c:v>787.97981700433172</c:v>
                </c:pt>
                <c:pt idx="1521">
                  <c:v>808.95615456194457</c:v>
                </c:pt>
                <c:pt idx="1522">
                  <c:v>828.71282623667651</c:v>
                </c:pt>
                <c:pt idx="1523">
                  <c:v>842.88943459875213</c:v>
                </c:pt>
                <c:pt idx="1524">
                  <c:v>852.76240692072747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2.1188196606260288</c:v>
                </c:pt>
                <c:pt idx="1533">
                  <c:v>9.7979157948853697</c:v>
                </c:pt>
                <c:pt idx="1534">
                  <c:v>24.364891337377642</c:v>
                </c:pt>
                <c:pt idx="1535">
                  <c:v>46.231178019621936</c:v>
                </c:pt>
                <c:pt idx="1536">
                  <c:v>78.518870664251722</c:v>
                </c:pt>
                <c:pt idx="1537">
                  <c:v>119.86784073684422</c:v>
                </c:pt>
                <c:pt idx="1538">
                  <c:v>168.70507318844147</c:v>
                </c:pt>
                <c:pt idx="1539">
                  <c:v>225.94302067010028</c:v>
                </c:pt>
                <c:pt idx="1540">
                  <c:v>288.08462963484698</c:v>
                </c:pt>
                <c:pt idx="1541">
                  <c:v>357.06514928571113</c:v>
                </c:pt>
                <c:pt idx="1542">
                  <c:v>428.57653140161864</c:v>
                </c:pt>
                <c:pt idx="1543">
                  <c:v>499.09252221015146</c:v>
                </c:pt>
                <c:pt idx="1544">
                  <c:v>562.79433285089306</c:v>
                </c:pt>
                <c:pt idx="1545">
                  <c:v>613.3068104149603</c:v>
                </c:pt>
                <c:pt idx="1546">
                  <c:v>654.68924042364085</c:v>
                </c:pt>
                <c:pt idx="1547">
                  <c:v>689.8155796017744</c:v>
                </c:pt>
                <c:pt idx="1548">
                  <c:v>721.85681747318176</c:v>
                </c:pt>
                <c:pt idx="1549">
                  <c:v>755.98258421107403</c:v>
                </c:pt>
                <c:pt idx="1550">
                  <c:v>790.49693766632095</c:v>
                </c:pt>
                <c:pt idx="1551">
                  <c:v>829.02281205479653</c:v>
                </c:pt>
                <c:pt idx="1552">
                  <c:v>868.13093042207197</c:v>
                </c:pt>
                <c:pt idx="1553">
                  <c:v>909.67150559790821</c:v>
                </c:pt>
                <c:pt idx="1554">
                  <c:v>950.04949244534646</c:v>
                </c:pt>
                <c:pt idx="1555">
                  <c:v>992.90424514042274</c:v>
                </c:pt>
                <c:pt idx="1556">
                  <c:v>1038.3661178413863</c:v>
                </c:pt>
                <c:pt idx="1557">
                  <c:v>1088.4943195503974</c:v>
                </c:pt>
                <c:pt idx="1558">
                  <c:v>1141.6436261167353</c:v>
                </c:pt>
                <c:pt idx="1559">
                  <c:v>1201.9419529331474</c:v>
                </c:pt>
                <c:pt idx="1560">
                  <c:v>1265.8967330540963</c:v>
                </c:pt>
                <c:pt idx="1561">
                  <c:v>1331.6707261598292</c:v>
                </c:pt>
                <c:pt idx="1562">
                  <c:v>1399.3020334525686</c:v>
                </c:pt>
                <c:pt idx="1563">
                  <c:v>1468.8293445700915</c:v>
                </c:pt>
                <c:pt idx="1564">
                  <c:v>1542.4402133778685</c:v>
                </c:pt>
                <c:pt idx="1565">
                  <c:v>1618.1854276857264</c:v>
                </c:pt>
                <c:pt idx="1566">
                  <c:v>1696.1107403693641</c:v>
                </c:pt>
                <c:pt idx="1567">
                  <c:v>1778.5181478021209</c:v>
                </c:pt>
                <c:pt idx="1568">
                  <c:v>1858.7907606958022</c:v>
                </c:pt>
                <c:pt idx="1569">
                  <c:v>1938.9003324632095</c:v>
                </c:pt>
                <c:pt idx="1570">
                  <c:v>2018.694102267634</c:v>
                </c:pt>
                <c:pt idx="1571">
                  <c:v>2098.0182186753996</c:v>
                </c:pt>
                <c:pt idx="1572">
                  <c:v>2176.7180916253769</c:v>
                </c:pt>
                <c:pt idx="1573">
                  <c:v>2254.6387724123874</c:v>
                </c:pt>
                <c:pt idx="1574">
                  <c:v>2326.777320917527</c:v>
                </c:pt>
                <c:pt idx="1575">
                  <c:v>2395.1029675945647</c:v>
                </c:pt>
                <c:pt idx="1576">
                  <c:v>2459.3266785170413</c:v>
                </c:pt>
                <c:pt idx="1577">
                  <c:v>2516.746105227131</c:v>
                </c:pt>
                <c:pt idx="1578">
                  <c:v>2569.4300013347925</c:v>
                </c:pt>
                <c:pt idx="1579">
                  <c:v>2617.162629709946</c:v>
                </c:pt>
                <c:pt idx="1580">
                  <c:v>2664.5615104849026</c:v>
                </c:pt>
                <c:pt idx="1581">
                  <c:v>2706.8328317262371</c:v>
                </c:pt>
                <c:pt idx="1582">
                  <c:v>2750.9600424467444</c:v>
                </c:pt>
                <c:pt idx="1583">
                  <c:v>2789.9077125568519</c:v>
                </c:pt>
                <c:pt idx="1584">
                  <c:v>2825.8847380128395</c:v>
                </c:pt>
                <c:pt idx="1585">
                  <c:v>2858.8292670869137</c:v>
                </c:pt>
                <c:pt idx="1586">
                  <c:v>2888.689125853713</c:v>
                </c:pt>
                <c:pt idx="1587">
                  <c:v>2915.4222727337933</c:v>
                </c:pt>
                <c:pt idx="1588">
                  <c:v>2941.2696092793099</c:v>
                </c:pt>
                <c:pt idx="1589">
                  <c:v>2968.5038879822582</c:v>
                </c:pt>
                <c:pt idx="1590">
                  <c:v>2999.4389983467422</c:v>
                </c:pt>
                <c:pt idx="1591">
                  <c:v>3031.9786028434619</c:v>
                </c:pt>
                <c:pt idx="1592">
                  <c:v>3068.4294449457625</c:v>
                </c:pt>
                <c:pt idx="1593">
                  <c:v>3104.5031380050914</c:v>
                </c:pt>
                <c:pt idx="1594">
                  <c:v>3144.6429134604568</c:v>
                </c:pt>
                <c:pt idx="1595">
                  <c:v>3184.588283856177</c:v>
                </c:pt>
                <c:pt idx="1596">
                  <c:v>3219.9155376622352</c:v>
                </c:pt>
                <c:pt idx="1597">
                  <c:v>3254.8734828693837</c:v>
                </c:pt>
                <c:pt idx="1598">
                  <c:v>3282.9060991616261</c:v>
                </c:pt>
                <c:pt idx="1599">
                  <c:v>3308.1815573207705</c:v>
                </c:pt>
                <c:pt idx="1600">
                  <c:v>3330.6610822542102</c:v>
                </c:pt>
                <c:pt idx="1601">
                  <c:v>3350.3156976343553</c:v>
                </c:pt>
                <c:pt idx="1602">
                  <c:v>3369.2244831087992</c:v>
                </c:pt>
                <c:pt idx="1603">
                  <c:v>3391.5699639832592</c:v>
                </c:pt>
                <c:pt idx="1604">
                  <c:v>3417.460186385606</c:v>
                </c:pt>
                <c:pt idx="1605">
                  <c:v>3444.9473425544033</c:v>
                </c:pt>
                <c:pt idx="1606">
                  <c:v>3478.2347711598977</c:v>
                </c:pt>
                <c:pt idx="1607">
                  <c:v>3511.3515095493335</c:v>
                </c:pt>
                <c:pt idx="1608">
                  <c:v>3548.4343590498802</c:v>
                </c:pt>
                <c:pt idx="1609">
                  <c:v>3585.5172085504269</c:v>
                </c:pt>
                <c:pt idx="1610">
                  <c:v>3626.7517976497479</c:v>
                </c:pt>
                <c:pt idx="1611">
                  <c:v>3666.0907727966569</c:v>
                </c:pt>
                <c:pt idx="1612">
                  <c:v>3709.6927135438095</c:v>
                </c:pt>
                <c:pt idx="1613">
                  <c:v>3755.6793990899828</c:v>
                </c:pt>
                <c:pt idx="1614">
                  <c:v>3806.2823001550896</c:v>
                </c:pt>
                <c:pt idx="1615">
                  <c:v>3859.633138098669</c:v>
                </c:pt>
                <c:pt idx="1616">
                  <c:v>3918.0258291664845</c:v>
                </c:pt>
                <c:pt idx="1617">
                  <c:v>3981.7723294085663</c:v>
                </c:pt>
                <c:pt idx="1618">
                  <c:v>4049.0099813636543</c:v>
                </c:pt>
                <c:pt idx="1619">
                  <c:v>4119.9305347627915</c:v>
                </c:pt>
                <c:pt idx="1620">
                  <c:v>4187.9627926369349</c:v>
                </c:pt>
                <c:pt idx="1621">
                  <c:v>4255.0737095133463</c:v>
                </c:pt>
                <c:pt idx="1622">
                  <c:v>4318.8355447648419</c:v>
                </c:pt>
                <c:pt idx="1623">
                  <c:v>4378.965652042285</c:v>
                </c:pt>
                <c:pt idx="1624">
                  <c:v>4430.6128273011018</c:v>
                </c:pt>
                <c:pt idx="1625">
                  <c:v>4475.6188539506575</c:v>
                </c:pt>
                <c:pt idx="1626">
                  <c:v>4513.7020524066929</c:v>
                </c:pt>
                <c:pt idx="1627">
                  <c:v>4537.9125771355821</c:v>
                </c:pt>
                <c:pt idx="1628">
                  <c:v>4552.4554386883719</c:v>
                </c:pt>
                <c:pt idx="1629">
                  <c:v>4557.3129015031864</c:v>
                </c:pt>
                <c:pt idx="1630">
                  <c:v>4558.9196397892174</c:v>
                </c:pt>
                <c:pt idx="1631">
                  <c:v>4561.502986198062</c:v>
                </c:pt>
                <c:pt idx="1632">
                  <c:v>4573.3282264780337</c:v>
                </c:pt>
                <c:pt idx="1633">
                  <c:v>4592.4915307820484</c:v>
                </c:pt>
                <c:pt idx="1634">
                  <c:v>4623.2931319864201</c:v>
                </c:pt>
                <c:pt idx="1635">
                  <c:v>4657.9595313975824</c:v>
                </c:pt>
                <c:pt idx="1636">
                  <c:v>4694.5996499445464</c:v>
                </c:pt>
                <c:pt idx="1637">
                  <c:v>4729.1798265726948</c:v>
                </c:pt>
                <c:pt idx="1638">
                  <c:v>4759.5697445134074</c:v>
                </c:pt>
                <c:pt idx="1639">
                  <c:v>4787.6742587920162</c:v>
                </c:pt>
                <c:pt idx="1640">
                  <c:v>4813.4337762304185</c:v>
                </c:pt>
                <c:pt idx="1641">
                  <c:v>4840.8289967365918</c:v>
                </c:pt>
                <c:pt idx="1642">
                  <c:v>4871.9447250553449</c:v>
                </c:pt>
                <c:pt idx="1643">
                  <c:v>4908.9624242186219</c:v>
                </c:pt>
                <c:pt idx="1644">
                  <c:v>4954.2163861014687</c:v>
                </c:pt>
                <c:pt idx="1645">
                  <c:v>5004.0678449887428</c:v>
                </c:pt>
                <c:pt idx="1646">
                  <c:v>5060.873726453251</c:v>
                </c:pt>
                <c:pt idx="1647">
                  <c:v>5120.8725107648561</c:v>
                </c:pt>
                <c:pt idx="1648">
                  <c:v>5186.3793672269539</c:v>
                </c:pt>
                <c:pt idx="1649">
                  <c:v>5255.5881926528491</c:v>
                </c:pt>
                <c:pt idx="1650">
                  <c:v>5326.5039291154008</c:v>
                </c:pt>
                <c:pt idx="1651">
                  <c:v>5399.1579159797402</c:v>
                </c:pt>
                <c:pt idx="1652">
                  <c:v>5469.0734013116489</c:v>
                </c:pt>
                <c:pt idx="1653">
                  <c:v>5538.2100300104094</c:v>
                </c:pt>
                <c:pt idx="1654">
                  <c:v>5606.4233875366444</c:v>
                </c:pt>
                <c:pt idx="1655">
                  <c:v>5671.2660457238053</c:v>
                </c:pt>
                <c:pt idx="1656">
                  <c:v>5737.0808422862128</c:v>
                </c:pt>
                <c:pt idx="1657">
                  <c:v>5803.878589727201</c:v>
                </c:pt>
                <c:pt idx="1658">
                  <c:v>5871.6701741045463</c:v>
                </c:pt>
                <c:pt idx="1659">
                  <c:v>5940.4665550304726</c:v>
                </c:pt>
                <c:pt idx="1660">
                  <c:v>6010.2787656716455</c:v>
                </c:pt>
                <c:pt idx="1661">
                  <c:v>6081.117912749176</c:v>
                </c:pt>
                <c:pt idx="1662">
                  <c:v>6150.5811097426385</c:v>
                </c:pt>
                <c:pt idx="1663">
                  <c:v>6223.3759547983609</c:v>
                </c:pt>
                <c:pt idx="1664">
                  <c:v>6294.7853490788229</c:v>
                </c:pt>
                <c:pt idx="1665">
                  <c:v>6364.6614985855131</c:v>
                </c:pt>
                <c:pt idx="1666">
                  <c:v>6435.3225345646069</c:v>
                </c:pt>
                <c:pt idx="1667">
                  <c:v>6501.8272696539507</c:v>
                </c:pt>
                <c:pt idx="1668">
                  <c:v>6568.8467961448769</c:v>
                </c:pt>
                <c:pt idx="1669">
                  <c:v>6633.8996682409197</c:v>
                </c:pt>
                <c:pt idx="1670">
                  <c:v>6699.3365595609203</c:v>
                </c:pt>
                <c:pt idx="1671">
                  <c:v>6762.6663899136483</c:v>
                </c:pt>
                <c:pt idx="1672">
                  <c:v>6823.7572372145542</c:v>
                </c:pt>
                <c:pt idx="1673">
                  <c:v>6884.9732649636362</c:v>
                </c:pt>
                <c:pt idx="1674">
                  <c:v>6946.3146553230736</c:v>
                </c:pt>
                <c:pt idx="1675">
                  <c:v>7005.2864623491769</c:v>
                </c:pt>
                <c:pt idx="1676">
                  <c:v>7064.2582693752802</c:v>
                </c:pt>
                <c:pt idx="1677">
                  <c:v>7120.7388650255962</c:v>
                </c:pt>
                <c:pt idx="1678">
                  <c:v>7174.6127694523984</c:v>
                </c:pt>
                <c:pt idx="1679">
                  <c:v>7225.7711951906476</c:v>
                </c:pt>
                <c:pt idx="1680">
                  <c:v>7276.5797567166901</c:v>
                </c:pt>
                <c:pt idx="1681">
                  <c:v>7327.0400831465395</c:v>
                </c:pt>
                <c:pt idx="1682">
                  <c:v>7382.0753098503046</c:v>
                </c:pt>
                <c:pt idx="1683">
                  <c:v>7439.4558451960456</c:v>
                </c:pt>
                <c:pt idx="1684">
                  <c:v>7501.7772852672197</c:v>
                </c:pt>
                <c:pt idx="1685">
                  <c:v>7569.3144947688279</c:v>
                </c:pt>
                <c:pt idx="1686">
                  <c:v>7637.3722880845189</c:v>
                </c:pt>
                <c:pt idx="1687">
                  <c:v>7705.9535752120028</c:v>
                </c:pt>
                <c:pt idx="1688">
                  <c:v>7775.0612753432924</c:v>
                </c:pt>
                <c:pt idx="1689">
                  <c:v>7839.6679709047348</c:v>
                </c:pt>
                <c:pt idx="1690">
                  <c:v>7904.5322346483717</c:v>
                </c:pt>
                <c:pt idx="1691">
                  <c:v>7967.1373016366197</c:v>
                </c:pt>
                <c:pt idx="1692">
                  <c:v>8029.8697445008174</c:v>
                </c:pt>
                <c:pt idx="1693">
                  <c:v>8092.7297471270749</c:v>
                </c:pt>
                <c:pt idx="1694">
                  <c:v>8155.7174935451658</c:v>
                </c:pt>
                <c:pt idx="1695">
                  <c:v>8218.8331679285238</c:v>
                </c:pt>
                <c:pt idx="1696">
                  <c:v>8282.0769545942403</c:v>
                </c:pt>
                <c:pt idx="1697">
                  <c:v>8345.4490380030729</c:v>
                </c:pt>
                <c:pt idx="1698">
                  <c:v>8408.9496027594378</c:v>
                </c:pt>
                <c:pt idx="1699">
                  <c:v>8470.0488403553081</c:v>
                </c:pt>
                <c:pt idx="1700">
                  <c:v>8528.6220040110547</c:v>
                </c:pt>
                <c:pt idx="1701">
                  <c:v>8584.5505024684862</c:v>
                </c:pt>
                <c:pt idx="1702">
                  <c:v>8640.2345328725223</c:v>
                </c:pt>
                <c:pt idx="1703">
                  <c:v>8695.6748313422522</c:v>
                </c:pt>
                <c:pt idx="1704">
                  <c:v>8748.3682552987575</c:v>
                </c:pt>
                <c:pt idx="1705">
                  <c:v>8803.2024369115297</c:v>
                </c:pt>
                <c:pt idx="1706">
                  <c:v>8857.7954539561597</c:v>
                </c:pt>
                <c:pt idx="1707">
                  <c:v>8912.1480373799386</c:v>
                </c:pt>
                <c:pt idx="1708">
                  <c:v>8968.7502610727079</c:v>
                </c:pt>
                <c:pt idx="1709">
                  <c:v>9025.2308567230248</c:v>
                </c:pt>
                <c:pt idx="1710">
                  <c:v>9081.5900064930665</c:v>
                </c:pt>
                <c:pt idx="1711">
                  <c:v>9142.8060342421486</c:v>
                </c:pt>
                <c:pt idx="1712">
                  <c:v>9204.147424601586</c:v>
                </c:pt>
                <c:pt idx="1713">
                  <c:v>9268.1134051441477</c:v>
                </c:pt>
                <c:pt idx="1714">
                  <c:v>9334.8421855223514</c:v>
                </c:pt>
                <c:pt idx="1715">
                  <c:v>9401.9620950522658</c:v>
                </c:pt>
                <c:pt idx="1716">
                  <c:v>9471.9980699007465</c:v>
                </c:pt>
                <c:pt idx="1717">
                  <c:v>9542.568532939209</c:v>
                </c:pt>
                <c:pt idx="1718">
                  <c:v>9616.2200571882695</c:v>
                </c:pt>
                <c:pt idx="1719">
                  <c:v>9690.5578158394164</c:v>
                </c:pt>
                <c:pt idx="1720">
                  <c:v>9768.1545331269663</c:v>
                </c:pt>
                <c:pt idx="1721">
                  <c:v>9844.0184043573772</c:v>
                </c:pt>
                <c:pt idx="1722">
                  <c:v>9917.9967022239616</c:v>
                </c:pt>
                <c:pt idx="1723">
                  <c:v>9987.3529253429733</c:v>
                </c:pt>
                <c:pt idx="1724">
                  <c:v>10054.392791889413</c:v>
                </c:pt>
                <c:pt idx="1725">
                  <c:v>10116.399385378796</c:v>
                </c:pt>
                <c:pt idx="1726">
                  <c:v>10167.99771573641</c:v>
                </c:pt>
                <c:pt idx="1727">
                  <c:v>10208.817162421223</c:v>
                </c:pt>
                <c:pt idx="1728">
                  <c:v>10236.097060198052</c:v>
                </c:pt>
                <c:pt idx="1729">
                  <c:v>10249.69580856388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4.2698640243752113</c:v>
                </c:pt>
                <c:pt idx="1743">
                  <c:v>9.6969355453777233</c:v>
                </c:pt>
                <c:pt idx="1744">
                  <c:v>18.12598218396559</c:v>
                </c:pt>
                <c:pt idx="1745">
                  <c:v>27.79405030591095</c:v>
                </c:pt>
                <c:pt idx="1746">
                  <c:v>36.944430130108429</c:v>
                </c:pt>
                <c:pt idx="1747">
                  <c:v>45.590453399613807</c:v>
                </c:pt>
                <c:pt idx="1748">
                  <c:v>57.24095053028033</c:v>
                </c:pt>
                <c:pt idx="1749">
                  <c:v>68.475955006830347</c:v>
                </c:pt>
                <c:pt idx="1750">
                  <c:v>82.750959309052277</c:v>
                </c:pt>
                <c:pt idx="1751">
                  <c:v>98.419437718104987</c:v>
                </c:pt>
                <c:pt idx="1752">
                  <c:v>113.81150386355152</c:v>
                </c:pt>
                <c:pt idx="1753">
                  <c:v>128.93033983708048</c:v>
                </c:pt>
                <c:pt idx="1754">
                  <c:v>143.77910977275175</c:v>
                </c:pt>
                <c:pt idx="1755">
                  <c:v>158.36095984699784</c:v>
                </c:pt>
                <c:pt idx="1756">
                  <c:v>172.679018278623</c:v>
                </c:pt>
                <c:pt idx="1757">
                  <c:v>186.73639532880347</c:v>
                </c:pt>
                <c:pt idx="1758">
                  <c:v>198.88850720388498</c:v>
                </c:pt>
                <c:pt idx="1759">
                  <c:v>212.38324483903639</c:v>
                </c:pt>
                <c:pt idx="1760">
                  <c:v>224.00134051007819</c:v>
                </c:pt>
                <c:pt idx="1761">
                  <c:v>235.33435057159701</c:v>
                </c:pt>
                <c:pt idx="1762">
                  <c:v>246.38660898937493</c:v>
                </c:pt>
                <c:pt idx="1763">
                  <c:v>257.16241869841133</c:v>
                </c:pt>
                <c:pt idx="1764">
                  <c:v>267.66605160292534</c:v>
                </c:pt>
                <c:pt idx="1765">
                  <c:v>276.3394008642689</c:v>
                </c:pt>
                <c:pt idx="1766">
                  <c:v>281.63398894572742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B9C-423B-9A52-CF1678AC5C84}"/>
            </c:ext>
          </c:extLst>
        </c:ser>
        <c:ser>
          <c:idx val="1"/>
          <c:order val="1"/>
          <c:tx>
            <c:v>Removed power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Tables!$AC$3:$AC$1803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6.716822774610443</c:v>
                </c:pt>
                <c:pt idx="38">
                  <c:v>22.899752385330633</c:v>
                </c:pt>
                <c:pt idx="39">
                  <c:v>38.79494086476253</c:v>
                </c:pt>
                <c:pt idx="40">
                  <c:v>50.571048886976058</c:v>
                </c:pt>
                <c:pt idx="41">
                  <c:v>61.080218563688184</c:v>
                </c:pt>
                <c:pt idx="42">
                  <c:v>76.071281850797547</c:v>
                </c:pt>
                <c:pt idx="43">
                  <c:v>91.985236404013335</c:v>
                </c:pt>
                <c:pt idx="44">
                  <c:v>101.98806865097805</c:v>
                </c:pt>
                <c:pt idx="45">
                  <c:v>105.18899041891147</c:v>
                </c:pt>
                <c:pt idx="46">
                  <c:v>105.27601414416611</c:v>
                </c:pt>
                <c:pt idx="47">
                  <c:v>106.83244638789982</c:v>
                </c:pt>
                <c:pt idx="48">
                  <c:v>109.00660734968996</c:v>
                </c:pt>
                <c:pt idx="49">
                  <c:v>109.45724598409099</c:v>
                </c:pt>
                <c:pt idx="50">
                  <c:v>0</c:v>
                </c:pt>
                <c:pt idx="51">
                  <c:v>0</c:v>
                </c:pt>
                <c:pt idx="52">
                  <c:v>3.6487182654753818</c:v>
                </c:pt>
                <c:pt idx="53">
                  <c:v>8.9182048253124968</c:v>
                </c:pt>
                <c:pt idx="54">
                  <c:v>10.177679627579451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4.1637138188502023</c:v>
                </c:pt>
                <c:pt idx="83">
                  <c:v>0</c:v>
                </c:pt>
                <c:pt idx="84">
                  <c:v>0</c:v>
                </c:pt>
                <c:pt idx="85">
                  <c:v>1.4141041805069929</c:v>
                </c:pt>
                <c:pt idx="86">
                  <c:v>1.5223790259269003</c:v>
                </c:pt>
                <c:pt idx="87">
                  <c:v>2.3151228506095824</c:v>
                </c:pt>
                <c:pt idx="88">
                  <c:v>0</c:v>
                </c:pt>
                <c:pt idx="89">
                  <c:v>10.398639487562336</c:v>
                </c:pt>
                <c:pt idx="90">
                  <c:v>31.200468621552858</c:v>
                </c:pt>
                <c:pt idx="91">
                  <c:v>50.977101054616128</c:v>
                </c:pt>
                <c:pt idx="92">
                  <c:v>65.386102199460836</c:v>
                </c:pt>
                <c:pt idx="93">
                  <c:v>71.618163239288194</c:v>
                </c:pt>
                <c:pt idx="94">
                  <c:v>75.556810493917823</c:v>
                </c:pt>
                <c:pt idx="95">
                  <c:v>79.746410309305674</c:v>
                </c:pt>
                <c:pt idx="96">
                  <c:v>82.856742925824776</c:v>
                </c:pt>
                <c:pt idx="97">
                  <c:v>84.049632306588663</c:v>
                </c:pt>
                <c:pt idx="98">
                  <c:v>84.450406012947653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8.5395517130864143</c:v>
                </c:pt>
                <c:pt idx="153">
                  <c:v>25.887023182387143</c:v>
                </c:pt>
                <c:pt idx="154">
                  <c:v>41.515158837632967</c:v>
                </c:pt>
                <c:pt idx="155">
                  <c:v>50.340296881377057</c:v>
                </c:pt>
                <c:pt idx="156">
                  <c:v>52.26227746934002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11.261577794788376</c:v>
                </c:pt>
                <c:pt idx="173">
                  <c:v>31.828301877952931</c:v>
                </c:pt>
                <c:pt idx="174">
                  <c:v>48.942558699274898</c:v>
                </c:pt>
                <c:pt idx="175">
                  <c:v>55.056331873434694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1.9737960254727287</c:v>
                </c:pt>
                <c:pt idx="184">
                  <c:v>10.2046376002199</c:v>
                </c:pt>
                <c:pt idx="185">
                  <c:v>19.039330962079472</c:v>
                </c:pt>
                <c:pt idx="186">
                  <c:v>27.351146541434218</c:v>
                </c:pt>
                <c:pt idx="187">
                  <c:v>33.105114904783832</c:v>
                </c:pt>
                <c:pt idx="188">
                  <c:v>37.379700932449836</c:v>
                </c:pt>
                <c:pt idx="189">
                  <c:v>40.148928457184482</c:v>
                </c:pt>
                <c:pt idx="190">
                  <c:v>42.177564766221302</c:v>
                </c:pt>
                <c:pt idx="191">
                  <c:v>43.078404975125984</c:v>
                </c:pt>
                <c:pt idx="192">
                  <c:v>43.93321415539544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5.0204377161707745</c:v>
                </c:pt>
                <c:pt idx="234">
                  <c:v>17.045615405747771</c:v>
                </c:pt>
                <c:pt idx="235">
                  <c:v>27.927633131369845</c:v>
                </c:pt>
                <c:pt idx="236">
                  <c:v>32.188482600493131</c:v>
                </c:pt>
                <c:pt idx="237">
                  <c:v>0</c:v>
                </c:pt>
                <c:pt idx="238">
                  <c:v>0.68532566607262058</c:v>
                </c:pt>
                <c:pt idx="239">
                  <c:v>7.6402308613232526</c:v>
                </c:pt>
                <c:pt idx="240">
                  <c:v>23.560363498698013</c:v>
                </c:pt>
                <c:pt idx="241">
                  <c:v>40.262818961024976</c:v>
                </c:pt>
                <c:pt idx="242">
                  <c:v>50.412934009180958</c:v>
                </c:pt>
                <c:pt idx="243">
                  <c:v>63.54454224169929</c:v>
                </c:pt>
                <c:pt idx="244">
                  <c:v>75.320650263912825</c:v>
                </c:pt>
                <c:pt idx="245">
                  <c:v>85.829819940624958</c:v>
                </c:pt>
                <c:pt idx="246">
                  <c:v>100.82088322773433</c:v>
                </c:pt>
                <c:pt idx="247">
                  <c:v>116.7348377809501</c:v>
                </c:pt>
                <c:pt idx="248">
                  <c:v>126.73767002791482</c:v>
                </c:pt>
                <c:pt idx="249">
                  <c:v>129.93859179584823</c:v>
                </c:pt>
                <c:pt idx="250">
                  <c:v>130.02561552110285</c:v>
                </c:pt>
                <c:pt idx="251">
                  <c:v>131.58204776483657</c:v>
                </c:pt>
                <c:pt idx="252">
                  <c:v>133.75620872662671</c:v>
                </c:pt>
                <c:pt idx="253">
                  <c:v>134.20684736102774</c:v>
                </c:pt>
                <c:pt idx="254">
                  <c:v>0</c:v>
                </c:pt>
                <c:pt idx="255">
                  <c:v>0</c:v>
                </c:pt>
                <c:pt idx="256">
                  <c:v>3.6487182654753818</c:v>
                </c:pt>
                <c:pt idx="257">
                  <c:v>5.6773545745121989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7.5997254927467477</c:v>
                </c:pt>
                <c:pt idx="275">
                  <c:v>24.838583561450491</c:v>
                </c:pt>
                <c:pt idx="276">
                  <c:v>40.385564841735956</c:v>
                </c:pt>
                <c:pt idx="277">
                  <c:v>59.813117483772992</c:v>
                </c:pt>
                <c:pt idx="278">
                  <c:v>76.856132549220419</c:v>
                </c:pt>
                <c:pt idx="279">
                  <c:v>100.15369932973798</c:v>
                </c:pt>
                <c:pt idx="280">
                  <c:v>114.60912653618956</c:v>
                </c:pt>
                <c:pt idx="281">
                  <c:v>117.33956390314847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3.4089097301267617</c:v>
                </c:pt>
                <c:pt idx="294">
                  <c:v>4.1978810082386522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0.91709298090956037</c:v>
                </c:pt>
                <c:pt idx="304">
                  <c:v>3.5844323270824239</c:v>
                </c:pt>
                <c:pt idx="305">
                  <c:v>10.342140194116912</c:v>
                </c:pt>
                <c:pt idx="306">
                  <c:v>16.993504357337379</c:v>
                </c:pt>
                <c:pt idx="307">
                  <c:v>19.757177240855917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0.61929628005341431</c:v>
                </c:pt>
                <c:pt idx="313">
                  <c:v>4.0891193847303438</c:v>
                </c:pt>
                <c:pt idx="314">
                  <c:v>9.5342983708414213</c:v>
                </c:pt>
                <c:pt idx="315">
                  <c:v>16.11493743263155</c:v>
                </c:pt>
                <c:pt idx="316">
                  <c:v>21.269909579405287</c:v>
                </c:pt>
                <c:pt idx="317">
                  <c:v>25.693718307091306</c:v>
                </c:pt>
                <c:pt idx="318">
                  <c:v>32.196371845864441</c:v>
                </c:pt>
                <c:pt idx="319">
                  <c:v>39.911802168395319</c:v>
                </c:pt>
                <c:pt idx="320">
                  <c:v>46.680560409809161</c:v>
                </c:pt>
                <c:pt idx="321">
                  <c:v>0</c:v>
                </c:pt>
                <c:pt idx="322">
                  <c:v>0.91459354845524043</c:v>
                </c:pt>
                <c:pt idx="323">
                  <c:v>0</c:v>
                </c:pt>
                <c:pt idx="324">
                  <c:v>0.45598068711913059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8.8896865962064755</c:v>
                </c:pt>
                <c:pt idx="330">
                  <c:v>17.179760119924289</c:v>
                </c:pt>
                <c:pt idx="331">
                  <c:v>17.620250725005672</c:v>
                </c:pt>
                <c:pt idx="332">
                  <c:v>0</c:v>
                </c:pt>
                <c:pt idx="333">
                  <c:v>1.0207093847652549</c:v>
                </c:pt>
                <c:pt idx="334">
                  <c:v>0</c:v>
                </c:pt>
                <c:pt idx="335">
                  <c:v>0.41273622938367449</c:v>
                </c:pt>
                <c:pt idx="336">
                  <c:v>0.54607932854395491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2.9305256936833408</c:v>
                </c:pt>
                <c:pt idx="360">
                  <c:v>9.4476572083197059</c:v>
                </c:pt>
                <c:pt idx="361">
                  <c:v>15.110539628504903</c:v>
                </c:pt>
                <c:pt idx="362">
                  <c:v>18.442172822797069</c:v>
                </c:pt>
                <c:pt idx="363">
                  <c:v>19.699497106486415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0.90471697098476411</c:v>
                </c:pt>
                <c:pt idx="373">
                  <c:v>8.9310694341057744</c:v>
                </c:pt>
                <c:pt idx="374">
                  <c:v>19.295958658640288</c:v>
                </c:pt>
                <c:pt idx="375">
                  <c:v>26.958267471973617</c:v>
                </c:pt>
                <c:pt idx="376">
                  <c:v>31.531394013717083</c:v>
                </c:pt>
                <c:pt idx="377">
                  <c:v>33.936688546040578</c:v>
                </c:pt>
                <c:pt idx="378">
                  <c:v>35.375964048797499</c:v>
                </c:pt>
                <c:pt idx="379">
                  <c:v>36.075077419167869</c:v>
                </c:pt>
                <c:pt idx="380">
                  <c:v>36.571931309723425</c:v>
                </c:pt>
                <c:pt idx="381">
                  <c:v>37.336726720094639</c:v>
                </c:pt>
                <c:pt idx="382">
                  <c:v>38.044116153749513</c:v>
                </c:pt>
                <c:pt idx="383">
                  <c:v>38.579181617512894</c:v>
                </c:pt>
                <c:pt idx="384">
                  <c:v>38.998147528997869</c:v>
                </c:pt>
                <c:pt idx="385">
                  <c:v>39.162187251961193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0.91459354845524043</c:v>
                </c:pt>
                <c:pt idx="403">
                  <c:v>5.7291364646554355</c:v>
                </c:pt>
                <c:pt idx="404">
                  <c:v>10.635213376322103</c:v>
                </c:pt>
                <c:pt idx="405">
                  <c:v>14.120033459330402</c:v>
                </c:pt>
                <c:pt idx="406">
                  <c:v>17.721387707291562</c:v>
                </c:pt>
                <c:pt idx="407">
                  <c:v>21.654925889173306</c:v>
                </c:pt>
                <c:pt idx="408">
                  <c:v>25.215225741320658</c:v>
                </c:pt>
                <c:pt idx="409">
                  <c:v>26.939663324357891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2.4204106829629595</c:v>
                </c:pt>
                <c:pt idx="421">
                  <c:v>4.0969529661815152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0.84678110635802895</c:v>
                </c:pt>
                <c:pt idx="432">
                  <c:v>2.90613047046357</c:v>
                </c:pt>
                <c:pt idx="433">
                  <c:v>3.2017848102845208</c:v>
                </c:pt>
                <c:pt idx="434">
                  <c:v>0</c:v>
                </c:pt>
                <c:pt idx="435">
                  <c:v>0</c:v>
                </c:pt>
                <c:pt idx="436">
                  <c:v>4.7266204627392057</c:v>
                </c:pt>
                <c:pt idx="437">
                  <c:v>14.622118474213094</c:v>
                </c:pt>
                <c:pt idx="438">
                  <c:v>28.401302280178562</c:v>
                </c:pt>
                <c:pt idx="439">
                  <c:v>43.129311030441869</c:v>
                </c:pt>
                <c:pt idx="440">
                  <c:v>54.823703544044662</c:v>
                </c:pt>
                <c:pt idx="441">
                  <c:v>61.680045682581387</c:v>
                </c:pt>
                <c:pt idx="442">
                  <c:v>64.145337469441913</c:v>
                </c:pt>
                <c:pt idx="443">
                  <c:v>64.649277949514129</c:v>
                </c:pt>
                <c:pt idx="444">
                  <c:v>64.674531204879671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0.46945431497286455</c:v>
                </c:pt>
                <c:pt idx="521">
                  <c:v>2.4533228994637244</c:v>
                </c:pt>
                <c:pt idx="522">
                  <c:v>4.7081843631674367</c:v>
                </c:pt>
                <c:pt idx="523">
                  <c:v>7.8178353432474843</c:v>
                </c:pt>
                <c:pt idx="524">
                  <c:v>13.158963011050464</c:v>
                </c:pt>
                <c:pt idx="525">
                  <c:v>20.176364244151952</c:v>
                </c:pt>
                <c:pt idx="526">
                  <c:v>25.666719171134975</c:v>
                </c:pt>
                <c:pt idx="527">
                  <c:v>28.037539675764606</c:v>
                </c:pt>
                <c:pt idx="528">
                  <c:v>28.625993707979113</c:v>
                </c:pt>
                <c:pt idx="529">
                  <c:v>28.73356415953679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0.90247113963734893</c:v>
                </c:pt>
                <c:pt idx="545">
                  <c:v>4.2855160200893341</c:v>
                </c:pt>
                <c:pt idx="546">
                  <c:v>10.757616606779507</c:v>
                </c:pt>
                <c:pt idx="547">
                  <c:v>14.669196811770236</c:v>
                </c:pt>
                <c:pt idx="548">
                  <c:v>17.361503650049553</c:v>
                </c:pt>
                <c:pt idx="549">
                  <c:v>18.707231747267073</c:v>
                </c:pt>
                <c:pt idx="550">
                  <c:v>19.989175704943577</c:v>
                </c:pt>
                <c:pt idx="551">
                  <c:v>20.671283998810406</c:v>
                </c:pt>
                <c:pt idx="552">
                  <c:v>0</c:v>
                </c:pt>
                <c:pt idx="553">
                  <c:v>0.3892044064355496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3.294876056441939</c:v>
                </c:pt>
                <c:pt idx="565">
                  <c:v>12.466524627929086</c:v>
                </c:pt>
                <c:pt idx="566">
                  <c:v>16.834403838299455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0.81580323324167991</c:v>
                </c:pt>
                <c:pt idx="620">
                  <c:v>4.2960707078868552</c:v>
                </c:pt>
                <c:pt idx="621">
                  <c:v>6.9597206184418319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10.115872600205439</c:v>
                </c:pt>
                <c:pt idx="653">
                  <c:v>23.036836340020635</c:v>
                </c:pt>
                <c:pt idx="654">
                  <c:v>34.771476551602298</c:v>
                </c:pt>
                <c:pt idx="655">
                  <c:v>54.077978093392417</c:v>
                </c:pt>
                <c:pt idx="656">
                  <c:v>80.995693120059073</c:v>
                </c:pt>
                <c:pt idx="657">
                  <c:v>105.73038485999733</c:v>
                </c:pt>
                <c:pt idx="658">
                  <c:v>120.07977342890828</c:v>
                </c:pt>
                <c:pt idx="659">
                  <c:v>130.48979516759238</c:v>
                </c:pt>
                <c:pt idx="660">
                  <c:v>146.42565505322605</c:v>
                </c:pt>
                <c:pt idx="661">
                  <c:v>168.22203138405166</c:v>
                </c:pt>
                <c:pt idx="662">
                  <c:v>186.85755707882271</c:v>
                </c:pt>
                <c:pt idx="663">
                  <c:v>200.79221708588193</c:v>
                </c:pt>
                <c:pt idx="664">
                  <c:v>205.32786105312647</c:v>
                </c:pt>
                <c:pt idx="665">
                  <c:v>206.8016934929413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6.4170803943142198</c:v>
                </c:pt>
                <c:pt idx="679">
                  <c:v>24.501056310276667</c:v>
                </c:pt>
                <c:pt idx="680">
                  <c:v>44.372689062472858</c:v>
                </c:pt>
                <c:pt idx="681">
                  <c:v>65.535217488733124</c:v>
                </c:pt>
                <c:pt idx="682">
                  <c:v>81.754027302459974</c:v>
                </c:pt>
                <c:pt idx="683">
                  <c:v>86.557323808371535</c:v>
                </c:pt>
                <c:pt idx="684">
                  <c:v>92.664208838387822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1.4616865768750218</c:v>
                </c:pt>
                <c:pt idx="697">
                  <c:v>20.345606059137882</c:v>
                </c:pt>
                <c:pt idx="698">
                  <c:v>29.936736286478727</c:v>
                </c:pt>
                <c:pt idx="699">
                  <c:v>39.459853893636932</c:v>
                </c:pt>
                <c:pt idx="700">
                  <c:v>42.778555152825788</c:v>
                </c:pt>
                <c:pt idx="701">
                  <c:v>43.247962766645237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1.9524393076481705</c:v>
                </c:pt>
                <c:pt idx="706">
                  <c:v>7.0834931382781221</c:v>
                </c:pt>
                <c:pt idx="707">
                  <c:v>13.701009970272349</c:v>
                </c:pt>
                <c:pt idx="708">
                  <c:v>18.135165553482224</c:v>
                </c:pt>
                <c:pt idx="709">
                  <c:v>18.936775771074821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0.46940761381944862</c:v>
                </c:pt>
                <c:pt idx="715">
                  <c:v>8.1809106583163356</c:v>
                </c:pt>
                <c:pt idx="716">
                  <c:v>18.956058509157501</c:v>
                </c:pt>
                <c:pt idx="717">
                  <c:v>22.222483541564909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0.67548901931119631</c:v>
                </c:pt>
                <c:pt idx="755">
                  <c:v>2.3258439378065665</c:v>
                </c:pt>
                <c:pt idx="756">
                  <c:v>7.5246608923615534</c:v>
                </c:pt>
                <c:pt idx="757">
                  <c:v>23.284417249305854</c:v>
                </c:pt>
                <c:pt idx="758">
                  <c:v>51.010191372315496</c:v>
                </c:pt>
                <c:pt idx="759">
                  <c:v>80.472997447921045</c:v>
                </c:pt>
                <c:pt idx="760">
                  <c:v>105.21128295725266</c:v>
                </c:pt>
                <c:pt idx="761">
                  <c:v>126.47202366602473</c:v>
                </c:pt>
                <c:pt idx="762">
                  <c:v>143.0765549981852</c:v>
                </c:pt>
                <c:pt idx="763">
                  <c:v>152.8228088385041</c:v>
                </c:pt>
                <c:pt idx="764">
                  <c:v>156.9855301672078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13.744539149187954</c:v>
                </c:pt>
                <c:pt idx="795">
                  <c:v>46.286835892725705</c:v>
                </c:pt>
                <c:pt idx="796">
                  <c:v>90.065192238723938</c:v>
                </c:pt>
                <c:pt idx="797">
                  <c:v>132.08516213937872</c:v>
                </c:pt>
                <c:pt idx="798">
                  <c:v>163.25476884005712</c:v>
                </c:pt>
                <c:pt idx="799">
                  <c:v>178.63157832797924</c:v>
                </c:pt>
                <c:pt idx="800">
                  <c:v>180.61394890836982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4.2029163469824429</c:v>
                </c:pt>
                <c:pt idx="810">
                  <c:v>12.179210809209795</c:v>
                </c:pt>
                <c:pt idx="811">
                  <c:v>26.235491279386313</c:v>
                </c:pt>
                <c:pt idx="812">
                  <c:v>50.971281586947896</c:v>
                </c:pt>
                <c:pt idx="813">
                  <c:v>75.98396736595528</c:v>
                </c:pt>
                <c:pt idx="814">
                  <c:v>99.94470863486265</c:v>
                </c:pt>
                <c:pt idx="815">
                  <c:v>122.31532868230826</c:v>
                </c:pt>
                <c:pt idx="816">
                  <c:v>143.37113008996417</c:v>
                </c:pt>
                <c:pt idx="817">
                  <c:v>159.37975402499708</c:v>
                </c:pt>
                <c:pt idx="818">
                  <c:v>170.92403684270542</c:v>
                </c:pt>
                <c:pt idx="819">
                  <c:v>172.6355071233526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1.3370774295944838</c:v>
                </c:pt>
                <c:pt idx="877">
                  <c:v>5.6553192193095398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1.4124607214823557</c:v>
                </c:pt>
                <c:pt idx="893">
                  <c:v>6.7096029364823728</c:v>
                </c:pt>
                <c:pt idx="894">
                  <c:v>9.7680988207184303</c:v>
                </c:pt>
                <c:pt idx="895">
                  <c:v>10.629822196076292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3.5583152620561602</c:v>
                </c:pt>
                <c:pt idx="903">
                  <c:v>47.336671608054402</c:v>
                </c:pt>
                <c:pt idx="904">
                  <c:v>89.356641508709203</c:v>
                </c:pt>
                <c:pt idx="905">
                  <c:v>120.52624820938759</c:v>
                </c:pt>
                <c:pt idx="906">
                  <c:v>135.90305769730969</c:v>
                </c:pt>
                <c:pt idx="907">
                  <c:v>137.88542827770027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0.59068702428183728</c:v>
                </c:pt>
                <c:pt idx="926">
                  <c:v>6.1181243436693622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2.7084813972228843</c:v>
                </c:pt>
                <c:pt idx="936">
                  <c:v>3.3999694676713785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1.9230824207770587</c:v>
                </c:pt>
                <c:pt idx="952">
                  <c:v>17.865680563117532</c:v>
                </c:pt>
                <c:pt idx="953">
                  <c:v>50.182796352646918</c:v>
                </c:pt>
                <c:pt idx="954">
                  <c:v>87.509499687259705</c:v>
                </c:pt>
                <c:pt idx="955">
                  <c:v>120.63420886072332</c:v>
                </c:pt>
                <c:pt idx="956">
                  <c:v>149.40438431010782</c:v>
                </c:pt>
                <c:pt idx="957">
                  <c:v>173.68887429479915</c:v>
                </c:pt>
                <c:pt idx="958">
                  <c:v>181.16643995912605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0.41817639764748366</c:v>
                </c:pt>
                <c:pt idx="971">
                  <c:v>9.2911832612353624</c:v>
                </c:pt>
                <c:pt idx="972">
                  <c:v>31.627284069213914</c:v>
                </c:pt>
                <c:pt idx="973">
                  <c:v>66.99227863649881</c:v>
                </c:pt>
                <c:pt idx="974">
                  <c:v>98.080661506610113</c:v>
                </c:pt>
                <c:pt idx="975">
                  <c:v>124.74998171204992</c:v>
                </c:pt>
                <c:pt idx="976">
                  <c:v>146.879176107636</c:v>
                </c:pt>
                <c:pt idx="977">
                  <c:v>164.64059202556749</c:v>
                </c:pt>
                <c:pt idx="978">
                  <c:v>173.13563469223416</c:v>
                </c:pt>
                <c:pt idx="979">
                  <c:v>178.93747808059064</c:v>
                </c:pt>
                <c:pt idx="980">
                  <c:v>183.05639702645882</c:v>
                </c:pt>
                <c:pt idx="981">
                  <c:v>185.46579976429834</c:v>
                </c:pt>
                <c:pt idx="982">
                  <c:v>187.03820921040946</c:v>
                </c:pt>
                <c:pt idx="983">
                  <c:v>188.34489910375015</c:v>
                </c:pt>
                <c:pt idx="984">
                  <c:v>189.46520671066372</c:v>
                </c:pt>
                <c:pt idx="985">
                  <c:v>189.80947003445243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0.24875390706034131</c:v>
                </c:pt>
                <c:pt idx="1051">
                  <c:v>8.2636580516649616</c:v>
                </c:pt>
                <c:pt idx="1052">
                  <c:v>18.932798749381092</c:v>
                </c:pt>
                <c:pt idx="1053">
                  <c:v>32.816278965246568</c:v>
                </c:pt>
                <c:pt idx="1054">
                  <c:v>49.420792860324696</c:v>
                </c:pt>
                <c:pt idx="1055">
                  <c:v>71.002610642370556</c:v>
                </c:pt>
                <c:pt idx="1056">
                  <c:v>95.94223407292607</c:v>
                </c:pt>
                <c:pt idx="1057">
                  <c:v>123.20260548023813</c:v>
                </c:pt>
                <c:pt idx="1058">
                  <c:v>145.93761469018122</c:v>
                </c:pt>
                <c:pt idx="1059">
                  <c:v>161.3077636028693</c:v>
                </c:pt>
                <c:pt idx="1060">
                  <c:v>173.28367586804447</c:v>
                </c:pt>
                <c:pt idx="1061">
                  <c:v>180.42279933680314</c:v>
                </c:pt>
                <c:pt idx="1062">
                  <c:v>182.56885399884018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7.9675180627348192</c:v>
                </c:pt>
                <c:pt idx="1085">
                  <c:v>15.998774397381144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3.2401227740188343</c:v>
                </c:pt>
                <c:pt idx="1100">
                  <c:v>15.738024659097963</c:v>
                </c:pt>
                <c:pt idx="1101">
                  <c:v>21.582124442634701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6.7530253072917157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2.3085518811925998</c:v>
                </c:pt>
                <c:pt idx="1120">
                  <c:v>4.8359193422850479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9.016628343024653</c:v>
                </c:pt>
                <c:pt idx="1125">
                  <c:v>31.648280228103928</c:v>
                </c:pt>
                <c:pt idx="1126">
                  <c:v>69.960132009119604</c:v>
                </c:pt>
                <c:pt idx="1127">
                  <c:v>112.85809292649455</c:v>
                </c:pt>
                <c:pt idx="1128">
                  <c:v>151.80281779694977</c:v>
                </c:pt>
                <c:pt idx="1129">
                  <c:v>185.27346257367176</c:v>
                </c:pt>
                <c:pt idx="1130">
                  <c:v>207.63529636725104</c:v>
                </c:pt>
                <c:pt idx="1131">
                  <c:v>224.45223057667272</c:v>
                </c:pt>
                <c:pt idx="1132">
                  <c:v>238.71037539022109</c:v>
                </c:pt>
                <c:pt idx="1133">
                  <c:v>252.04908898955654</c:v>
                </c:pt>
                <c:pt idx="1134">
                  <c:v>265.39879748688003</c:v>
                </c:pt>
                <c:pt idx="1135">
                  <c:v>276.72988828060977</c:v>
                </c:pt>
                <c:pt idx="1136">
                  <c:v>284.77169662474085</c:v>
                </c:pt>
                <c:pt idx="1137">
                  <c:v>288.17642354924993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6.824931638398084</c:v>
                </c:pt>
                <c:pt idx="1148">
                  <c:v>22.541957677006302</c:v>
                </c:pt>
                <c:pt idx="1149">
                  <c:v>30.663649891094842</c:v>
                </c:pt>
                <c:pt idx="1150">
                  <c:v>33.706000849428179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2.8046804870495956</c:v>
                </c:pt>
                <c:pt idx="1353">
                  <c:v>5.9581821640866544</c:v>
                </c:pt>
                <c:pt idx="1354">
                  <c:v>10.867498923135109</c:v>
                </c:pt>
                <c:pt idx="1355">
                  <c:v>16.074216921077699</c:v>
                </c:pt>
                <c:pt idx="1356">
                  <c:v>24.281801224381628</c:v>
                </c:pt>
                <c:pt idx="1357">
                  <c:v>35.349210649355456</c:v>
                </c:pt>
                <c:pt idx="1358">
                  <c:v>47.826796641854393</c:v>
                </c:pt>
                <c:pt idx="1359">
                  <c:v>61.600809316572743</c:v>
                </c:pt>
                <c:pt idx="1360">
                  <c:v>77.734598742997335</c:v>
                </c:pt>
                <c:pt idx="1361">
                  <c:v>92.568704577503496</c:v>
                </c:pt>
                <c:pt idx="1362">
                  <c:v>98.318619484778779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11.367200162036925</c:v>
                </c:pt>
                <c:pt idx="1370">
                  <c:v>19.424687577530833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2.846142986191158</c:v>
                </c:pt>
                <c:pt idx="1376">
                  <c:v>13.980508308039783</c:v>
                </c:pt>
                <c:pt idx="1377">
                  <c:v>40.021899883880806</c:v>
                </c:pt>
                <c:pt idx="1378">
                  <c:v>79.195464066621554</c:v>
                </c:pt>
                <c:pt idx="1379">
                  <c:v>114.24314397495777</c:v>
                </c:pt>
                <c:pt idx="1380">
                  <c:v>145.00271499434521</c:v>
                </c:pt>
                <c:pt idx="1381">
                  <c:v>171.33334033255508</c:v>
                </c:pt>
                <c:pt idx="1382">
                  <c:v>180.41049354061971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1.1254828490046287</c:v>
                </c:pt>
                <c:pt idx="1399">
                  <c:v>4.317897206103809</c:v>
                </c:pt>
                <c:pt idx="1400">
                  <c:v>10.439375424782508</c:v>
                </c:pt>
                <c:pt idx="1401">
                  <c:v>18.389067705882173</c:v>
                </c:pt>
                <c:pt idx="1402">
                  <c:v>27.134792620503152</c:v>
                </c:pt>
                <c:pt idx="1403">
                  <c:v>39.915134774909006</c:v>
                </c:pt>
                <c:pt idx="1404">
                  <c:v>61.39646807393197</c:v>
                </c:pt>
                <c:pt idx="1405">
                  <c:v>93.466381334200918</c:v>
                </c:pt>
                <c:pt idx="1406">
                  <c:v>121.14761192660833</c:v>
                </c:pt>
                <c:pt idx="1407">
                  <c:v>137.01344483931666</c:v>
                </c:pt>
                <c:pt idx="1408">
                  <c:v>137.93477300213581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1.2350075262523188</c:v>
                </c:pt>
                <c:pt idx="1422">
                  <c:v>15.453397667526094</c:v>
                </c:pt>
                <c:pt idx="1423">
                  <c:v>31.381302142575613</c:v>
                </c:pt>
                <c:pt idx="1424">
                  <c:v>34.105583140518945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8.760876258203437</c:v>
                </c:pt>
                <c:pt idx="1432">
                  <c:v>28.610579639126492</c:v>
                </c:pt>
                <c:pt idx="1433">
                  <c:v>56.375848176478307</c:v>
                </c:pt>
                <c:pt idx="1434">
                  <c:v>79.628705988785413</c:v>
                </c:pt>
                <c:pt idx="1435">
                  <c:v>98.560902548643625</c:v>
                </c:pt>
                <c:pt idx="1436">
                  <c:v>102.23237641964731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0.86906918176023906</c:v>
                </c:pt>
                <c:pt idx="1442">
                  <c:v>5.7255370838204138</c:v>
                </c:pt>
                <c:pt idx="1443">
                  <c:v>8.5729159490283919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0.4516402503830329</c:v>
                </c:pt>
                <c:pt idx="1448">
                  <c:v>7.3065061093963326</c:v>
                </c:pt>
                <c:pt idx="1449">
                  <c:v>15.927763818025891</c:v>
                </c:pt>
                <c:pt idx="1450">
                  <c:v>20.11385512472053</c:v>
                </c:pt>
                <c:pt idx="1451">
                  <c:v>20.780704802197381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3.0028876515985875E-2</c:v>
                </c:pt>
                <c:pt idx="1526">
                  <c:v>8.4045435430207469</c:v>
                </c:pt>
                <c:pt idx="1527">
                  <c:v>23.427346504344996</c:v>
                </c:pt>
                <c:pt idx="1528">
                  <c:v>40.909652904839675</c:v>
                </c:pt>
                <c:pt idx="1529">
                  <c:v>55.859789003605087</c:v>
                </c:pt>
                <c:pt idx="1530">
                  <c:v>66.081956252305901</c:v>
                </c:pt>
                <c:pt idx="1531">
                  <c:v>70.637946537262991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3.2860628327705026E-2</c:v>
                </c:pt>
                <c:pt idx="1731">
                  <c:v>4.1240839211670766</c:v>
                </c:pt>
                <c:pt idx="1732">
                  <c:v>12.132292010311485</c:v>
                </c:pt>
                <c:pt idx="1733">
                  <c:v>19.439144609411919</c:v>
                </c:pt>
                <c:pt idx="1734">
                  <c:v>25.976871303169332</c:v>
                </c:pt>
                <c:pt idx="1735">
                  <c:v>31.686017129825412</c:v>
                </c:pt>
                <c:pt idx="1736">
                  <c:v>38.612188786717439</c:v>
                </c:pt>
                <c:pt idx="1737">
                  <c:v>48.71946638437052</c:v>
                </c:pt>
                <c:pt idx="1738">
                  <c:v>57.875721435790055</c:v>
                </c:pt>
                <c:pt idx="1739">
                  <c:v>68.001170529500897</c:v>
                </c:pt>
                <c:pt idx="1740">
                  <c:v>75.193954824199878</c:v>
                </c:pt>
                <c:pt idx="1741">
                  <c:v>77.580008019561816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1.0918139777505771</c:v>
                </c:pt>
                <c:pt idx="1768">
                  <c:v>8.434325138175879</c:v>
                </c:pt>
                <c:pt idx="1769">
                  <c:v>24.603333085790311</c:v>
                </c:pt>
                <c:pt idx="1770">
                  <c:v>47.634199261393292</c:v>
                </c:pt>
                <c:pt idx="1771">
                  <c:v>75.555517911344253</c:v>
                </c:pt>
                <c:pt idx="1772">
                  <c:v>102.86545160823563</c:v>
                </c:pt>
                <c:pt idx="1773">
                  <c:v>129.46705559428997</c:v>
                </c:pt>
                <c:pt idx="1774">
                  <c:v>153.09120418967962</c:v>
                </c:pt>
                <c:pt idx="1775">
                  <c:v>172.88389684397649</c:v>
                </c:pt>
                <c:pt idx="1776">
                  <c:v>189.13475318997473</c:v>
                </c:pt>
                <c:pt idx="1777">
                  <c:v>204.99164796572992</c:v>
                </c:pt>
                <c:pt idx="1778">
                  <c:v>221.32030353906845</c:v>
                </c:pt>
                <c:pt idx="1779">
                  <c:v>240.50532356622128</c:v>
                </c:pt>
                <c:pt idx="1780">
                  <c:v>261.89699702132651</c:v>
                </c:pt>
                <c:pt idx="1781">
                  <c:v>284.04029700241699</c:v>
                </c:pt>
                <c:pt idx="1782">
                  <c:v>303.79425659464692</c:v>
                </c:pt>
                <c:pt idx="1783">
                  <c:v>320.12883508755584</c:v>
                </c:pt>
                <c:pt idx="1784">
                  <c:v>332.4129913592663</c:v>
                </c:pt>
                <c:pt idx="1785">
                  <c:v>341.25652503906002</c:v>
                </c:pt>
                <c:pt idx="1786">
                  <c:v>348.56164743437023</c:v>
                </c:pt>
                <c:pt idx="1787">
                  <c:v>354.93968411788103</c:v>
                </c:pt>
                <c:pt idx="1788">
                  <c:v>360.86907653093982</c:v>
                </c:pt>
                <c:pt idx="1789">
                  <c:v>366.69641744813396</c:v>
                </c:pt>
                <c:pt idx="1790">
                  <c:v>372.92828422308861</c:v>
                </c:pt>
                <c:pt idx="1791">
                  <c:v>379.42712794027432</c:v>
                </c:pt>
                <c:pt idx="1792">
                  <c:v>385.75885369335123</c:v>
                </c:pt>
                <c:pt idx="1793">
                  <c:v>390.9029543574365</c:v>
                </c:pt>
                <c:pt idx="1794">
                  <c:v>393.88654769934237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B9C-423B-9A52-CF1678AC5C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77518112"/>
        <c:axId val="1677520992"/>
      </c:lineChart>
      <c:catAx>
        <c:axId val="167751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520992"/>
        <c:crosses val="autoZero"/>
        <c:auto val="1"/>
        <c:lblAlgn val="ctr"/>
        <c:lblOffset val="100"/>
        <c:noMultiLvlLbl val="0"/>
      </c:catAx>
      <c:valAx>
        <c:axId val="1677520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518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System Total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Tables!$W$3:$W$1803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2.3296127350501548E-2</c:v>
                </c:pt>
                <c:pt idx="13">
                  <c:v>0.6340989691933111</c:v>
                </c:pt>
                <c:pt idx="14">
                  <c:v>4.79602614244852</c:v>
                </c:pt>
                <c:pt idx="15">
                  <c:v>13.921435100485629</c:v>
                </c:pt>
                <c:pt idx="16">
                  <c:v>22.839571997438632</c:v>
                </c:pt>
                <c:pt idx="17">
                  <c:v>36.284204849147365</c:v>
                </c:pt>
                <c:pt idx="18">
                  <c:v>57.695704497486133</c:v>
                </c:pt>
                <c:pt idx="19">
                  <c:v>81.050254092586442</c:v>
                </c:pt>
                <c:pt idx="20">
                  <c:v>91.426935449691825</c:v>
                </c:pt>
                <c:pt idx="21">
                  <c:v>97.330101039998183</c:v>
                </c:pt>
                <c:pt idx="22">
                  <c:v>101.16915995279706</c:v>
                </c:pt>
                <c:pt idx="23">
                  <c:v>106.70906740168596</c:v>
                </c:pt>
                <c:pt idx="24">
                  <c:v>111.23202561173697</c:v>
                </c:pt>
                <c:pt idx="25">
                  <c:v>124.14603556020145</c:v>
                </c:pt>
                <c:pt idx="26">
                  <c:v>133.99995780103418</c:v>
                </c:pt>
                <c:pt idx="27">
                  <c:v>151.65619493530517</c:v>
                </c:pt>
                <c:pt idx="28">
                  <c:v>172.81204710993765</c:v>
                </c:pt>
                <c:pt idx="29">
                  <c:v>195.59014530276016</c:v>
                </c:pt>
                <c:pt idx="30">
                  <c:v>217.51122154910576</c:v>
                </c:pt>
                <c:pt idx="31">
                  <c:v>232.23560275041328</c:v>
                </c:pt>
                <c:pt idx="32">
                  <c:v>244.07417574757628</c:v>
                </c:pt>
                <c:pt idx="33">
                  <c:v>254.49231291690532</c:v>
                </c:pt>
                <c:pt idx="34">
                  <c:v>264.24696910415071</c:v>
                </c:pt>
                <c:pt idx="35">
                  <c:v>270.70930197558505</c:v>
                </c:pt>
                <c:pt idx="36">
                  <c:v>273.79854909369561</c:v>
                </c:pt>
                <c:pt idx="37">
                  <c:v>267.08172631908519</c:v>
                </c:pt>
                <c:pt idx="38">
                  <c:v>250.89879670836501</c:v>
                </c:pt>
                <c:pt idx="39">
                  <c:v>235.0036082289331</c:v>
                </c:pt>
                <c:pt idx="40">
                  <c:v>223.22750020671958</c:v>
                </c:pt>
                <c:pt idx="41">
                  <c:v>212.71833053000745</c:v>
                </c:pt>
                <c:pt idx="42">
                  <c:v>197.72726724289808</c:v>
                </c:pt>
                <c:pt idx="43">
                  <c:v>181.81331268968231</c:v>
                </c:pt>
                <c:pt idx="44">
                  <c:v>171.81048044271759</c:v>
                </c:pt>
                <c:pt idx="45">
                  <c:v>168.60955867478418</c:v>
                </c:pt>
                <c:pt idx="46">
                  <c:v>168.52253494952956</c:v>
                </c:pt>
                <c:pt idx="47">
                  <c:v>166.96610270579583</c:v>
                </c:pt>
                <c:pt idx="48">
                  <c:v>164.7919417440057</c:v>
                </c:pt>
                <c:pt idx="49">
                  <c:v>164.34130310960467</c:v>
                </c:pt>
                <c:pt idx="50">
                  <c:v>165.88492373446289</c:v>
                </c:pt>
                <c:pt idx="51">
                  <c:v>166.08836065881763</c:v>
                </c:pt>
                <c:pt idx="52">
                  <c:v>162.43964239334224</c:v>
                </c:pt>
                <c:pt idx="53">
                  <c:v>157.17015583350513</c:v>
                </c:pt>
                <c:pt idx="54">
                  <c:v>155.91068103123817</c:v>
                </c:pt>
                <c:pt idx="55">
                  <c:v>156.6775893321641</c:v>
                </c:pt>
                <c:pt idx="56">
                  <c:v>157.66857170716409</c:v>
                </c:pt>
                <c:pt idx="57">
                  <c:v>158.65955408216408</c:v>
                </c:pt>
                <c:pt idx="58">
                  <c:v>160.36648573649458</c:v>
                </c:pt>
                <c:pt idx="59">
                  <c:v>162.1173034806873</c:v>
                </c:pt>
                <c:pt idx="60">
                  <c:v>169.12093592756122</c:v>
                </c:pt>
                <c:pt idx="61">
                  <c:v>172.13160829763609</c:v>
                </c:pt>
                <c:pt idx="62">
                  <c:v>175.26747298694491</c:v>
                </c:pt>
                <c:pt idx="63">
                  <c:v>177.55874026483554</c:v>
                </c:pt>
                <c:pt idx="64">
                  <c:v>181.90540423716953</c:v>
                </c:pt>
                <c:pt idx="65">
                  <c:v>185.77566066449688</c:v>
                </c:pt>
                <c:pt idx="66">
                  <c:v>188.36390002733651</c:v>
                </c:pt>
                <c:pt idx="67">
                  <c:v>190.99986252233651</c:v>
                </c:pt>
                <c:pt idx="68">
                  <c:v>200.00869455512961</c:v>
                </c:pt>
                <c:pt idx="69">
                  <c:v>214.70667633247527</c:v>
                </c:pt>
                <c:pt idx="70">
                  <c:v>233.57870511219713</c:v>
                </c:pt>
                <c:pt idx="71">
                  <c:v>254.93339980482156</c:v>
                </c:pt>
                <c:pt idx="72">
                  <c:v>275.38728217276037</c:v>
                </c:pt>
                <c:pt idx="73">
                  <c:v>290.64639619739</c:v>
                </c:pt>
                <c:pt idx="74">
                  <c:v>301.81860245934683</c:v>
                </c:pt>
                <c:pt idx="75">
                  <c:v>311.97106262020333</c:v>
                </c:pt>
                <c:pt idx="76">
                  <c:v>323.16688766367457</c:v>
                </c:pt>
                <c:pt idx="77">
                  <c:v>335.48786916139898</c:v>
                </c:pt>
                <c:pt idx="78">
                  <c:v>345.92190985320417</c:v>
                </c:pt>
                <c:pt idx="79">
                  <c:v>351.99849233591237</c:v>
                </c:pt>
                <c:pt idx="80">
                  <c:v>352.86381934900561</c:v>
                </c:pt>
                <c:pt idx="81">
                  <c:v>353.68233171092749</c:v>
                </c:pt>
                <c:pt idx="82">
                  <c:v>349.51861789207726</c:v>
                </c:pt>
                <c:pt idx="83">
                  <c:v>351.58670101758361</c:v>
                </c:pt>
                <c:pt idx="84">
                  <c:v>353.61858725643526</c:v>
                </c:pt>
                <c:pt idx="85">
                  <c:v>352.20448307592829</c:v>
                </c:pt>
                <c:pt idx="86">
                  <c:v>352.09620823050841</c:v>
                </c:pt>
                <c:pt idx="87">
                  <c:v>351.30346440582571</c:v>
                </c:pt>
                <c:pt idx="88">
                  <c:v>352.41318334005314</c:v>
                </c:pt>
                <c:pt idx="89">
                  <c:v>342.01454385249082</c:v>
                </c:pt>
                <c:pt idx="90">
                  <c:v>321.21271471850031</c:v>
                </c:pt>
                <c:pt idx="91">
                  <c:v>301.43608228543701</c:v>
                </c:pt>
                <c:pt idx="92">
                  <c:v>287.02708114059232</c:v>
                </c:pt>
                <c:pt idx="93">
                  <c:v>280.79502010076499</c:v>
                </c:pt>
                <c:pt idx="94">
                  <c:v>276.85637284613534</c:v>
                </c:pt>
                <c:pt idx="95">
                  <c:v>272.66677303074749</c:v>
                </c:pt>
                <c:pt idx="96">
                  <c:v>269.5564404142284</c:v>
                </c:pt>
                <c:pt idx="97">
                  <c:v>268.36355103346449</c:v>
                </c:pt>
                <c:pt idx="98">
                  <c:v>267.96277732710553</c:v>
                </c:pt>
                <c:pt idx="99">
                  <c:v>267.96277732710553</c:v>
                </c:pt>
                <c:pt idx="100">
                  <c:v>267.96277732710553</c:v>
                </c:pt>
                <c:pt idx="101">
                  <c:v>267.96277732710553</c:v>
                </c:pt>
                <c:pt idx="102">
                  <c:v>267.96277732710553</c:v>
                </c:pt>
                <c:pt idx="103">
                  <c:v>267.96277732710553</c:v>
                </c:pt>
                <c:pt idx="104">
                  <c:v>267.96277732710553</c:v>
                </c:pt>
                <c:pt idx="105">
                  <c:v>267.96277732710553</c:v>
                </c:pt>
                <c:pt idx="106">
                  <c:v>267.96277732710553</c:v>
                </c:pt>
                <c:pt idx="107">
                  <c:v>267.96277732710553</c:v>
                </c:pt>
                <c:pt idx="108">
                  <c:v>267.96277732710553</c:v>
                </c:pt>
                <c:pt idx="109">
                  <c:v>267.96277732710553</c:v>
                </c:pt>
                <c:pt idx="110">
                  <c:v>267.96277732710553</c:v>
                </c:pt>
                <c:pt idx="111">
                  <c:v>267.96277732710553</c:v>
                </c:pt>
                <c:pt idx="112">
                  <c:v>267.96277732710553</c:v>
                </c:pt>
                <c:pt idx="113">
                  <c:v>267.96277732710553</c:v>
                </c:pt>
                <c:pt idx="114">
                  <c:v>267.96277732710553</c:v>
                </c:pt>
                <c:pt idx="115">
                  <c:v>267.96277732710553</c:v>
                </c:pt>
                <c:pt idx="116">
                  <c:v>267.96277732710553</c:v>
                </c:pt>
                <c:pt idx="117">
                  <c:v>267.96277732710553</c:v>
                </c:pt>
                <c:pt idx="118">
                  <c:v>267.96277732710553</c:v>
                </c:pt>
                <c:pt idx="119">
                  <c:v>267.96277732710553</c:v>
                </c:pt>
                <c:pt idx="120">
                  <c:v>267.96277732710553</c:v>
                </c:pt>
                <c:pt idx="121">
                  <c:v>267.96277732710553</c:v>
                </c:pt>
                <c:pt idx="122">
                  <c:v>267.96277732710553</c:v>
                </c:pt>
                <c:pt idx="123">
                  <c:v>267.96277732710553</c:v>
                </c:pt>
                <c:pt idx="124">
                  <c:v>267.96277732710553</c:v>
                </c:pt>
                <c:pt idx="125">
                  <c:v>267.96277732710553</c:v>
                </c:pt>
                <c:pt idx="126">
                  <c:v>267.96277732710553</c:v>
                </c:pt>
                <c:pt idx="127">
                  <c:v>267.96277732710553</c:v>
                </c:pt>
                <c:pt idx="128">
                  <c:v>267.96277732710553</c:v>
                </c:pt>
                <c:pt idx="129">
                  <c:v>267.96277732710553</c:v>
                </c:pt>
                <c:pt idx="130">
                  <c:v>267.96277732710553</c:v>
                </c:pt>
                <c:pt idx="131">
                  <c:v>267.96277732710553</c:v>
                </c:pt>
                <c:pt idx="132">
                  <c:v>267.96277732710553</c:v>
                </c:pt>
                <c:pt idx="133">
                  <c:v>267.96277732710553</c:v>
                </c:pt>
                <c:pt idx="134">
                  <c:v>267.96277732710553</c:v>
                </c:pt>
                <c:pt idx="135">
                  <c:v>267.96277732710553</c:v>
                </c:pt>
                <c:pt idx="136">
                  <c:v>267.96277732710553</c:v>
                </c:pt>
                <c:pt idx="137">
                  <c:v>267.96277732710553</c:v>
                </c:pt>
                <c:pt idx="138">
                  <c:v>267.986073454456</c:v>
                </c:pt>
                <c:pt idx="139">
                  <c:v>268.73972499899969</c:v>
                </c:pt>
                <c:pt idx="140">
                  <c:v>274.01185860097416</c:v>
                </c:pt>
                <c:pt idx="141">
                  <c:v>287.21051907277212</c:v>
                </c:pt>
                <c:pt idx="142">
                  <c:v>303.00695481966255</c:v>
                </c:pt>
                <c:pt idx="143">
                  <c:v>313.48715312297958</c:v>
                </c:pt>
                <c:pt idx="144">
                  <c:v>318.96650393878821</c:v>
                </c:pt>
                <c:pt idx="145">
                  <c:v>324.32351218026969</c:v>
                </c:pt>
                <c:pt idx="146">
                  <c:v>334.92636903320948</c:v>
                </c:pt>
                <c:pt idx="147">
                  <c:v>349.66027957635282</c:v>
                </c:pt>
                <c:pt idx="148">
                  <c:v>364.25765105661912</c:v>
                </c:pt>
                <c:pt idx="149">
                  <c:v>375.34319108770711</c:v>
                </c:pt>
                <c:pt idx="150">
                  <c:v>381.6737191136649</c:v>
                </c:pt>
                <c:pt idx="151">
                  <c:v>382.41278951828582</c:v>
                </c:pt>
                <c:pt idx="152">
                  <c:v>373.87323780519938</c:v>
                </c:pt>
                <c:pt idx="153">
                  <c:v>356.52576633589865</c:v>
                </c:pt>
                <c:pt idx="154">
                  <c:v>340.89763068065281</c:v>
                </c:pt>
                <c:pt idx="155">
                  <c:v>332.07249263690875</c:v>
                </c:pt>
                <c:pt idx="156">
                  <c:v>330.15051204894576</c:v>
                </c:pt>
                <c:pt idx="157">
                  <c:v>332.60716312647179</c:v>
                </c:pt>
                <c:pt idx="158">
                  <c:v>337.73937701539649</c:v>
                </c:pt>
                <c:pt idx="159">
                  <c:v>349.17867511538878</c:v>
                </c:pt>
                <c:pt idx="160">
                  <c:v>361.84810230647639</c:v>
                </c:pt>
                <c:pt idx="161">
                  <c:v>378.42579039197113</c:v>
                </c:pt>
                <c:pt idx="162">
                  <c:v>390.84002916700911</c:v>
                </c:pt>
                <c:pt idx="163">
                  <c:v>404.35030736541188</c:v>
                </c:pt>
                <c:pt idx="164">
                  <c:v>417.76557352343116</c:v>
                </c:pt>
                <c:pt idx="165">
                  <c:v>430.23847199450404</c:v>
                </c:pt>
                <c:pt idx="166">
                  <c:v>439.56461407087806</c:v>
                </c:pt>
                <c:pt idx="167">
                  <c:v>449.88738125698148</c:v>
                </c:pt>
                <c:pt idx="168">
                  <c:v>466.86285403525306</c:v>
                </c:pt>
                <c:pt idx="169">
                  <c:v>484.93181543347066</c:v>
                </c:pt>
                <c:pt idx="170">
                  <c:v>494.9292785976296</c:v>
                </c:pt>
                <c:pt idx="171">
                  <c:v>494.95127648060702</c:v>
                </c:pt>
                <c:pt idx="172">
                  <c:v>483.68969868581866</c:v>
                </c:pt>
                <c:pt idx="173">
                  <c:v>463.1229746026541</c:v>
                </c:pt>
                <c:pt idx="174">
                  <c:v>446.00871778133211</c:v>
                </c:pt>
                <c:pt idx="175">
                  <c:v>439.89494460717231</c:v>
                </c:pt>
                <c:pt idx="176">
                  <c:v>441.32245610333922</c:v>
                </c:pt>
                <c:pt idx="177">
                  <c:v>447.65703298558543</c:v>
                </c:pt>
                <c:pt idx="178">
                  <c:v>460.23437704799187</c:v>
                </c:pt>
                <c:pt idx="179">
                  <c:v>470.77467016549957</c:v>
                </c:pt>
                <c:pt idx="180">
                  <c:v>475.94885964210454</c:v>
                </c:pt>
                <c:pt idx="181">
                  <c:v>478.34715049148178</c:v>
                </c:pt>
                <c:pt idx="182">
                  <c:v>479.61824607812531</c:v>
                </c:pt>
                <c:pt idx="183">
                  <c:v>477.64445005265259</c:v>
                </c:pt>
                <c:pt idx="184">
                  <c:v>469.41360847790543</c:v>
                </c:pt>
                <c:pt idx="185">
                  <c:v>460.57891511604583</c:v>
                </c:pt>
                <c:pt idx="186">
                  <c:v>452.26709953669109</c:v>
                </c:pt>
                <c:pt idx="187">
                  <c:v>446.51313117334149</c:v>
                </c:pt>
                <c:pt idx="188">
                  <c:v>442.23854514567546</c:v>
                </c:pt>
                <c:pt idx="189">
                  <c:v>439.46931762094084</c:v>
                </c:pt>
                <c:pt idx="190">
                  <c:v>437.44068131190403</c:v>
                </c:pt>
                <c:pt idx="191">
                  <c:v>436.53984110299933</c:v>
                </c:pt>
                <c:pt idx="192">
                  <c:v>435.68503192272988</c:v>
                </c:pt>
                <c:pt idx="193">
                  <c:v>435.78732960377067</c:v>
                </c:pt>
                <c:pt idx="194">
                  <c:v>436.11281624178861</c:v>
                </c:pt>
                <c:pt idx="195">
                  <c:v>436.65565046864049</c:v>
                </c:pt>
                <c:pt idx="196">
                  <c:v>437.64663284364048</c:v>
                </c:pt>
                <c:pt idx="197">
                  <c:v>438.63761521864046</c:v>
                </c:pt>
                <c:pt idx="198">
                  <c:v>439.62859759364045</c:v>
                </c:pt>
                <c:pt idx="199">
                  <c:v>441.8315897191257</c:v>
                </c:pt>
                <c:pt idx="200">
                  <c:v>444.12667016542684</c:v>
                </c:pt>
                <c:pt idx="201">
                  <c:v>447.91444467140678</c:v>
                </c:pt>
                <c:pt idx="202">
                  <c:v>451.9831899235046</c:v>
                </c:pt>
                <c:pt idx="203">
                  <c:v>458.01798591441712</c:v>
                </c:pt>
                <c:pt idx="204">
                  <c:v>468.55535917413454</c:v>
                </c:pt>
                <c:pt idx="205">
                  <c:v>479.17014909117927</c:v>
                </c:pt>
                <c:pt idx="206">
                  <c:v>492.93108026834267</c:v>
                </c:pt>
                <c:pt idx="207">
                  <c:v>511.09712864873342</c:v>
                </c:pt>
                <c:pt idx="208">
                  <c:v>528.98378726114083</c:v>
                </c:pt>
                <c:pt idx="209">
                  <c:v>546.64139674262231</c:v>
                </c:pt>
                <c:pt idx="210">
                  <c:v>571.50427692830135</c:v>
                </c:pt>
                <c:pt idx="211">
                  <c:v>591.83977172381094</c:v>
                </c:pt>
                <c:pt idx="212">
                  <c:v>608.82767257646526</c:v>
                </c:pt>
                <c:pt idx="213">
                  <c:v>623.45441954350622</c:v>
                </c:pt>
                <c:pt idx="214">
                  <c:v>637.01480918893833</c:v>
                </c:pt>
                <c:pt idx="215">
                  <c:v>654.41446387901681</c:v>
                </c:pt>
                <c:pt idx="216">
                  <c:v>676.12262346343516</c:v>
                </c:pt>
                <c:pt idx="217">
                  <c:v>700.82092798448878</c:v>
                </c:pt>
                <c:pt idx="218">
                  <c:v>724.89983687282302</c:v>
                </c:pt>
                <c:pt idx="219">
                  <c:v>747.12353003263104</c:v>
                </c:pt>
                <c:pt idx="220">
                  <c:v>766.15765976220564</c:v>
                </c:pt>
                <c:pt idx="221">
                  <c:v>782.68899680505035</c:v>
                </c:pt>
                <c:pt idx="222">
                  <c:v>794.44197565372986</c:v>
                </c:pt>
                <c:pt idx="223">
                  <c:v>806.33811006218309</c:v>
                </c:pt>
                <c:pt idx="224">
                  <c:v>817.33781888802503</c:v>
                </c:pt>
                <c:pt idx="225">
                  <c:v>829.48744011498013</c:v>
                </c:pt>
                <c:pt idx="226">
                  <c:v>843.90391380680876</c:v>
                </c:pt>
                <c:pt idx="227">
                  <c:v>857.4922070140268</c:v>
                </c:pt>
                <c:pt idx="228">
                  <c:v>871.27757745523331</c:v>
                </c:pt>
                <c:pt idx="229">
                  <c:v>884.17263817274591</c:v>
                </c:pt>
                <c:pt idx="230">
                  <c:v>896.12725673961336</c:v>
                </c:pt>
                <c:pt idx="231">
                  <c:v>904.91682901018441</c:v>
                </c:pt>
                <c:pt idx="232">
                  <c:v>910.46599466596854</c:v>
                </c:pt>
                <c:pt idx="233">
                  <c:v>905.44555694979772</c:v>
                </c:pt>
                <c:pt idx="234">
                  <c:v>893.42037926022067</c:v>
                </c:pt>
                <c:pt idx="235">
                  <c:v>882.53836153459861</c:v>
                </c:pt>
                <c:pt idx="236">
                  <c:v>878.27751206547532</c:v>
                </c:pt>
                <c:pt idx="237">
                  <c:v>879.51024594262822</c:v>
                </c:pt>
                <c:pt idx="238">
                  <c:v>878.82492027655564</c:v>
                </c:pt>
                <c:pt idx="239">
                  <c:v>871.87001508130504</c:v>
                </c:pt>
                <c:pt idx="240">
                  <c:v>855.94988244393028</c:v>
                </c:pt>
                <c:pt idx="241">
                  <c:v>839.24742698160333</c:v>
                </c:pt>
                <c:pt idx="242">
                  <c:v>829.09731193344737</c:v>
                </c:pt>
                <c:pt idx="243">
                  <c:v>815.965703700929</c:v>
                </c:pt>
                <c:pt idx="244">
                  <c:v>804.18959567871548</c:v>
                </c:pt>
                <c:pt idx="245">
                  <c:v>793.6804260020034</c:v>
                </c:pt>
                <c:pt idx="246">
                  <c:v>778.68936271489406</c:v>
                </c:pt>
                <c:pt idx="247">
                  <c:v>762.77540816167823</c:v>
                </c:pt>
                <c:pt idx="248">
                  <c:v>752.77257591471357</c:v>
                </c:pt>
                <c:pt idx="249">
                  <c:v>749.57165414678013</c:v>
                </c:pt>
                <c:pt idx="250">
                  <c:v>749.48463042152548</c:v>
                </c:pt>
                <c:pt idx="251">
                  <c:v>747.92819817779173</c:v>
                </c:pt>
                <c:pt idx="252">
                  <c:v>745.75403721600162</c:v>
                </c:pt>
                <c:pt idx="253">
                  <c:v>745.30339858160062</c:v>
                </c:pt>
                <c:pt idx="254">
                  <c:v>746.84701920645887</c:v>
                </c:pt>
                <c:pt idx="255">
                  <c:v>747.05045613081359</c:v>
                </c:pt>
                <c:pt idx="256">
                  <c:v>743.40173786533819</c:v>
                </c:pt>
                <c:pt idx="257">
                  <c:v>741.37310155630132</c:v>
                </c:pt>
                <c:pt idx="258">
                  <c:v>745.26726870973596</c:v>
                </c:pt>
                <c:pt idx="259">
                  <c:v>755.17718710132817</c:v>
                </c:pt>
                <c:pt idx="260">
                  <c:v>767.40249054147</c:v>
                </c:pt>
                <c:pt idx="261">
                  <c:v>780.80084268918608</c:v>
                </c:pt>
                <c:pt idx="262">
                  <c:v>795.23831710816046</c:v>
                </c:pt>
                <c:pt idx="263">
                  <c:v>814.15279983621929</c:v>
                </c:pt>
                <c:pt idx="264">
                  <c:v>840.6075472263409</c:v>
                </c:pt>
                <c:pt idx="265">
                  <c:v>868.8579500908661</c:v>
                </c:pt>
                <c:pt idx="266">
                  <c:v>894.48346228914443</c:v>
                </c:pt>
                <c:pt idx="267">
                  <c:v>913.05164125747774</c:v>
                </c:pt>
                <c:pt idx="268">
                  <c:v>935.15927654664551</c:v>
                </c:pt>
                <c:pt idx="269">
                  <c:v>953.20467347463159</c:v>
                </c:pt>
                <c:pt idx="270">
                  <c:v>972.00857266665309</c:v>
                </c:pt>
                <c:pt idx="271">
                  <c:v>978.83825219423795</c:v>
                </c:pt>
                <c:pt idx="272">
                  <c:v>981.31113137331204</c:v>
                </c:pt>
                <c:pt idx="273">
                  <c:v>984.58404308724539</c:v>
                </c:pt>
                <c:pt idx="274">
                  <c:v>976.98431759449863</c:v>
                </c:pt>
                <c:pt idx="275">
                  <c:v>959.7454595257949</c:v>
                </c:pt>
                <c:pt idx="276">
                  <c:v>944.19847824550948</c:v>
                </c:pt>
                <c:pt idx="277">
                  <c:v>924.77092560347239</c:v>
                </c:pt>
                <c:pt idx="278">
                  <c:v>907.72791053802496</c:v>
                </c:pt>
                <c:pt idx="279">
                  <c:v>884.43034375750744</c:v>
                </c:pt>
                <c:pt idx="280">
                  <c:v>869.97491655105591</c:v>
                </c:pt>
                <c:pt idx="281">
                  <c:v>867.24447918409703</c:v>
                </c:pt>
                <c:pt idx="282">
                  <c:v>880.88960172753275</c:v>
                </c:pt>
                <c:pt idx="283">
                  <c:v>901.82301775782696</c:v>
                </c:pt>
                <c:pt idx="284">
                  <c:v>925.17346615866325</c:v>
                </c:pt>
                <c:pt idx="285">
                  <c:v>953.6543483546626</c:v>
                </c:pt>
                <c:pt idx="286">
                  <c:v>980.91254994134363</c:v>
                </c:pt>
                <c:pt idx="287">
                  <c:v>1010.8270450056149</c:v>
                </c:pt>
                <c:pt idx="288">
                  <c:v>1043.461507417652</c:v>
                </c:pt>
                <c:pt idx="289">
                  <c:v>1078.8847737938611</c:v>
                </c:pt>
                <c:pt idx="290">
                  <c:v>1103.0851002636066</c:v>
                </c:pt>
                <c:pt idx="291">
                  <c:v>1115.5625841278165</c:v>
                </c:pt>
                <c:pt idx="292">
                  <c:v>1116.7953180049694</c:v>
                </c:pt>
                <c:pt idx="293">
                  <c:v>1113.3864082748428</c:v>
                </c:pt>
                <c:pt idx="294">
                  <c:v>1112.5974369967309</c:v>
                </c:pt>
                <c:pt idx="295">
                  <c:v>1114.3857503029114</c:v>
                </c:pt>
                <c:pt idx="296">
                  <c:v>1119.6478740352406</c:v>
                </c:pt>
                <c:pt idx="297">
                  <c:v>1126.6795206747545</c:v>
                </c:pt>
                <c:pt idx="298">
                  <c:v>1135.5469918624749</c:v>
                </c:pt>
                <c:pt idx="299">
                  <c:v>1143.5902736707828</c:v>
                </c:pt>
                <c:pt idx="300">
                  <c:v>1149.8671048618069</c:v>
                </c:pt>
                <c:pt idx="301">
                  <c:v>1154.3371223458234</c:v>
                </c:pt>
                <c:pt idx="302">
                  <c:v>1156.0969507544935</c:v>
                </c:pt>
                <c:pt idx="303">
                  <c:v>1155.179857773584</c:v>
                </c:pt>
                <c:pt idx="304">
                  <c:v>1152.5125184274111</c:v>
                </c:pt>
                <c:pt idx="305">
                  <c:v>1145.7548105603767</c:v>
                </c:pt>
                <c:pt idx="306">
                  <c:v>1139.1034463971562</c:v>
                </c:pt>
                <c:pt idx="307">
                  <c:v>1136.3397735136377</c:v>
                </c:pt>
                <c:pt idx="308">
                  <c:v>1137.3334186945549</c:v>
                </c:pt>
                <c:pt idx="309">
                  <c:v>1140.553036263512</c:v>
                </c:pt>
                <c:pt idx="310">
                  <c:v>1142.2275727067267</c:v>
                </c:pt>
                <c:pt idx="311">
                  <c:v>1143.1120167692575</c:v>
                </c:pt>
                <c:pt idx="312">
                  <c:v>1142.492720489204</c:v>
                </c:pt>
                <c:pt idx="313">
                  <c:v>1139.0228973845271</c:v>
                </c:pt>
                <c:pt idx="314">
                  <c:v>1133.577718398416</c:v>
                </c:pt>
                <c:pt idx="315">
                  <c:v>1126.9970793366258</c:v>
                </c:pt>
                <c:pt idx="316">
                  <c:v>1121.842107189852</c:v>
                </c:pt>
                <c:pt idx="317">
                  <c:v>1117.4182984621659</c:v>
                </c:pt>
                <c:pt idx="318">
                  <c:v>1110.9156449233928</c:v>
                </c:pt>
                <c:pt idx="319">
                  <c:v>1103.200214600862</c:v>
                </c:pt>
                <c:pt idx="320">
                  <c:v>1096.431456359448</c:v>
                </c:pt>
                <c:pt idx="321">
                  <c:v>1096.4688686419172</c:v>
                </c:pt>
                <c:pt idx="322">
                  <c:v>1095.5542750934619</c:v>
                </c:pt>
                <c:pt idx="323">
                  <c:v>1097.8943574709326</c:v>
                </c:pt>
                <c:pt idx="324">
                  <c:v>1097.4383767838135</c:v>
                </c:pt>
                <c:pt idx="325">
                  <c:v>1097.8714307049029</c:v>
                </c:pt>
                <c:pt idx="326">
                  <c:v>1100.0896080827822</c:v>
                </c:pt>
                <c:pt idx="327">
                  <c:v>1100.9498529925277</c:v>
                </c:pt>
                <c:pt idx="328">
                  <c:v>1101.7913131627472</c:v>
                </c:pt>
                <c:pt idx="329">
                  <c:v>1092.9016265665407</c:v>
                </c:pt>
                <c:pt idx="330">
                  <c:v>1084.6115530428228</c:v>
                </c:pt>
                <c:pt idx="331">
                  <c:v>1084.1710624377415</c:v>
                </c:pt>
                <c:pt idx="332">
                  <c:v>1084.9804433824429</c:v>
                </c:pt>
                <c:pt idx="333">
                  <c:v>1083.9597339976776</c:v>
                </c:pt>
                <c:pt idx="334">
                  <c:v>1084.4112350106636</c:v>
                </c:pt>
                <c:pt idx="335">
                  <c:v>1083.99849878128</c:v>
                </c:pt>
                <c:pt idx="336">
                  <c:v>1083.8651556821196</c:v>
                </c:pt>
                <c:pt idx="337">
                  <c:v>1084.5327444343934</c:v>
                </c:pt>
                <c:pt idx="338">
                  <c:v>1086.2946945451097</c:v>
                </c:pt>
                <c:pt idx="339">
                  <c:v>1090.1888616985443</c:v>
                </c:pt>
                <c:pt idx="340">
                  <c:v>1099.7095193604396</c:v>
                </c:pt>
                <c:pt idx="341">
                  <c:v>1114.6060685335403</c:v>
                </c:pt>
                <c:pt idx="342">
                  <c:v>1130.3488105972697</c:v>
                </c:pt>
                <c:pt idx="343">
                  <c:v>1136.9026667369542</c:v>
                </c:pt>
                <c:pt idx="344">
                  <c:v>1140.7097731924241</c:v>
                </c:pt>
                <c:pt idx="345">
                  <c:v>1144.0770212267214</c:v>
                </c:pt>
                <c:pt idx="346">
                  <c:v>1151.0433798383881</c:v>
                </c:pt>
                <c:pt idx="347">
                  <c:v>1154.5923822884354</c:v>
                </c:pt>
                <c:pt idx="348">
                  <c:v>1159.7436192942739</c:v>
                </c:pt>
                <c:pt idx="349">
                  <c:v>1165.5479506510835</c:v>
                </c:pt>
                <c:pt idx="350">
                  <c:v>1170.401702661143</c:v>
                </c:pt>
                <c:pt idx="351">
                  <c:v>1173.6968070021701</c:v>
                </c:pt>
                <c:pt idx="352">
                  <c:v>1175.9270250616123</c:v>
                </c:pt>
                <c:pt idx="353">
                  <c:v>1178.1455453563653</c:v>
                </c:pt>
                <c:pt idx="354">
                  <c:v>1180.3524081115161</c:v>
                </c:pt>
                <c:pt idx="355">
                  <c:v>1183.0802430888891</c:v>
                </c:pt>
                <c:pt idx="356">
                  <c:v>1186.8845815187017</c:v>
                </c:pt>
                <c:pt idx="357">
                  <c:v>1190.1796858597288</c:v>
                </c:pt>
                <c:pt idx="358">
                  <c:v>1191.875366648309</c:v>
                </c:pt>
                <c:pt idx="359">
                  <c:v>1188.9448409546255</c:v>
                </c:pt>
                <c:pt idx="360">
                  <c:v>1182.4277094399893</c:v>
                </c:pt>
                <c:pt idx="361">
                  <c:v>1176.764827019804</c:v>
                </c:pt>
                <c:pt idx="362">
                  <c:v>1173.4331938255118</c:v>
                </c:pt>
                <c:pt idx="363">
                  <c:v>1172.1758695418225</c:v>
                </c:pt>
                <c:pt idx="364">
                  <c:v>1172.4802049581626</c:v>
                </c:pt>
                <c:pt idx="365">
                  <c:v>1174.3306514856138</c:v>
                </c:pt>
                <c:pt idx="366">
                  <c:v>1176.580499233268</c:v>
                </c:pt>
                <c:pt idx="367">
                  <c:v>1180.0697335947573</c:v>
                </c:pt>
                <c:pt idx="368">
                  <c:v>1185.7910656271138</c:v>
                </c:pt>
                <c:pt idx="369">
                  <c:v>1194.1048146272794</c:v>
                </c:pt>
                <c:pt idx="370">
                  <c:v>1200.0013339401603</c:v>
                </c:pt>
                <c:pt idx="371">
                  <c:v>1203.2072022394736</c:v>
                </c:pt>
                <c:pt idx="372">
                  <c:v>1202.3024852684889</c:v>
                </c:pt>
                <c:pt idx="373">
                  <c:v>1194.276132805368</c:v>
                </c:pt>
                <c:pt idx="374">
                  <c:v>1183.9112435808336</c:v>
                </c:pt>
                <c:pt idx="375">
                  <c:v>1176.2489347675003</c:v>
                </c:pt>
                <c:pt idx="376">
                  <c:v>1171.6758082257568</c:v>
                </c:pt>
                <c:pt idx="377">
                  <c:v>1169.2705136934333</c:v>
                </c:pt>
                <c:pt idx="378">
                  <c:v>1167.8312381906762</c:v>
                </c:pt>
                <c:pt idx="379">
                  <c:v>1167.1321248203058</c:v>
                </c:pt>
                <c:pt idx="380">
                  <c:v>1166.6352709297503</c:v>
                </c:pt>
                <c:pt idx="381">
                  <c:v>1165.8704755193792</c:v>
                </c:pt>
                <c:pt idx="382">
                  <c:v>1165.1630860857242</c:v>
                </c:pt>
                <c:pt idx="383">
                  <c:v>1164.6280206219608</c:v>
                </c:pt>
                <c:pt idx="384">
                  <c:v>1164.2090547104758</c:v>
                </c:pt>
                <c:pt idx="385">
                  <c:v>1164.0450149875126</c:v>
                </c:pt>
                <c:pt idx="386">
                  <c:v>1164.0450149875126</c:v>
                </c:pt>
                <c:pt idx="387">
                  <c:v>1164.0450149875126</c:v>
                </c:pt>
                <c:pt idx="388">
                  <c:v>1164.0450149875126</c:v>
                </c:pt>
                <c:pt idx="389">
                  <c:v>1164.0450149875126</c:v>
                </c:pt>
                <c:pt idx="390">
                  <c:v>1164.0450149875126</c:v>
                </c:pt>
                <c:pt idx="391">
                  <c:v>1164.0450149875126</c:v>
                </c:pt>
                <c:pt idx="392">
                  <c:v>1164.1312670792161</c:v>
                </c:pt>
                <c:pt idx="393">
                  <c:v>1164.9250776274146</c:v>
                </c:pt>
                <c:pt idx="394">
                  <c:v>1167.7275687874146</c:v>
                </c:pt>
                <c:pt idx="395">
                  <c:v>1173.8225314483086</c:v>
                </c:pt>
                <c:pt idx="396">
                  <c:v>1184.0274723618984</c:v>
                </c:pt>
                <c:pt idx="397">
                  <c:v>1198.7792942762107</c:v>
                </c:pt>
                <c:pt idx="398">
                  <c:v>1217.4330638663021</c:v>
                </c:pt>
                <c:pt idx="399">
                  <c:v>1234.5995753197715</c:v>
                </c:pt>
                <c:pt idx="400">
                  <c:v>1243.7194567380432</c:v>
                </c:pt>
                <c:pt idx="401">
                  <c:v>1246.1469924773023</c:v>
                </c:pt>
                <c:pt idx="402">
                  <c:v>1245.232398928847</c:v>
                </c:pt>
                <c:pt idx="403">
                  <c:v>1240.4178560126468</c:v>
                </c:pt>
                <c:pt idx="404">
                  <c:v>1235.5117791009802</c:v>
                </c:pt>
                <c:pt idx="405">
                  <c:v>1232.0269590179719</c:v>
                </c:pt>
                <c:pt idx="406">
                  <c:v>1228.4256047700108</c:v>
                </c:pt>
                <c:pt idx="407">
                  <c:v>1224.4920665881291</c:v>
                </c:pt>
                <c:pt idx="408">
                  <c:v>1220.9317667359817</c:v>
                </c:pt>
                <c:pt idx="409">
                  <c:v>1219.2073291529443</c:v>
                </c:pt>
                <c:pt idx="410">
                  <c:v>1219.5929374749426</c:v>
                </c:pt>
                <c:pt idx="411">
                  <c:v>1221.0279342031447</c:v>
                </c:pt>
                <c:pt idx="412">
                  <c:v>1222.7505027929469</c:v>
                </c:pt>
                <c:pt idx="413">
                  <c:v>1224.7832090765028</c:v>
                </c:pt>
                <c:pt idx="414">
                  <c:v>1227.1544108013525</c:v>
                </c:pt>
                <c:pt idx="415">
                  <c:v>1231.477868083254</c:v>
                </c:pt>
                <c:pt idx="416">
                  <c:v>1237.8545457483494</c:v>
                </c:pt>
                <c:pt idx="417">
                  <c:v>1244.0302902658204</c:v>
                </c:pt>
                <c:pt idx="418">
                  <c:v>1247.1351898516068</c:v>
                </c:pt>
                <c:pt idx="419">
                  <c:v>1247.7288576344076</c:v>
                </c:pt>
                <c:pt idx="420">
                  <c:v>1245.3084469514447</c:v>
                </c:pt>
                <c:pt idx="421">
                  <c:v>1243.6319046682261</c:v>
                </c:pt>
                <c:pt idx="422">
                  <c:v>1243.8056719461167</c:v>
                </c:pt>
                <c:pt idx="423">
                  <c:v>1245.8215521374516</c:v>
                </c:pt>
                <c:pt idx="424">
                  <c:v>1249.8738749288018</c:v>
                </c:pt>
                <c:pt idx="425">
                  <c:v>1258.3285430331068</c:v>
                </c:pt>
                <c:pt idx="426">
                  <c:v>1275.163571563806</c:v>
                </c:pt>
                <c:pt idx="427">
                  <c:v>1302.3828992900994</c:v>
                </c:pt>
                <c:pt idx="428">
                  <c:v>1330.4216514854929</c:v>
                </c:pt>
                <c:pt idx="429">
                  <c:v>1345.1829660702642</c:v>
                </c:pt>
                <c:pt idx="430">
                  <c:v>1349.3596602073296</c:v>
                </c:pt>
                <c:pt idx="431">
                  <c:v>1348.5128791009715</c:v>
                </c:pt>
                <c:pt idx="432">
                  <c:v>1346.4535297368659</c:v>
                </c:pt>
                <c:pt idx="433">
                  <c:v>1346.157875397045</c:v>
                </c:pt>
                <c:pt idx="434">
                  <c:v>1348.1777183125623</c:v>
                </c:pt>
                <c:pt idx="435">
                  <c:v>1348.4283182953834</c:v>
                </c:pt>
                <c:pt idx="436">
                  <c:v>1343.7016978326442</c:v>
                </c:pt>
                <c:pt idx="437">
                  <c:v>1333.8061998211704</c:v>
                </c:pt>
                <c:pt idx="438">
                  <c:v>1320.0270160152049</c:v>
                </c:pt>
                <c:pt idx="439">
                  <c:v>1305.2990072649416</c:v>
                </c:pt>
                <c:pt idx="440">
                  <c:v>1293.6046147513389</c:v>
                </c:pt>
                <c:pt idx="441">
                  <c:v>1286.7482726128021</c:v>
                </c:pt>
                <c:pt idx="442">
                  <c:v>1284.2829808259416</c:v>
                </c:pt>
                <c:pt idx="443">
                  <c:v>1283.7790403458694</c:v>
                </c:pt>
                <c:pt idx="444">
                  <c:v>1283.7537870905039</c:v>
                </c:pt>
                <c:pt idx="445">
                  <c:v>1283.7537870905039</c:v>
                </c:pt>
                <c:pt idx="446">
                  <c:v>1283.7537870905039</c:v>
                </c:pt>
                <c:pt idx="447">
                  <c:v>1283.7537870905039</c:v>
                </c:pt>
                <c:pt idx="448">
                  <c:v>1283.7537870905039</c:v>
                </c:pt>
                <c:pt idx="449">
                  <c:v>1283.7537870905039</c:v>
                </c:pt>
                <c:pt idx="450">
                  <c:v>1283.7537870905039</c:v>
                </c:pt>
                <c:pt idx="451">
                  <c:v>1283.7537870905039</c:v>
                </c:pt>
                <c:pt idx="452">
                  <c:v>1283.7537870905039</c:v>
                </c:pt>
                <c:pt idx="453">
                  <c:v>1283.7537870905039</c:v>
                </c:pt>
                <c:pt idx="454">
                  <c:v>1283.7537870905039</c:v>
                </c:pt>
                <c:pt idx="455">
                  <c:v>1283.7537870905039</c:v>
                </c:pt>
                <c:pt idx="456">
                  <c:v>1283.7537870905039</c:v>
                </c:pt>
                <c:pt idx="457">
                  <c:v>1283.7537870905039</c:v>
                </c:pt>
                <c:pt idx="458">
                  <c:v>1283.7537870905039</c:v>
                </c:pt>
                <c:pt idx="459">
                  <c:v>1283.7537870905039</c:v>
                </c:pt>
                <c:pt idx="460">
                  <c:v>1283.7537870905039</c:v>
                </c:pt>
                <c:pt idx="461">
                  <c:v>1283.7537870905039</c:v>
                </c:pt>
                <c:pt idx="462">
                  <c:v>1283.7537870905039</c:v>
                </c:pt>
                <c:pt idx="463">
                  <c:v>1283.7537870905039</c:v>
                </c:pt>
                <c:pt idx="464">
                  <c:v>1283.7537870905039</c:v>
                </c:pt>
                <c:pt idx="465">
                  <c:v>1283.7537870905039</c:v>
                </c:pt>
                <c:pt idx="466">
                  <c:v>1283.7537870905039</c:v>
                </c:pt>
                <c:pt idx="467">
                  <c:v>1283.7537870905039</c:v>
                </c:pt>
                <c:pt idx="468">
                  <c:v>1283.7537870905039</c:v>
                </c:pt>
                <c:pt idx="469">
                  <c:v>1283.7537870905039</c:v>
                </c:pt>
                <c:pt idx="470">
                  <c:v>1283.7537870905039</c:v>
                </c:pt>
                <c:pt idx="471">
                  <c:v>1283.7537870905039</c:v>
                </c:pt>
                <c:pt idx="472">
                  <c:v>1283.7537870905039</c:v>
                </c:pt>
                <c:pt idx="473">
                  <c:v>1283.7537870905039</c:v>
                </c:pt>
                <c:pt idx="474">
                  <c:v>1283.7537870905039</c:v>
                </c:pt>
                <c:pt idx="475">
                  <c:v>1283.7537870905039</c:v>
                </c:pt>
                <c:pt idx="476">
                  <c:v>1283.7537870905039</c:v>
                </c:pt>
                <c:pt idx="477">
                  <c:v>1283.7537870905039</c:v>
                </c:pt>
                <c:pt idx="478">
                  <c:v>1283.7537870905039</c:v>
                </c:pt>
                <c:pt idx="479">
                  <c:v>1283.7537870905039</c:v>
                </c:pt>
                <c:pt idx="480">
                  <c:v>1283.7537870905039</c:v>
                </c:pt>
                <c:pt idx="481">
                  <c:v>1283.7537870905039</c:v>
                </c:pt>
                <c:pt idx="482">
                  <c:v>1283.7537870905039</c:v>
                </c:pt>
                <c:pt idx="483">
                  <c:v>1283.7537870905039</c:v>
                </c:pt>
                <c:pt idx="484">
                  <c:v>1283.7537870905039</c:v>
                </c:pt>
                <c:pt idx="485">
                  <c:v>1283.7537870905039</c:v>
                </c:pt>
                <c:pt idx="486">
                  <c:v>1283.7537870905039</c:v>
                </c:pt>
                <c:pt idx="487">
                  <c:v>1283.7537870905039</c:v>
                </c:pt>
                <c:pt idx="488">
                  <c:v>1283.7537870905039</c:v>
                </c:pt>
                <c:pt idx="489">
                  <c:v>1283.7537870905039</c:v>
                </c:pt>
                <c:pt idx="490">
                  <c:v>1283.7537870905039</c:v>
                </c:pt>
                <c:pt idx="491">
                  <c:v>1283.7537870905039</c:v>
                </c:pt>
                <c:pt idx="492">
                  <c:v>1283.7537870905039</c:v>
                </c:pt>
                <c:pt idx="493">
                  <c:v>1283.7537870905039</c:v>
                </c:pt>
                <c:pt idx="494">
                  <c:v>1283.7537870905039</c:v>
                </c:pt>
                <c:pt idx="495">
                  <c:v>1283.7537870905039</c:v>
                </c:pt>
                <c:pt idx="496">
                  <c:v>1283.7537870905039</c:v>
                </c:pt>
                <c:pt idx="497">
                  <c:v>1283.7537870905039</c:v>
                </c:pt>
                <c:pt idx="498">
                  <c:v>1283.7537870905039</c:v>
                </c:pt>
                <c:pt idx="499">
                  <c:v>1283.7537870905039</c:v>
                </c:pt>
                <c:pt idx="500">
                  <c:v>1283.7537870905039</c:v>
                </c:pt>
                <c:pt idx="501">
                  <c:v>1283.7537870905039</c:v>
                </c:pt>
                <c:pt idx="502">
                  <c:v>1283.7537870905039</c:v>
                </c:pt>
                <c:pt idx="503">
                  <c:v>1283.7537870905039</c:v>
                </c:pt>
                <c:pt idx="504">
                  <c:v>1283.7537870905039</c:v>
                </c:pt>
                <c:pt idx="505">
                  <c:v>1283.7537870905039</c:v>
                </c:pt>
                <c:pt idx="506">
                  <c:v>1283.7537870905039</c:v>
                </c:pt>
                <c:pt idx="507">
                  <c:v>1283.7537870905039</c:v>
                </c:pt>
                <c:pt idx="508">
                  <c:v>1283.7537870905039</c:v>
                </c:pt>
                <c:pt idx="509">
                  <c:v>1283.7537870905039</c:v>
                </c:pt>
                <c:pt idx="510">
                  <c:v>1283.7537870905039</c:v>
                </c:pt>
                <c:pt idx="511">
                  <c:v>1283.7537870905039</c:v>
                </c:pt>
                <c:pt idx="512">
                  <c:v>1283.8400391822074</c:v>
                </c:pt>
                <c:pt idx="513">
                  <c:v>1284.9718902747668</c:v>
                </c:pt>
                <c:pt idx="514">
                  <c:v>1290.5539287067777</c:v>
                </c:pt>
                <c:pt idx="515">
                  <c:v>1302.9847041711132</c:v>
                </c:pt>
                <c:pt idx="516">
                  <c:v>1320.1128718412983</c:v>
                </c:pt>
                <c:pt idx="517">
                  <c:v>1336.1047438870671</c:v>
                </c:pt>
                <c:pt idx="518">
                  <c:v>1343.8143606927749</c:v>
                </c:pt>
                <c:pt idx="519">
                  <c:v>1345.7988849058902</c:v>
                </c:pt>
                <c:pt idx="520">
                  <c:v>1345.3294305909174</c:v>
                </c:pt>
                <c:pt idx="521">
                  <c:v>1343.3455620064265</c:v>
                </c:pt>
                <c:pt idx="522">
                  <c:v>1341.0907005427227</c:v>
                </c:pt>
                <c:pt idx="523">
                  <c:v>1337.9810495626427</c:v>
                </c:pt>
                <c:pt idx="524">
                  <c:v>1332.6399218948397</c:v>
                </c:pt>
                <c:pt idx="525">
                  <c:v>1325.6225206617382</c:v>
                </c:pt>
                <c:pt idx="526">
                  <c:v>1320.1321657347553</c:v>
                </c:pt>
                <c:pt idx="527">
                  <c:v>1317.7613452301257</c:v>
                </c:pt>
                <c:pt idx="528">
                  <c:v>1317.1728911979112</c:v>
                </c:pt>
                <c:pt idx="529">
                  <c:v>1317.0653207463536</c:v>
                </c:pt>
                <c:pt idx="530">
                  <c:v>1317.0653207463536</c:v>
                </c:pt>
                <c:pt idx="531">
                  <c:v>1317.0653207463536</c:v>
                </c:pt>
                <c:pt idx="532">
                  <c:v>1317.0653207463536</c:v>
                </c:pt>
                <c:pt idx="533">
                  <c:v>1317.088616873704</c:v>
                </c:pt>
                <c:pt idx="534">
                  <c:v>1317.4076931221532</c:v>
                </c:pt>
                <c:pt idx="535">
                  <c:v>1318.8567682312889</c:v>
                </c:pt>
                <c:pt idx="536">
                  <c:v>1321.2136069881485</c:v>
                </c:pt>
                <c:pt idx="537">
                  <c:v>1326.4692259886085</c:v>
                </c:pt>
                <c:pt idx="538">
                  <c:v>1339.2024237188602</c:v>
                </c:pt>
                <c:pt idx="539">
                  <c:v>1361.2101038473402</c:v>
                </c:pt>
                <c:pt idx="540">
                  <c:v>1381.8809677216634</c:v>
                </c:pt>
                <c:pt idx="541">
                  <c:v>1390.5766508357915</c:v>
                </c:pt>
                <c:pt idx="542">
                  <c:v>1392.8675499993024</c:v>
                </c:pt>
                <c:pt idx="543">
                  <c:v>1394.2265693121833</c:v>
                </c:pt>
                <c:pt idx="544">
                  <c:v>1393.324098172546</c:v>
                </c:pt>
                <c:pt idx="545">
                  <c:v>1389.941053292094</c:v>
                </c:pt>
                <c:pt idx="546">
                  <c:v>1383.4689527054038</c:v>
                </c:pt>
                <c:pt idx="547">
                  <c:v>1379.5573725004131</c:v>
                </c:pt>
                <c:pt idx="548">
                  <c:v>1376.8650656621337</c:v>
                </c:pt>
                <c:pt idx="549">
                  <c:v>1375.5193375649162</c:v>
                </c:pt>
                <c:pt idx="550">
                  <c:v>1374.2373936072397</c:v>
                </c:pt>
                <c:pt idx="551">
                  <c:v>1373.5552853133729</c:v>
                </c:pt>
                <c:pt idx="552">
                  <c:v>1373.68883085577</c:v>
                </c:pt>
                <c:pt idx="553">
                  <c:v>1373.2996264493345</c:v>
                </c:pt>
                <c:pt idx="554">
                  <c:v>1373.415043961146</c:v>
                </c:pt>
                <c:pt idx="555">
                  <c:v>1374.0162981420497</c:v>
                </c:pt>
                <c:pt idx="556">
                  <c:v>1375.106780718015</c:v>
                </c:pt>
                <c:pt idx="557">
                  <c:v>1376.7122908224189</c:v>
                </c:pt>
                <c:pt idx="558">
                  <c:v>1379.155691200923</c:v>
                </c:pt>
                <c:pt idx="559">
                  <c:v>1382.2714221758367</c:v>
                </c:pt>
                <c:pt idx="560">
                  <c:v>1389.8467274260086</c:v>
                </c:pt>
                <c:pt idx="561">
                  <c:v>1392.8968312194354</c:v>
                </c:pt>
                <c:pt idx="562">
                  <c:v>1394.3597436548375</c:v>
                </c:pt>
                <c:pt idx="563">
                  <c:v>1395.8226560902397</c:v>
                </c:pt>
                <c:pt idx="564">
                  <c:v>1392.5277800337976</c:v>
                </c:pt>
                <c:pt idx="565">
                  <c:v>1383.3561314623105</c:v>
                </c:pt>
                <c:pt idx="566">
                  <c:v>1378.9882522519401</c:v>
                </c:pt>
                <c:pt idx="567">
                  <c:v>1378.9882522519401</c:v>
                </c:pt>
                <c:pt idx="568">
                  <c:v>1378.9882522519401</c:v>
                </c:pt>
                <c:pt idx="569">
                  <c:v>1378.9882522519401</c:v>
                </c:pt>
                <c:pt idx="570">
                  <c:v>1378.9882522519401</c:v>
                </c:pt>
                <c:pt idx="571">
                  <c:v>1378.9882522519401</c:v>
                </c:pt>
                <c:pt idx="572">
                  <c:v>1378.9882522519401</c:v>
                </c:pt>
                <c:pt idx="573">
                  <c:v>1378.9882522519401</c:v>
                </c:pt>
                <c:pt idx="574">
                  <c:v>1378.9882522519401</c:v>
                </c:pt>
                <c:pt idx="575">
                  <c:v>1378.9882522519401</c:v>
                </c:pt>
                <c:pt idx="576">
                  <c:v>1378.9882522519401</c:v>
                </c:pt>
                <c:pt idx="577">
                  <c:v>1378.9882522519401</c:v>
                </c:pt>
                <c:pt idx="578">
                  <c:v>1378.9882522519401</c:v>
                </c:pt>
                <c:pt idx="579">
                  <c:v>1378.9882522519401</c:v>
                </c:pt>
                <c:pt idx="580">
                  <c:v>1378.9882522519401</c:v>
                </c:pt>
                <c:pt idx="581">
                  <c:v>1378.9882522519401</c:v>
                </c:pt>
                <c:pt idx="582">
                  <c:v>1378.9882522519401</c:v>
                </c:pt>
                <c:pt idx="583">
                  <c:v>1378.9882522519401</c:v>
                </c:pt>
                <c:pt idx="584">
                  <c:v>1378.9882522519401</c:v>
                </c:pt>
                <c:pt idx="585">
                  <c:v>1378.9882522519401</c:v>
                </c:pt>
                <c:pt idx="586">
                  <c:v>1378.9882522519401</c:v>
                </c:pt>
                <c:pt idx="587">
                  <c:v>1378.9882522519401</c:v>
                </c:pt>
                <c:pt idx="588">
                  <c:v>1378.9882522519401</c:v>
                </c:pt>
                <c:pt idx="589">
                  <c:v>1378.9882522519401</c:v>
                </c:pt>
                <c:pt idx="590">
                  <c:v>1378.9882522519401</c:v>
                </c:pt>
                <c:pt idx="591">
                  <c:v>1378.9882522519401</c:v>
                </c:pt>
                <c:pt idx="592">
                  <c:v>1378.9882522519401</c:v>
                </c:pt>
                <c:pt idx="593">
                  <c:v>1378.9882522519401</c:v>
                </c:pt>
                <c:pt idx="594">
                  <c:v>1378.9882522519401</c:v>
                </c:pt>
                <c:pt idx="595">
                  <c:v>1378.9882522519401</c:v>
                </c:pt>
                <c:pt idx="596">
                  <c:v>1378.9882522519401</c:v>
                </c:pt>
                <c:pt idx="597">
                  <c:v>1378.9882522519401</c:v>
                </c:pt>
                <c:pt idx="598">
                  <c:v>1378.9882522519401</c:v>
                </c:pt>
                <c:pt idx="599">
                  <c:v>1378.9882522519401</c:v>
                </c:pt>
                <c:pt idx="600">
                  <c:v>1378.9882522519401</c:v>
                </c:pt>
                <c:pt idx="601">
                  <c:v>1379.2541385905058</c:v>
                </c:pt>
                <c:pt idx="602">
                  <c:v>1379.8518843238894</c:v>
                </c:pt>
                <c:pt idx="603">
                  <c:v>1382.6543754838895</c:v>
                </c:pt>
                <c:pt idx="604">
                  <c:v>1390.699220112946</c:v>
                </c:pt>
                <c:pt idx="605">
                  <c:v>1405.4143504311432</c:v>
                </c:pt>
                <c:pt idx="606">
                  <c:v>1427.8715069398845</c:v>
                </c:pt>
                <c:pt idx="607">
                  <c:v>1457.4274123815892</c:v>
                </c:pt>
                <c:pt idx="608">
                  <c:v>1488.9964196901255</c:v>
                </c:pt>
                <c:pt idx="609">
                  <c:v>1520.7013995590376</c:v>
                </c:pt>
                <c:pt idx="610">
                  <c:v>1554.1506114116687</c:v>
                </c:pt>
                <c:pt idx="611">
                  <c:v>1592.2795429971327</c:v>
                </c:pt>
                <c:pt idx="612">
                  <c:v>1628.6679444158981</c:v>
                </c:pt>
                <c:pt idx="613">
                  <c:v>1652.324101635</c:v>
                </c:pt>
                <c:pt idx="614">
                  <c:v>1662.5809024870703</c:v>
                </c:pt>
                <c:pt idx="615">
                  <c:v>1667.3392097640553</c:v>
                </c:pt>
                <c:pt idx="616">
                  <c:v>1672.9802421226741</c:v>
                </c:pt>
                <c:pt idx="617">
                  <c:v>1677.6756368004105</c:v>
                </c:pt>
                <c:pt idx="618">
                  <c:v>1680.5029933098656</c:v>
                </c:pt>
                <c:pt idx="619">
                  <c:v>1679.6871900766239</c:v>
                </c:pt>
                <c:pt idx="620">
                  <c:v>1676.2069226019787</c:v>
                </c:pt>
                <c:pt idx="621">
                  <c:v>1673.5432726914237</c:v>
                </c:pt>
                <c:pt idx="622">
                  <c:v>1675.0071881379283</c:v>
                </c:pt>
                <c:pt idx="623">
                  <c:v>1679.7672252536399</c:v>
                </c:pt>
                <c:pt idx="624">
                  <c:v>1687.060499483099</c:v>
                </c:pt>
                <c:pt idx="625">
                  <c:v>1697.878743086495</c:v>
                </c:pt>
                <c:pt idx="626">
                  <c:v>1708.9005231121196</c:v>
                </c:pt>
                <c:pt idx="627">
                  <c:v>1717.4481038742724</c:v>
                </c:pt>
                <c:pt idx="628">
                  <c:v>1723.4188327845734</c:v>
                </c:pt>
                <c:pt idx="629">
                  <c:v>1729.3895616948744</c:v>
                </c:pt>
                <c:pt idx="630">
                  <c:v>1736.2442543087604</c:v>
                </c:pt>
                <c:pt idx="631">
                  <c:v>1747.6105292756577</c:v>
                </c:pt>
                <c:pt idx="632">
                  <c:v>1762.89078593144</c:v>
                </c:pt>
                <c:pt idx="633">
                  <c:v>1780.517378728789</c:v>
                </c:pt>
                <c:pt idx="634">
                  <c:v>1800.6943672832956</c:v>
                </c:pt>
                <c:pt idx="635">
                  <c:v>1820.5929748571614</c:v>
                </c:pt>
                <c:pt idx="636">
                  <c:v>1838.0618727169019</c:v>
                </c:pt>
                <c:pt idx="637">
                  <c:v>1849.7792537448001</c:v>
                </c:pt>
                <c:pt idx="638">
                  <c:v>1857.5379927973897</c:v>
                </c:pt>
                <c:pt idx="639">
                  <c:v>1864.2808860954672</c:v>
                </c:pt>
                <c:pt idx="640">
                  <c:v>1869.9875780765835</c:v>
                </c:pt>
                <c:pt idx="641">
                  <c:v>1876.6523709980524</c:v>
                </c:pt>
                <c:pt idx="642">
                  <c:v>1889.3968776245097</c:v>
                </c:pt>
                <c:pt idx="643">
                  <c:v>1909.6945030434017</c:v>
                </c:pt>
                <c:pt idx="644">
                  <c:v>1927.3665826750685</c:v>
                </c:pt>
                <c:pt idx="645">
                  <c:v>1938.9607822514301</c:v>
                </c:pt>
                <c:pt idx="646">
                  <c:v>1951.7419963249499</c:v>
                </c:pt>
                <c:pt idx="647">
                  <c:v>1964.6751672072367</c:v>
                </c:pt>
                <c:pt idx="648">
                  <c:v>1977.7615889967972</c:v>
                </c:pt>
                <c:pt idx="649">
                  <c:v>1988.8001552643527</c:v>
                </c:pt>
                <c:pt idx="650">
                  <c:v>1996.622006641328</c:v>
                </c:pt>
                <c:pt idx="651">
                  <c:v>1996.8929409499699</c:v>
                </c:pt>
                <c:pt idx="652">
                  <c:v>1986.7770683497645</c:v>
                </c:pt>
                <c:pt idx="653">
                  <c:v>1973.8561046099492</c:v>
                </c:pt>
                <c:pt idx="654">
                  <c:v>1962.1214643983676</c:v>
                </c:pt>
                <c:pt idx="655">
                  <c:v>1942.8149628565775</c:v>
                </c:pt>
                <c:pt idx="656">
                  <c:v>1915.8972478299108</c:v>
                </c:pt>
                <c:pt idx="657">
                  <c:v>1891.1625560899727</c:v>
                </c:pt>
                <c:pt idx="658">
                  <c:v>1876.8131675210618</c:v>
                </c:pt>
                <c:pt idx="659">
                  <c:v>1866.4031457823778</c:v>
                </c:pt>
                <c:pt idx="660">
                  <c:v>1850.4672858967442</c:v>
                </c:pt>
                <c:pt idx="661">
                  <c:v>1828.6709095659187</c:v>
                </c:pt>
                <c:pt idx="662">
                  <c:v>1810.0353838711476</c:v>
                </c:pt>
                <c:pt idx="663">
                  <c:v>1796.1007238640884</c:v>
                </c:pt>
                <c:pt idx="664">
                  <c:v>1791.5650798968438</c:v>
                </c:pt>
                <c:pt idx="665">
                  <c:v>1790.0912474570291</c:v>
                </c:pt>
                <c:pt idx="666">
                  <c:v>1792.2942395825144</c:v>
                </c:pt>
                <c:pt idx="667">
                  <c:v>1797.3891128539265</c:v>
                </c:pt>
                <c:pt idx="668">
                  <c:v>1816.796084879076</c:v>
                </c:pt>
                <c:pt idx="669">
                  <c:v>1837.1257950514835</c:v>
                </c:pt>
                <c:pt idx="670">
                  <c:v>1864.9634511487056</c:v>
                </c:pt>
                <c:pt idx="671">
                  <c:v>1892.1815544573476</c:v>
                </c:pt>
                <c:pt idx="672">
                  <c:v>1908.5107168047628</c:v>
                </c:pt>
                <c:pt idx="673">
                  <c:v>1925.9210933742072</c:v>
                </c:pt>
                <c:pt idx="674">
                  <c:v>1944.433371353181</c:v>
                </c:pt>
                <c:pt idx="675">
                  <c:v>1964.0693872173786</c:v>
                </c:pt>
                <c:pt idx="676">
                  <c:v>1971.0831558550858</c:v>
                </c:pt>
                <c:pt idx="677">
                  <c:v>1977.391152822127</c:v>
                </c:pt>
                <c:pt idx="678">
                  <c:v>1970.9740724278126</c:v>
                </c:pt>
                <c:pt idx="679">
                  <c:v>1952.8900965118503</c:v>
                </c:pt>
                <c:pt idx="680">
                  <c:v>1933.0184637596542</c:v>
                </c:pt>
                <c:pt idx="681">
                  <c:v>1911.855935333394</c:v>
                </c:pt>
                <c:pt idx="682">
                  <c:v>1895.6371255196671</c:v>
                </c:pt>
                <c:pt idx="683">
                  <c:v>1890.8338290137556</c:v>
                </c:pt>
                <c:pt idx="684">
                  <c:v>1884.7269439837394</c:v>
                </c:pt>
                <c:pt idx="685">
                  <c:v>1886.3842256203898</c:v>
                </c:pt>
                <c:pt idx="686">
                  <c:v>1897.8467157498615</c:v>
                </c:pt>
                <c:pt idx="687">
                  <c:v>1911.6681955968766</c:v>
                </c:pt>
                <c:pt idx="688">
                  <c:v>1923.8062909976413</c:v>
                </c:pt>
                <c:pt idx="689">
                  <c:v>1939.8598698296398</c:v>
                </c:pt>
                <c:pt idx="690">
                  <c:v>1953.6736471698573</c:v>
                </c:pt>
                <c:pt idx="691">
                  <c:v>1960.2872524747802</c:v>
                </c:pt>
                <c:pt idx="692">
                  <c:v>1964.6299966248655</c:v>
                </c:pt>
                <c:pt idx="693">
                  <c:v>1972.0729935022989</c:v>
                </c:pt>
                <c:pt idx="694">
                  <c:v>1980.9932953358698</c:v>
                </c:pt>
                <c:pt idx="695">
                  <c:v>1987.5964328923435</c:v>
                </c:pt>
                <c:pt idx="696">
                  <c:v>1986.1347463154684</c:v>
                </c:pt>
                <c:pt idx="697">
                  <c:v>1967.2508268332056</c:v>
                </c:pt>
                <c:pt idx="698">
                  <c:v>1957.6596966058646</c:v>
                </c:pt>
                <c:pt idx="699">
                  <c:v>1948.1365789987065</c:v>
                </c:pt>
                <c:pt idx="700">
                  <c:v>1944.8178777395176</c:v>
                </c:pt>
                <c:pt idx="701">
                  <c:v>1944.3484701256982</c:v>
                </c:pt>
                <c:pt idx="702">
                  <c:v>1945.4477656574545</c:v>
                </c:pt>
                <c:pt idx="703">
                  <c:v>1947.33132044847</c:v>
                </c:pt>
                <c:pt idx="704">
                  <c:v>1948.8135468286848</c:v>
                </c:pt>
                <c:pt idx="705">
                  <c:v>1946.8611075210367</c:v>
                </c:pt>
                <c:pt idx="706">
                  <c:v>1941.7300536904067</c:v>
                </c:pt>
                <c:pt idx="707">
                  <c:v>1935.1125368584126</c:v>
                </c:pt>
                <c:pt idx="708">
                  <c:v>1930.6783812752026</c:v>
                </c:pt>
                <c:pt idx="709">
                  <c:v>1929.8767710576101</c:v>
                </c:pt>
                <c:pt idx="710">
                  <c:v>1933.9341869285129</c:v>
                </c:pt>
                <c:pt idx="711">
                  <c:v>1947.8600175675135</c:v>
                </c:pt>
                <c:pt idx="712">
                  <c:v>1965.5145451356759</c:v>
                </c:pt>
                <c:pt idx="713">
                  <c:v>1970.3372019011783</c:v>
                </c:pt>
                <c:pt idx="714">
                  <c:v>1969.8677942873589</c:v>
                </c:pt>
                <c:pt idx="715">
                  <c:v>1962.1562912428622</c:v>
                </c:pt>
                <c:pt idx="716">
                  <c:v>1951.3811433920209</c:v>
                </c:pt>
                <c:pt idx="717">
                  <c:v>1948.1147183596136</c:v>
                </c:pt>
                <c:pt idx="718">
                  <c:v>1949.1057007346135</c:v>
                </c:pt>
                <c:pt idx="719">
                  <c:v>1952.6145157488158</c:v>
                </c:pt>
                <c:pt idx="720">
                  <c:v>1962.9416953043715</c:v>
                </c:pt>
                <c:pt idx="721">
                  <c:v>1973.1934638648129</c:v>
                </c:pt>
                <c:pt idx="722">
                  <c:v>1983.1108043419918</c:v>
                </c:pt>
                <c:pt idx="723">
                  <c:v>1993.1466897067107</c:v>
                </c:pt>
                <c:pt idx="724">
                  <c:v>2002.099122928933</c:v>
                </c:pt>
                <c:pt idx="725">
                  <c:v>2017.568866119721</c:v>
                </c:pt>
                <c:pt idx="726">
                  <c:v>2038.999494848953</c:v>
                </c:pt>
                <c:pt idx="727">
                  <c:v>2074.6033636067541</c:v>
                </c:pt>
                <c:pt idx="728">
                  <c:v>2100.0628210999571</c:v>
                </c:pt>
                <c:pt idx="729">
                  <c:v>2122.8150485990282</c:v>
                </c:pt>
                <c:pt idx="730">
                  <c:v>2138.7058086148304</c:v>
                </c:pt>
                <c:pt idx="731">
                  <c:v>2146.1299847114092</c:v>
                </c:pt>
                <c:pt idx="732">
                  <c:v>2152.0117982987936</c:v>
                </c:pt>
                <c:pt idx="733">
                  <c:v>2158.7266297527353</c:v>
                </c:pt>
                <c:pt idx="734">
                  <c:v>2165.4904623137845</c:v>
                </c:pt>
                <c:pt idx="735">
                  <c:v>2173.1255839836185</c:v>
                </c:pt>
                <c:pt idx="736">
                  <c:v>2181.6724454638206</c:v>
                </c:pt>
                <c:pt idx="737">
                  <c:v>2192.0247878723085</c:v>
                </c:pt>
                <c:pt idx="738">
                  <c:v>2200.0111021361972</c:v>
                </c:pt>
                <c:pt idx="739">
                  <c:v>2206.3779252240151</c:v>
                </c:pt>
                <c:pt idx="740">
                  <c:v>2222.3390313823929</c:v>
                </c:pt>
                <c:pt idx="741">
                  <c:v>2237.9333587270844</c:v>
                </c:pt>
                <c:pt idx="742">
                  <c:v>2251.2371040988746</c:v>
                </c:pt>
                <c:pt idx="743">
                  <c:v>2258.3971605985407</c:v>
                </c:pt>
                <c:pt idx="744">
                  <c:v>2265.5831023505866</c:v>
                </c:pt>
                <c:pt idx="745">
                  <c:v>2271.8839515100399</c:v>
                </c:pt>
                <c:pt idx="746">
                  <c:v>2279.0958466097909</c:v>
                </c:pt>
                <c:pt idx="747">
                  <c:v>2289.0955259638758</c:v>
                </c:pt>
                <c:pt idx="748">
                  <c:v>2302.0424432669229</c:v>
                </c:pt>
                <c:pt idx="749">
                  <c:v>2316.2176490553206</c:v>
                </c:pt>
                <c:pt idx="750">
                  <c:v>2326.835318104716</c:v>
                </c:pt>
                <c:pt idx="751">
                  <c:v>2333.7333575244816</c:v>
                </c:pt>
                <c:pt idx="752">
                  <c:v>2339.6776649141061</c:v>
                </c:pt>
                <c:pt idx="753">
                  <c:v>2342.7656734085131</c:v>
                </c:pt>
                <c:pt idx="754">
                  <c:v>2342.090184389202</c:v>
                </c:pt>
                <c:pt idx="755">
                  <c:v>2340.4398294707066</c:v>
                </c:pt>
                <c:pt idx="756">
                  <c:v>2335.2410125161518</c:v>
                </c:pt>
                <c:pt idx="757">
                  <c:v>2319.4812561592075</c:v>
                </c:pt>
                <c:pt idx="758">
                  <c:v>2291.7554820361979</c:v>
                </c:pt>
                <c:pt idx="759">
                  <c:v>2262.2926759605925</c:v>
                </c:pt>
                <c:pt idx="760">
                  <c:v>2237.554390451261</c:v>
                </c:pt>
                <c:pt idx="761">
                  <c:v>2216.2936497424889</c:v>
                </c:pt>
                <c:pt idx="762">
                  <c:v>2199.6891184103283</c:v>
                </c:pt>
                <c:pt idx="763">
                  <c:v>2189.9428645700095</c:v>
                </c:pt>
                <c:pt idx="764">
                  <c:v>2185.7801432413057</c:v>
                </c:pt>
                <c:pt idx="765">
                  <c:v>2188.7553703741451</c:v>
                </c:pt>
                <c:pt idx="766">
                  <c:v>2199.680080793898</c:v>
                </c:pt>
                <c:pt idx="767">
                  <c:v>2212.4145637130177</c:v>
                </c:pt>
                <c:pt idx="768">
                  <c:v>2228.2592394700546</c:v>
                </c:pt>
                <c:pt idx="769">
                  <c:v>2245.9835653327705</c:v>
                </c:pt>
                <c:pt idx="770">
                  <c:v>2274.3108207724476</c:v>
                </c:pt>
                <c:pt idx="771">
                  <c:v>2312.4333175319662</c:v>
                </c:pt>
                <c:pt idx="772">
                  <c:v>2351.383813847172</c:v>
                </c:pt>
                <c:pt idx="773">
                  <c:v>2395.2385078297175</c:v>
                </c:pt>
                <c:pt idx="774">
                  <c:v>2428.1722393492219</c:v>
                </c:pt>
                <c:pt idx="775">
                  <c:v>2467.6728592478707</c:v>
                </c:pt>
                <c:pt idx="776">
                  <c:v>2508.0716529125962</c:v>
                </c:pt>
                <c:pt idx="777">
                  <c:v>2539.9278793504382</c:v>
                </c:pt>
                <c:pt idx="778">
                  <c:v>2568.7494907383066</c:v>
                </c:pt>
                <c:pt idx="779">
                  <c:v>2597.5847636882131</c:v>
                </c:pt>
                <c:pt idx="780">
                  <c:v>2622.7131799750773</c:v>
                </c:pt>
                <c:pt idx="781">
                  <c:v>2644.9572983495923</c:v>
                </c:pt>
                <c:pt idx="782">
                  <c:v>2664.0656569147236</c:v>
                </c:pt>
                <c:pt idx="783">
                  <c:v>2681.0577306921482</c:v>
                </c:pt>
                <c:pt idx="784">
                  <c:v>2695.8131236968011</c:v>
                </c:pt>
                <c:pt idx="785">
                  <c:v>2711.9345925363073</c:v>
                </c:pt>
                <c:pt idx="786">
                  <c:v>2731.9963505365063</c:v>
                </c:pt>
                <c:pt idx="787">
                  <c:v>2749.879601549153</c:v>
                </c:pt>
                <c:pt idx="788">
                  <c:v>2762.9333389980161</c:v>
                </c:pt>
                <c:pt idx="789">
                  <c:v>2774.7677400271259</c:v>
                </c:pt>
                <c:pt idx="790">
                  <c:v>2787.8619342660641</c:v>
                </c:pt>
                <c:pt idx="791">
                  <c:v>2803.5316742868422</c:v>
                </c:pt>
                <c:pt idx="792">
                  <c:v>2819.3354021496893</c:v>
                </c:pt>
                <c:pt idx="793">
                  <c:v>2826.3861006173438</c:v>
                </c:pt>
                <c:pt idx="794">
                  <c:v>2812.6415614681559</c:v>
                </c:pt>
                <c:pt idx="795">
                  <c:v>2780.099264724618</c:v>
                </c:pt>
                <c:pt idx="796">
                  <c:v>2736.3209083786196</c:v>
                </c:pt>
                <c:pt idx="797">
                  <c:v>2694.3009384779648</c:v>
                </c:pt>
                <c:pt idx="798">
                  <c:v>2663.1313317772865</c:v>
                </c:pt>
                <c:pt idx="799">
                  <c:v>2647.7545222893646</c:v>
                </c:pt>
                <c:pt idx="800">
                  <c:v>2645.772151708974</c:v>
                </c:pt>
                <c:pt idx="801">
                  <c:v>2649.9558977084062</c:v>
                </c:pt>
                <c:pt idx="802">
                  <c:v>2661.3630788773125</c:v>
                </c:pt>
                <c:pt idx="803">
                  <c:v>2688.7404477889941</c:v>
                </c:pt>
                <c:pt idx="804">
                  <c:v>2728.7245665673659</c:v>
                </c:pt>
                <c:pt idx="805">
                  <c:v>2764.8370225759509</c:v>
                </c:pt>
                <c:pt idx="806">
                  <c:v>2785.3045941866967</c:v>
                </c:pt>
                <c:pt idx="807">
                  <c:v>2796.0323147207678</c:v>
                </c:pt>
                <c:pt idx="808">
                  <c:v>2798.7499292100165</c:v>
                </c:pt>
                <c:pt idx="809">
                  <c:v>2794.5470128630341</c:v>
                </c:pt>
                <c:pt idx="810">
                  <c:v>2786.5707184008065</c:v>
                </c:pt>
                <c:pt idx="811">
                  <c:v>2772.5144379306298</c:v>
                </c:pt>
                <c:pt idx="812">
                  <c:v>2747.7786476230681</c:v>
                </c:pt>
                <c:pt idx="813">
                  <c:v>2722.7659618440607</c:v>
                </c:pt>
                <c:pt idx="814">
                  <c:v>2698.8052205751533</c:v>
                </c:pt>
                <c:pt idx="815">
                  <c:v>2676.4346005277075</c:v>
                </c:pt>
                <c:pt idx="816">
                  <c:v>2655.3787991200516</c:v>
                </c:pt>
                <c:pt idx="817">
                  <c:v>2639.3701751850185</c:v>
                </c:pt>
                <c:pt idx="818">
                  <c:v>2627.8258923673102</c:v>
                </c:pt>
                <c:pt idx="819">
                  <c:v>2626.1144220866631</c:v>
                </c:pt>
                <c:pt idx="820">
                  <c:v>2631.0395837133992</c:v>
                </c:pt>
                <c:pt idx="821">
                  <c:v>2646.5540639143551</c:v>
                </c:pt>
                <c:pt idx="822">
                  <c:v>2664.6267354617007</c:v>
                </c:pt>
                <c:pt idx="823">
                  <c:v>2683.5047093279627</c:v>
                </c:pt>
                <c:pt idx="824">
                  <c:v>2703.3202007579089</c:v>
                </c:pt>
                <c:pt idx="825">
                  <c:v>2720.3485619444687</c:v>
                </c:pt>
                <c:pt idx="826">
                  <c:v>2737.9253174830137</c:v>
                </c:pt>
                <c:pt idx="827">
                  <c:v>2755.9391063056323</c:v>
                </c:pt>
                <c:pt idx="828">
                  <c:v>2773.5015484137093</c:v>
                </c:pt>
                <c:pt idx="829">
                  <c:v>2797.8030667222074</c:v>
                </c:pt>
                <c:pt idx="830">
                  <c:v>2824.6862945663433</c:v>
                </c:pt>
                <c:pt idx="831">
                  <c:v>2850.6113665006774</c:v>
                </c:pt>
                <c:pt idx="832">
                  <c:v>2869.4544009342376</c:v>
                </c:pt>
                <c:pt idx="833">
                  <c:v>2880.4500116613567</c:v>
                </c:pt>
                <c:pt idx="834">
                  <c:v>2891.6161797973778</c:v>
                </c:pt>
                <c:pt idx="835">
                  <c:v>2903.9098981683278</c:v>
                </c:pt>
                <c:pt idx="836">
                  <c:v>2915.4574746251305</c:v>
                </c:pt>
                <c:pt idx="837">
                  <c:v>2926.2085047129844</c:v>
                </c:pt>
                <c:pt idx="838">
                  <c:v>2940.0470412782997</c:v>
                </c:pt>
                <c:pt idx="839">
                  <c:v>2956.1794117486152</c:v>
                </c:pt>
                <c:pt idx="840">
                  <c:v>2970.660915126753</c:v>
                </c:pt>
                <c:pt idx="841">
                  <c:v>2986.4663679953837</c:v>
                </c:pt>
                <c:pt idx="842">
                  <c:v>3006.8671495458666</c:v>
                </c:pt>
                <c:pt idx="843">
                  <c:v>3027.8934849126731</c:v>
                </c:pt>
                <c:pt idx="844">
                  <c:v>3045.1231806400342</c:v>
                </c:pt>
                <c:pt idx="845">
                  <c:v>3057.1875011528118</c:v>
                </c:pt>
                <c:pt idx="846">
                  <c:v>3068.2610122022188</c:v>
                </c:pt>
                <c:pt idx="847">
                  <c:v>3079.4046586193408</c:v>
                </c:pt>
                <c:pt idx="848">
                  <c:v>3093.9573525351902</c:v>
                </c:pt>
                <c:pt idx="849">
                  <c:v>3114.4063362134925</c:v>
                </c:pt>
                <c:pt idx="850">
                  <c:v>3140.071315755612</c:v>
                </c:pt>
                <c:pt idx="851">
                  <c:v>3161.777000560995</c:v>
                </c:pt>
                <c:pt idx="852">
                  <c:v>3179.1962262007978</c:v>
                </c:pt>
                <c:pt idx="853">
                  <c:v>3196.8958256490014</c:v>
                </c:pt>
                <c:pt idx="854">
                  <c:v>3214.8790209350586</c:v>
                </c:pt>
                <c:pt idx="855">
                  <c:v>3230.6891039717425</c:v>
                </c:pt>
                <c:pt idx="856">
                  <c:v>3242.9918226588961</c:v>
                </c:pt>
                <c:pt idx="857">
                  <c:v>3255.3332402998317</c:v>
                </c:pt>
                <c:pt idx="858">
                  <c:v>3278.9062718772607</c:v>
                </c:pt>
                <c:pt idx="859">
                  <c:v>3306.9073083302824</c:v>
                </c:pt>
                <c:pt idx="860">
                  <c:v>3331.8039393096883</c:v>
                </c:pt>
                <c:pt idx="861">
                  <c:v>3352.0199377379495</c:v>
                </c:pt>
                <c:pt idx="862">
                  <c:v>3383.2474935695541</c:v>
                </c:pt>
                <c:pt idx="863">
                  <c:v>3428.0155196771525</c:v>
                </c:pt>
                <c:pt idx="864">
                  <c:v>3458.9865053534013</c:v>
                </c:pt>
                <c:pt idx="865">
                  <c:v>3480.7824568427222</c:v>
                </c:pt>
                <c:pt idx="866">
                  <c:v>3504.2827955090911</c:v>
                </c:pt>
                <c:pt idx="867">
                  <c:v>3536.8425253879191</c:v>
                </c:pt>
                <c:pt idx="868">
                  <c:v>3573.2352342567465</c:v>
                </c:pt>
                <c:pt idx="869">
                  <c:v>3598.6404656055688</c:v>
                </c:pt>
                <c:pt idx="870">
                  <c:v>3613.9851823093722</c:v>
                </c:pt>
                <c:pt idx="871">
                  <c:v>3626.3404027964643</c:v>
                </c:pt>
                <c:pt idx="872">
                  <c:v>3637.105018258022</c:v>
                </c:pt>
                <c:pt idx="873">
                  <c:v>3647.7036413853189</c:v>
                </c:pt>
                <c:pt idx="874">
                  <c:v>3655.2630659602492</c:v>
                </c:pt>
                <c:pt idx="875">
                  <c:v>3658.3549642324069</c:v>
                </c:pt>
                <c:pt idx="876">
                  <c:v>3657.0178868028124</c:v>
                </c:pt>
                <c:pt idx="877">
                  <c:v>3652.6996450130973</c:v>
                </c:pt>
                <c:pt idx="878">
                  <c:v>3654.7937832293937</c:v>
                </c:pt>
                <c:pt idx="879">
                  <c:v>3663.3173900571328</c:v>
                </c:pt>
                <c:pt idx="880">
                  <c:v>3677.0693919466003</c:v>
                </c:pt>
                <c:pt idx="881">
                  <c:v>3677.5110352596066</c:v>
                </c:pt>
                <c:pt idx="882">
                  <c:v>3677.7232202611499</c:v>
                </c:pt>
                <c:pt idx="883">
                  <c:v>3690.6329361268909</c:v>
                </c:pt>
                <c:pt idx="884">
                  <c:v>3703.5426519926318</c:v>
                </c:pt>
                <c:pt idx="885">
                  <c:v>3717.7651649262539</c:v>
                </c:pt>
                <c:pt idx="886">
                  <c:v>3734.6718418222958</c:v>
                </c:pt>
                <c:pt idx="887">
                  <c:v>3750.3920018239346</c:v>
                </c:pt>
                <c:pt idx="888">
                  <c:v>3764.8748381707724</c:v>
                </c:pt>
                <c:pt idx="889">
                  <c:v>3775.4332382799093</c:v>
                </c:pt>
                <c:pt idx="890">
                  <c:v>3783.2976493616798</c:v>
                </c:pt>
                <c:pt idx="891">
                  <c:v>3785.868398815604</c:v>
                </c:pt>
                <c:pt idx="892">
                  <c:v>3784.4559380941218</c:v>
                </c:pt>
                <c:pt idx="893">
                  <c:v>3779.158795879122</c:v>
                </c:pt>
                <c:pt idx="894">
                  <c:v>3776.100299994886</c:v>
                </c:pt>
                <c:pt idx="895">
                  <c:v>3775.238576619528</c:v>
                </c:pt>
                <c:pt idx="896">
                  <c:v>3780.0889449940428</c:v>
                </c:pt>
                <c:pt idx="897">
                  <c:v>3788.3544823587299</c:v>
                </c:pt>
                <c:pt idx="898">
                  <c:v>3798.9317172542815</c:v>
                </c:pt>
                <c:pt idx="899">
                  <c:v>3808.3195790566283</c:v>
                </c:pt>
                <c:pt idx="900">
                  <c:v>3815.3106407368314</c:v>
                </c:pt>
                <c:pt idx="901">
                  <c:v>3818.7148819333556</c:v>
                </c:pt>
                <c:pt idx="902">
                  <c:v>3815.1565666712995</c:v>
                </c:pt>
                <c:pt idx="903">
                  <c:v>3771.3782103253011</c:v>
                </c:pt>
                <c:pt idx="904">
                  <c:v>3729.3582404246463</c:v>
                </c:pt>
                <c:pt idx="905">
                  <c:v>3698.188633723968</c:v>
                </c:pt>
                <c:pt idx="906">
                  <c:v>3682.811824236046</c:v>
                </c:pt>
                <c:pt idx="907">
                  <c:v>3680.8294536556555</c:v>
                </c:pt>
                <c:pt idx="908">
                  <c:v>3685.0131996550876</c:v>
                </c:pt>
                <c:pt idx="909">
                  <c:v>3696.420380823994</c:v>
                </c:pt>
                <c:pt idx="910">
                  <c:v>3723.7977497356756</c:v>
                </c:pt>
                <c:pt idx="911">
                  <c:v>3763.7818685140473</c:v>
                </c:pt>
                <c:pt idx="912">
                  <c:v>3799.8943245226324</c:v>
                </c:pt>
                <c:pt idx="913">
                  <c:v>3820.3618961333782</c:v>
                </c:pt>
                <c:pt idx="914">
                  <c:v>3841.5137053885865</c:v>
                </c:pt>
                <c:pt idx="915">
                  <c:v>3882.389068289845</c:v>
                </c:pt>
                <c:pt idx="916">
                  <c:v>3903.616435850553</c:v>
                </c:pt>
                <c:pt idx="917">
                  <c:v>3925.4285927695655</c:v>
                </c:pt>
                <c:pt idx="918">
                  <c:v>3932.8115966263122</c:v>
                </c:pt>
                <c:pt idx="919">
                  <c:v>3943.534520364828</c:v>
                </c:pt>
                <c:pt idx="920">
                  <c:v>3957.7307055851666</c:v>
                </c:pt>
                <c:pt idx="921">
                  <c:v>3979.1175527338964</c:v>
                </c:pt>
                <c:pt idx="922">
                  <c:v>4010.7769669969148</c:v>
                </c:pt>
                <c:pt idx="923">
                  <c:v>4041.1720108037584</c:v>
                </c:pt>
                <c:pt idx="924">
                  <c:v>4067.516736331127</c:v>
                </c:pt>
                <c:pt idx="925">
                  <c:v>4066.926049306845</c:v>
                </c:pt>
                <c:pt idx="926">
                  <c:v>4061.3986119874576</c:v>
                </c:pt>
                <c:pt idx="927">
                  <c:v>4063.9073150752274</c:v>
                </c:pt>
                <c:pt idx="928">
                  <c:v>4066.2610137328143</c:v>
                </c:pt>
                <c:pt idx="929">
                  <c:v>4071.9396067811908</c:v>
                </c:pt>
                <c:pt idx="930">
                  <c:v>4077.5105588681922</c:v>
                </c:pt>
                <c:pt idx="931">
                  <c:v>4084.1257982819047</c:v>
                </c:pt>
                <c:pt idx="932">
                  <c:v>4089.5117193799592</c:v>
                </c:pt>
                <c:pt idx="933">
                  <c:v>4094.7938016493081</c:v>
                </c:pt>
                <c:pt idx="934">
                  <c:v>4095.4953795498182</c:v>
                </c:pt>
                <c:pt idx="935">
                  <c:v>4092.7868981525953</c:v>
                </c:pt>
                <c:pt idx="936">
                  <c:v>4092.0954100821468</c:v>
                </c:pt>
                <c:pt idx="937">
                  <c:v>4094.4577024154801</c:v>
                </c:pt>
                <c:pt idx="938">
                  <c:v>4097.7611612511009</c:v>
                </c:pt>
                <c:pt idx="939">
                  <c:v>4100.9621008733766</c:v>
                </c:pt>
                <c:pt idx="940">
                  <c:v>4103.0268208378211</c:v>
                </c:pt>
                <c:pt idx="941">
                  <c:v>4108.0685928976081</c:v>
                </c:pt>
                <c:pt idx="942">
                  <c:v>4115.1037354861501</c:v>
                </c:pt>
                <c:pt idx="943">
                  <c:v>4122.1119249458316</c:v>
                </c:pt>
                <c:pt idx="944">
                  <c:v>4130.1265804548957</c:v>
                </c:pt>
                <c:pt idx="945">
                  <c:v>4139.1783897101041</c:v>
                </c:pt>
                <c:pt idx="946">
                  <c:v>4149.3038751345903</c:v>
                </c:pt>
                <c:pt idx="947">
                  <c:v>4165.8558950037786</c:v>
                </c:pt>
                <c:pt idx="948">
                  <c:v>4182.7670987783185</c:v>
                </c:pt>
                <c:pt idx="949">
                  <c:v>4195.6621594958315</c:v>
                </c:pt>
                <c:pt idx="950">
                  <c:v>4203.2814593045841</c:v>
                </c:pt>
                <c:pt idx="951">
                  <c:v>4201.3583768838071</c:v>
                </c:pt>
                <c:pt idx="952">
                  <c:v>4185.415778741467</c:v>
                </c:pt>
                <c:pt idx="953">
                  <c:v>4153.0986629519375</c:v>
                </c:pt>
                <c:pt idx="954">
                  <c:v>4115.7719596173247</c:v>
                </c:pt>
                <c:pt idx="955">
                  <c:v>4082.6472504438611</c:v>
                </c:pt>
                <c:pt idx="956">
                  <c:v>4053.8770749944765</c:v>
                </c:pt>
                <c:pt idx="957">
                  <c:v>4029.5925850097851</c:v>
                </c:pt>
                <c:pt idx="958">
                  <c:v>4022.1150193454582</c:v>
                </c:pt>
                <c:pt idx="959">
                  <c:v>4028.9627788171019</c:v>
                </c:pt>
                <c:pt idx="960">
                  <c:v>4049.938442618246</c:v>
                </c:pt>
                <c:pt idx="961">
                  <c:v>4087.9105136083781</c:v>
                </c:pt>
                <c:pt idx="962">
                  <c:v>4136.4405417739417</c:v>
                </c:pt>
                <c:pt idx="963">
                  <c:v>4183.6991942286159</c:v>
                </c:pt>
                <c:pt idx="964">
                  <c:v>4224.2475475613946</c:v>
                </c:pt>
                <c:pt idx="965">
                  <c:v>4251.523968565044</c:v>
                </c:pt>
                <c:pt idx="966">
                  <c:v>4268.7615079116486</c:v>
                </c:pt>
                <c:pt idx="967">
                  <c:v>4277.2726686914493</c:v>
                </c:pt>
                <c:pt idx="968">
                  <c:v>4283.8088037170664</c:v>
                </c:pt>
                <c:pt idx="969">
                  <c:v>4287.3472031336469</c:v>
                </c:pt>
                <c:pt idx="970">
                  <c:v>4286.9290267359993</c:v>
                </c:pt>
                <c:pt idx="971">
                  <c:v>4278.0560198724115</c:v>
                </c:pt>
                <c:pt idx="972">
                  <c:v>4255.7199190644333</c:v>
                </c:pt>
                <c:pt idx="973">
                  <c:v>4220.3549244971482</c:v>
                </c:pt>
                <c:pt idx="974">
                  <c:v>4189.2665416270365</c:v>
                </c:pt>
                <c:pt idx="975">
                  <c:v>4162.5972214215972</c:v>
                </c:pt>
                <c:pt idx="976">
                  <c:v>4140.4680270260114</c:v>
                </c:pt>
                <c:pt idx="977">
                  <c:v>4122.7066111080803</c:v>
                </c:pt>
                <c:pt idx="978">
                  <c:v>4114.2115684414139</c:v>
                </c:pt>
                <c:pt idx="979">
                  <c:v>4108.4097250530576</c:v>
                </c:pt>
                <c:pt idx="980">
                  <c:v>4104.2908061071894</c:v>
                </c:pt>
                <c:pt idx="981">
                  <c:v>4101.8814033693498</c:v>
                </c:pt>
                <c:pt idx="982">
                  <c:v>4100.3089939232386</c:v>
                </c:pt>
                <c:pt idx="983">
                  <c:v>4099.0023040298984</c:v>
                </c:pt>
                <c:pt idx="984">
                  <c:v>4097.8819964229851</c:v>
                </c:pt>
                <c:pt idx="985">
                  <c:v>4097.5377330991969</c:v>
                </c:pt>
                <c:pt idx="986">
                  <c:v>4097.5377330991969</c:v>
                </c:pt>
                <c:pt idx="987">
                  <c:v>4097.5377330991969</c:v>
                </c:pt>
                <c:pt idx="988">
                  <c:v>4097.5377330991969</c:v>
                </c:pt>
                <c:pt idx="989">
                  <c:v>4097.5377330991969</c:v>
                </c:pt>
                <c:pt idx="990">
                  <c:v>4097.5377330991969</c:v>
                </c:pt>
                <c:pt idx="991">
                  <c:v>4097.5377330991969</c:v>
                </c:pt>
                <c:pt idx="992">
                  <c:v>4097.5377330991969</c:v>
                </c:pt>
                <c:pt idx="993">
                  <c:v>4097.5377330991969</c:v>
                </c:pt>
                <c:pt idx="994">
                  <c:v>4097.5377330991969</c:v>
                </c:pt>
                <c:pt idx="995">
                  <c:v>4097.5377330991969</c:v>
                </c:pt>
                <c:pt idx="996">
                  <c:v>4097.5377330991969</c:v>
                </c:pt>
                <c:pt idx="997">
                  <c:v>4097.5377330991969</c:v>
                </c:pt>
                <c:pt idx="998">
                  <c:v>4097.5377330991969</c:v>
                </c:pt>
                <c:pt idx="999">
                  <c:v>4097.5377330991969</c:v>
                </c:pt>
                <c:pt idx="1000">
                  <c:v>4097.5377330991969</c:v>
                </c:pt>
                <c:pt idx="1001">
                  <c:v>4097.5377330991969</c:v>
                </c:pt>
                <c:pt idx="1002">
                  <c:v>4097.5377330991969</c:v>
                </c:pt>
                <c:pt idx="1003">
                  <c:v>4097.5377330991969</c:v>
                </c:pt>
                <c:pt idx="1004">
                  <c:v>4097.5377330991969</c:v>
                </c:pt>
                <c:pt idx="1005">
                  <c:v>4097.5377330991969</c:v>
                </c:pt>
                <c:pt idx="1006">
                  <c:v>4097.5377330991969</c:v>
                </c:pt>
                <c:pt idx="1007">
                  <c:v>4097.5377330991969</c:v>
                </c:pt>
                <c:pt idx="1008">
                  <c:v>4097.5377330991969</c:v>
                </c:pt>
                <c:pt idx="1009">
                  <c:v>4097.5377330991969</c:v>
                </c:pt>
                <c:pt idx="1010">
                  <c:v>4097.5377330991969</c:v>
                </c:pt>
                <c:pt idx="1011">
                  <c:v>4097.5377330991969</c:v>
                </c:pt>
                <c:pt idx="1012">
                  <c:v>4097.5377330991969</c:v>
                </c:pt>
                <c:pt idx="1013">
                  <c:v>4097.5377330991969</c:v>
                </c:pt>
                <c:pt idx="1014">
                  <c:v>4097.5377330991969</c:v>
                </c:pt>
                <c:pt idx="1015">
                  <c:v>4097.5377330991969</c:v>
                </c:pt>
                <c:pt idx="1016">
                  <c:v>4097.5377330991969</c:v>
                </c:pt>
                <c:pt idx="1017">
                  <c:v>4097.5377330991969</c:v>
                </c:pt>
                <c:pt idx="1018">
                  <c:v>4097.5377330991969</c:v>
                </c:pt>
                <c:pt idx="1019">
                  <c:v>4097.5377330991969</c:v>
                </c:pt>
                <c:pt idx="1020">
                  <c:v>4097.5377330991969</c:v>
                </c:pt>
                <c:pt idx="1021">
                  <c:v>4097.5377330991969</c:v>
                </c:pt>
                <c:pt idx="1022">
                  <c:v>4097.5377330991969</c:v>
                </c:pt>
                <c:pt idx="1023">
                  <c:v>4097.5377330991969</c:v>
                </c:pt>
                <c:pt idx="1024">
                  <c:v>4097.5377330991969</c:v>
                </c:pt>
                <c:pt idx="1025">
                  <c:v>4097.5377330991969</c:v>
                </c:pt>
                <c:pt idx="1026">
                  <c:v>4097.5377330991969</c:v>
                </c:pt>
                <c:pt idx="1027">
                  <c:v>4097.72055873111</c:v>
                </c:pt>
                <c:pt idx="1028">
                  <c:v>4099.8887804614569</c:v>
                </c:pt>
                <c:pt idx="1029">
                  <c:v>4108.6138832585239</c:v>
                </c:pt>
                <c:pt idx="1030">
                  <c:v>4126.2011625068544</c:v>
                </c:pt>
                <c:pt idx="1031">
                  <c:v>4148.1420572059287</c:v>
                </c:pt>
                <c:pt idx="1032">
                  <c:v>4170.4679094113071</c:v>
                </c:pt>
                <c:pt idx="1033">
                  <c:v>4193.246254493075</c:v>
                </c:pt>
                <c:pt idx="1034">
                  <c:v>4217.2350383579815</c:v>
                </c:pt>
                <c:pt idx="1035">
                  <c:v>4242.5984357237949</c:v>
                </c:pt>
                <c:pt idx="1036">
                  <c:v>4265.1012158726217</c:v>
                </c:pt>
                <c:pt idx="1037">
                  <c:v>4285.3085455257133</c:v>
                </c:pt>
                <c:pt idx="1038">
                  <c:v>4304.2525406806699</c:v>
                </c:pt>
                <c:pt idx="1039">
                  <c:v>4326.7841169874064</c:v>
                </c:pt>
                <c:pt idx="1040">
                  <c:v>4353.3696607125221</c:v>
                </c:pt>
                <c:pt idx="1041">
                  <c:v>4381.6048288736101</c:v>
                </c:pt>
                <c:pt idx="1042">
                  <c:v>4408.4872691908031</c:v>
                </c:pt>
                <c:pt idx="1043">
                  <c:v>4429.5092715510173</c:v>
                </c:pt>
                <c:pt idx="1044">
                  <c:v>4444.0315953366835</c:v>
                </c:pt>
                <c:pt idx="1045">
                  <c:v>4453.7061571485356</c:v>
                </c:pt>
                <c:pt idx="1046">
                  <c:v>4462.4246368663662</c:v>
                </c:pt>
                <c:pt idx="1047">
                  <c:v>4472.1945601594898</c:v>
                </c:pt>
                <c:pt idx="1048">
                  <c:v>4482.0284389540466</c:v>
                </c:pt>
                <c:pt idx="1049">
                  <c:v>4487.8322511360593</c:v>
                </c:pt>
                <c:pt idx="1050">
                  <c:v>4487.5834972289986</c:v>
                </c:pt>
                <c:pt idx="1051">
                  <c:v>4479.5685930843938</c:v>
                </c:pt>
                <c:pt idx="1052">
                  <c:v>4468.8994523866777</c:v>
                </c:pt>
                <c:pt idx="1053">
                  <c:v>4455.0159721708123</c:v>
                </c:pt>
                <c:pt idx="1054">
                  <c:v>4438.4114582757338</c:v>
                </c:pt>
                <c:pt idx="1055">
                  <c:v>4416.8296404936882</c:v>
                </c:pt>
                <c:pt idx="1056">
                  <c:v>4391.8900170631323</c:v>
                </c:pt>
                <c:pt idx="1057">
                  <c:v>4364.6296456558202</c:v>
                </c:pt>
                <c:pt idx="1058">
                  <c:v>4341.894636445877</c:v>
                </c:pt>
                <c:pt idx="1059">
                  <c:v>4326.5244875331891</c:v>
                </c:pt>
                <c:pt idx="1060">
                  <c:v>4314.5485752680142</c:v>
                </c:pt>
                <c:pt idx="1061">
                  <c:v>4307.4094517992553</c:v>
                </c:pt>
                <c:pt idx="1062">
                  <c:v>4305.2633971372179</c:v>
                </c:pt>
                <c:pt idx="1063">
                  <c:v>4306.4892772732228</c:v>
                </c:pt>
                <c:pt idx="1064">
                  <c:v>4309.2254920603837</c:v>
                </c:pt>
                <c:pt idx="1065">
                  <c:v>4318.7071782585554</c:v>
                </c:pt>
                <c:pt idx="1066">
                  <c:v>4336.4489827780681</c:v>
                </c:pt>
                <c:pt idx="1067">
                  <c:v>4353.900559752452</c:v>
                </c:pt>
                <c:pt idx="1068">
                  <c:v>4361.7159237870965</c:v>
                </c:pt>
                <c:pt idx="1069">
                  <c:v>4366.9166020073044</c:v>
                </c:pt>
                <c:pt idx="1070">
                  <c:v>4375.3618495078599</c:v>
                </c:pt>
                <c:pt idx="1071">
                  <c:v>4391.1195347345265</c:v>
                </c:pt>
                <c:pt idx="1072">
                  <c:v>4412.2198464267749</c:v>
                </c:pt>
                <c:pt idx="1073">
                  <c:v>4439.1367721986389</c:v>
                </c:pt>
                <c:pt idx="1074">
                  <c:v>4474.7164411010999</c:v>
                </c:pt>
                <c:pt idx="1075">
                  <c:v>4521.8949005157438</c:v>
                </c:pt>
                <c:pt idx="1076">
                  <c:v>4572.8526003681754</c:v>
                </c:pt>
                <c:pt idx="1077">
                  <c:v>4620.5064482985345</c:v>
                </c:pt>
                <c:pt idx="1078">
                  <c:v>4661.9128102267523</c:v>
                </c:pt>
                <c:pt idx="1079">
                  <c:v>4698.9620900728451</c:v>
                </c:pt>
                <c:pt idx="1080">
                  <c:v>4735.5773319798591</c:v>
                </c:pt>
                <c:pt idx="1081">
                  <c:v>4762.769682678575</c:v>
                </c:pt>
                <c:pt idx="1082">
                  <c:v>4778.4476815915523</c:v>
                </c:pt>
                <c:pt idx="1083">
                  <c:v>4783.4038762895561</c:v>
                </c:pt>
                <c:pt idx="1084">
                  <c:v>4775.4363582268215</c:v>
                </c:pt>
                <c:pt idx="1085">
                  <c:v>4767.4051018921755</c:v>
                </c:pt>
                <c:pt idx="1086">
                  <c:v>4769.2009081877477</c:v>
                </c:pt>
                <c:pt idx="1087">
                  <c:v>4778.6563132487518</c:v>
                </c:pt>
                <c:pt idx="1088">
                  <c:v>4789.2404358159429</c:v>
                </c:pt>
                <c:pt idx="1089">
                  <c:v>4799.8591318232811</c:v>
                </c:pt>
                <c:pt idx="1090">
                  <c:v>4809.3798648676566</c:v>
                </c:pt>
                <c:pt idx="1091">
                  <c:v>4818.900597912032</c:v>
                </c:pt>
                <c:pt idx="1092">
                  <c:v>4831.8306512801773</c:v>
                </c:pt>
                <c:pt idx="1093">
                  <c:v>4853.0066802050133</c:v>
                </c:pt>
                <c:pt idx="1094">
                  <c:v>4881.9470478201247</c:v>
                </c:pt>
                <c:pt idx="1095">
                  <c:v>4908.2125467331025</c:v>
                </c:pt>
                <c:pt idx="1096">
                  <c:v>4927.768395358773</c:v>
                </c:pt>
                <c:pt idx="1097">
                  <c:v>4941.4587169433944</c:v>
                </c:pt>
                <c:pt idx="1098">
                  <c:v>4947.8715080411203</c:v>
                </c:pt>
                <c:pt idx="1099">
                  <c:v>4944.631385267101</c:v>
                </c:pt>
                <c:pt idx="1100">
                  <c:v>4932.133483382022</c:v>
                </c:pt>
                <c:pt idx="1101">
                  <c:v>4926.2893835984851</c:v>
                </c:pt>
                <c:pt idx="1102">
                  <c:v>4930.2273282817569</c:v>
                </c:pt>
                <c:pt idx="1103">
                  <c:v>4944.1399131779835</c:v>
                </c:pt>
                <c:pt idx="1104">
                  <c:v>4969.8649365423134</c:v>
                </c:pt>
                <c:pt idx="1105">
                  <c:v>5005.0143045090354</c:v>
                </c:pt>
                <c:pt idx="1106">
                  <c:v>5035.4093483158786</c:v>
                </c:pt>
                <c:pt idx="1107">
                  <c:v>5054.164787300715</c:v>
                </c:pt>
                <c:pt idx="1108">
                  <c:v>5064.4535561503835</c:v>
                </c:pt>
                <c:pt idx="1109">
                  <c:v>5064.9377207048992</c:v>
                </c:pt>
                <c:pt idx="1110">
                  <c:v>5058.1846953976074</c:v>
                </c:pt>
                <c:pt idx="1111">
                  <c:v>5059.3738261935105</c:v>
                </c:pt>
                <c:pt idx="1112">
                  <c:v>5070.884685344924</c:v>
                </c:pt>
                <c:pt idx="1113">
                  <c:v>5096.9081162905541</c:v>
                </c:pt>
                <c:pt idx="1114">
                  <c:v>5141.6646006529973</c:v>
                </c:pt>
                <c:pt idx="1115">
                  <c:v>5188.8576498520715</c:v>
                </c:pt>
                <c:pt idx="1116">
                  <c:v>5220.4953254571165</c:v>
                </c:pt>
                <c:pt idx="1117">
                  <c:v>5238.0229389202123</c:v>
                </c:pt>
                <c:pt idx="1118">
                  <c:v>5246.29951281583</c:v>
                </c:pt>
                <c:pt idx="1119">
                  <c:v>5243.9909609346378</c:v>
                </c:pt>
                <c:pt idx="1120">
                  <c:v>5241.4635934735452</c:v>
                </c:pt>
                <c:pt idx="1121">
                  <c:v>5244.9957006532968</c:v>
                </c:pt>
                <c:pt idx="1122">
                  <c:v>5250.8509962296303</c:v>
                </c:pt>
                <c:pt idx="1123">
                  <c:v>5252.8370376325156</c:v>
                </c:pt>
                <c:pt idx="1124">
                  <c:v>5243.8204092894912</c:v>
                </c:pt>
                <c:pt idx="1125">
                  <c:v>5221.1887574044122</c:v>
                </c:pt>
                <c:pt idx="1126">
                  <c:v>5182.8769056233969</c:v>
                </c:pt>
                <c:pt idx="1127">
                  <c:v>5139.978944706022</c:v>
                </c:pt>
                <c:pt idx="1128">
                  <c:v>5101.0342198355665</c:v>
                </c:pt>
                <c:pt idx="1129">
                  <c:v>5067.5635750588444</c:v>
                </c:pt>
                <c:pt idx="1130">
                  <c:v>5045.2017412652649</c:v>
                </c:pt>
                <c:pt idx="1131">
                  <c:v>5028.3848070558433</c:v>
                </c:pt>
                <c:pt idx="1132">
                  <c:v>5014.1266622422945</c:v>
                </c:pt>
                <c:pt idx="1133">
                  <c:v>5000.7879486429592</c:v>
                </c:pt>
                <c:pt idx="1134">
                  <c:v>4987.438240145636</c:v>
                </c:pt>
                <c:pt idx="1135">
                  <c:v>4976.1071493519066</c:v>
                </c:pt>
                <c:pt idx="1136">
                  <c:v>4968.0653410077757</c:v>
                </c:pt>
                <c:pt idx="1137">
                  <c:v>4964.6606140832664</c:v>
                </c:pt>
                <c:pt idx="1138">
                  <c:v>4964.7922567471423</c:v>
                </c:pt>
                <c:pt idx="1139">
                  <c:v>4966.2609103142313</c:v>
                </c:pt>
                <c:pt idx="1140">
                  <c:v>4968.3086525255248</c:v>
                </c:pt>
                <c:pt idx="1141">
                  <c:v>4970.9958116194566</c:v>
                </c:pt>
                <c:pt idx="1142">
                  <c:v>4976.380272057705</c:v>
                </c:pt>
                <c:pt idx="1143">
                  <c:v>4987.6881500385534</c:v>
                </c:pt>
                <c:pt idx="1144">
                  <c:v>5004.0261187366059</c:v>
                </c:pt>
                <c:pt idx="1145">
                  <c:v>5014.9615388432185</c:v>
                </c:pt>
                <c:pt idx="1146">
                  <c:v>5019.1416177979718</c:v>
                </c:pt>
                <c:pt idx="1147">
                  <c:v>5012.3166861595737</c:v>
                </c:pt>
                <c:pt idx="1148">
                  <c:v>4996.5996601209654</c:v>
                </c:pt>
                <c:pt idx="1149">
                  <c:v>4988.477967906877</c:v>
                </c:pt>
                <c:pt idx="1150">
                  <c:v>4985.4356169485436</c:v>
                </c:pt>
                <c:pt idx="1151">
                  <c:v>4986.426599323544</c:v>
                </c:pt>
                <c:pt idx="1152">
                  <c:v>4987.4175816985444</c:v>
                </c:pt>
                <c:pt idx="1153">
                  <c:v>4993.5133443415307</c:v>
                </c:pt>
                <c:pt idx="1154">
                  <c:v>5012.3615800255666</c:v>
                </c:pt>
                <c:pt idx="1155">
                  <c:v>5044.2538291760548</c:v>
                </c:pt>
                <c:pt idx="1156">
                  <c:v>5073.3988325106548</c:v>
                </c:pt>
                <c:pt idx="1157">
                  <c:v>5102.2438064897569</c:v>
                </c:pt>
                <c:pt idx="1158">
                  <c:v>5137.9867159118512</c:v>
                </c:pt>
                <c:pt idx="1159">
                  <c:v>5185.519293459055</c:v>
                </c:pt>
                <c:pt idx="1160">
                  <c:v>5242.4092658860336</c:v>
                </c:pt>
                <c:pt idx="1161">
                  <c:v>5299.6205179217523</c:v>
                </c:pt>
                <c:pt idx="1162">
                  <c:v>5351.9895719090719</c:v>
                </c:pt>
                <c:pt idx="1163">
                  <c:v>5404.9158187744597</c:v>
                </c:pt>
                <c:pt idx="1164">
                  <c:v>5459.1157234509883</c:v>
                </c:pt>
                <c:pt idx="1165">
                  <c:v>5515.6162892359189</c:v>
                </c:pt>
                <c:pt idx="1166">
                  <c:v>5572.8542367175778</c:v>
                </c:pt>
                <c:pt idx="1167">
                  <c:v>5607.0290908082661</c:v>
                </c:pt>
                <c:pt idx="1168">
                  <c:v>5640.7658073758612</c:v>
                </c:pt>
                <c:pt idx="1169">
                  <c:v>5684.4241760111017</c:v>
                </c:pt>
                <c:pt idx="1170">
                  <c:v>5726.6359480237634</c:v>
                </c:pt>
                <c:pt idx="1171">
                  <c:v>5768.7096029281056</c:v>
                </c:pt>
                <c:pt idx="1172">
                  <c:v>5810.5315166644341</c:v>
                </c:pt>
                <c:pt idx="1173">
                  <c:v>5850.3694250584085</c:v>
                </c:pt>
                <c:pt idx="1174">
                  <c:v>5889.6267972695359</c:v>
                </c:pt>
                <c:pt idx="1175">
                  <c:v>5928.196167721715</c:v>
                </c:pt>
                <c:pt idx="1176">
                  <c:v>5964.2961962634636</c:v>
                </c:pt>
                <c:pt idx="1177">
                  <c:v>5999.4065324261446</c:v>
                </c:pt>
                <c:pt idx="1178">
                  <c:v>6035.1316386732306</c:v>
                </c:pt>
                <c:pt idx="1179">
                  <c:v>6074.9266320541665</c:v>
                </c:pt>
                <c:pt idx="1180">
                  <c:v>6115.5513604632188</c:v>
                </c:pt>
                <c:pt idx="1181">
                  <c:v>6157.0186240976536</c:v>
                </c:pt>
                <c:pt idx="1182">
                  <c:v>6197.5560039443699</c:v>
                </c:pt>
                <c:pt idx="1183">
                  <c:v>6235.2614087794973</c:v>
                </c:pt>
                <c:pt idx="1184">
                  <c:v>6271.7340022199969</c:v>
                </c:pt>
                <c:pt idx="1185">
                  <c:v>6306.8769746367871</c:v>
                </c:pt>
                <c:pt idx="1186">
                  <c:v>6338.7809922350325</c:v>
                </c:pt>
                <c:pt idx="1187">
                  <c:v>6365.4696857592035</c:v>
                </c:pt>
                <c:pt idx="1188">
                  <c:v>6392.1583792833744</c:v>
                </c:pt>
                <c:pt idx="1189">
                  <c:v>6418.8470728075454</c:v>
                </c:pt>
                <c:pt idx="1190">
                  <c:v>6445.5357663317163</c:v>
                </c:pt>
                <c:pt idx="1191">
                  <c:v>6472.2244598558873</c:v>
                </c:pt>
                <c:pt idx="1192">
                  <c:v>6498.9131533800582</c:v>
                </c:pt>
                <c:pt idx="1193">
                  <c:v>6525.6018469042292</c:v>
                </c:pt>
                <c:pt idx="1194">
                  <c:v>6552.2905404284002</c:v>
                </c:pt>
                <c:pt idx="1195">
                  <c:v>6578.9792339525711</c:v>
                </c:pt>
                <c:pt idx="1196">
                  <c:v>6607.4784763034122</c:v>
                </c:pt>
                <c:pt idx="1197">
                  <c:v>6634.2374100122779</c:v>
                </c:pt>
                <c:pt idx="1198">
                  <c:v>6662.8088937238381</c:v>
                </c:pt>
                <c:pt idx="1199">
                  <c:v>6696.91961985743</c:v>
                </c:pt>
                <c:pt idx="1200">
                  <c:v>6733.1832505888215</c:v>
                </c:pt>
                <c:pt idx="1201">
                  <c:v>6775.4209003991755</c:v>
                </c:pt>
                <c:pt idx="1202">
                  <c:v>6818.3643594343248</c:v>
                </c:pt>
                <c:pt idx="1203">
                  <c:v>6858.2428282537458</c:v>
                </c:pt>
                <c:pt idx="1204">
                  <c:v>6894.8508204362761</c:v>
                </c:pt>
                <c:pt idx="1205">
                  <c:v>6928.0019389731442</c:v>
                </c:pt>
                <c:pt idx="1206">
                  <c:v>6959.4192277902894</c:v>
                </c:pt>
                <c:pt idx="1207">
                  <c:v>6990.9140918146641</c:v>
                </c:pt>
                <c:pt idx="1208">
                  <c:v>7022.4866706847843</c:v>
                </c:pt>
                <c:pt idx="1209">
                  <c:v>7054.1371041828279</c:v>
                </c:pt>
                <c:pt idx="1210">
                  <c:v>7083.9688031129699</c:v>
                </c:pt>
                <c:pt idx="1211">
                  <c:v>7113.8005020431119</c:v>
                </c:pt>
                <c:pt idx="1212">
                  <c:v>7143.6322009732539</c:v>
                </c:pt>
                <c:pt idx="1213">
                  <c:v>7171.5710452754729</c:v>
                </c:pt>
                <c:pt idx="1214">
                  <c:v>7201.3267568616429</c:v>
                </c:pt>
                <c:pt idx="1215">
                  <c:v>7231.082468447813</c:v>
                </c:pt>
                <c:pt idx="1216">
                  <c:v>7260.838180033983</c:v>
                </c:pt>
                <c:pt idx="1217">
                  <c:v>7288.7030440583585</c:v>
                </c:pt>
                <c:pt idx="1218">
                  <c:v>7316.4940674434047</c:v>
                </c:pt>
                <c:pt idx="1219">
                  <c:v>7344.2113896839764</c:v>
                </c:pt>
                <c:pt idx="1220">
                  <c:v>7371.8551501312677</c:v>
                </c:pt>
                <c:pt idx="1221">
                  <c:v>7397.5465408906875</c:v>
                </c:pt>
                <c:pt idx="1222">
                  <c:v>7421.2244541545533</c:v>
                </c:pt>
                <c:pt idx="1223">
                  <c:v>7444.6957999061588</c:v>
                </c:pt>
                <c:pt idx="1224">
                  <c:v>7466.1066637123458</c:v>
                </c:pt>
                <c:pt idx="1225">
                  <c:v>7490.9518543060203</c:v>
                </c:pt>
                <c:pt idx="1226">
                  <c:v>7515.6579389908138</c:v>
                </c:pt>
                <c:pt idx="1227">
                  <c:v>7542.0723304774183</c:v>
                </c:pt>
                <c:pt idx="1228">
                  <c:v>7566.5707827569086</c:v>
                </c:pt>
                <c:pt idx="1229">
                  <c:v>7592.7723498512605</c:v>
                </c:pt>
                <c:pt idx="1230">
                  <c:v>7617.0643980272043</c:v>
                </c:pt>
                <c:pt idx="1231">
                  <c:v>7641.2195239418361</c:v>
                </c:pt>
                <c:pt idx="1232">
                  <c:v>7667.0691084865275</c:v>
                </c:pt>
                <c:pt idx="1233">
                  <c:v>7694.681409080602</c:v>
                </c:pt>
                <c:pt idx="1234">
                  <c:v>7720.4610045380259</c:v>
                </c:pt>
                <c:pt idx="1235">
                  <c:v>7748.0014487608823</c:v>
                </c:pt>
                <c:pt idx="1236">
                  <c:v>7771.8843581196179</c:v>
                </c:pt>
                <c:pt idx="1237">
                  <c:v>7795.6319708851934</c:v>
                </c:pt>
                <c:pt idx="1238">
                  <c:v>7813.8115707339502</c:v>
                </c:pt>
                <c:pt idx="1239">
                  <c:v>7829.8933085828385</c:v>
                </c:pt>
                <c:pt idx="1240">
                  <c:v>7842.0749459887029</c:v>
                </c:pt>
                <c:pt idx="1241">
                  <c:v>7855.5882362311786</c:v>
                </c:pt>
                <c:pt idx="1242">
                  <c:v>7868.7217050389418</c:v>
                </c:pt>
                <c:pt idx="1243">
                  <c:v>7883.2152461587339</c:v>
                </c:pt>
                <c:pt idx="1244">
                  <c:v>7895.6602153456079</c:v>
                </c:pt>
                <c:pt idx="1245">
                  <c:v>7909.4510279375991</c:v>
                </c:pt>
                <c:pt idx="1246">
                  <c:v>7922.9247867506338</c:v>
                </c:pt>
                <c:pt idx="1247">
                  <c:v>7934.4023998605117</c:v>
                </c:pt>
                <c:pt idx="1248">
                  <c:v>7945.5350968547527</c:v>
                </c:pt>
                <c:pt idx="1249">
                  <c:v>7956.3289808846521</c:v>
                </c:pt>
                <c:pt idx="1250">
                  <c:v>7966.7901058257748</c:v>
                </c:pt>
                <c:pt idx="1251">
                  <c:v>7978.5523792358654</c:v>
                </c:pt>
                <c:pt idx="1252">
                  <c:v>7990.0273884169992</c:v>
                </c:pt>
                <c:pt idx="1253">
                  <c:v>8001.2194828503489</c:v>
                </c:pt>
                <c:pt idx="1254">
                  <c:v>8012.1329809863046</c:v>
                </c:pt>
                <c:pt idx="1255">
                  <c:v>8022.772170244476</c:v>
                </c:pt>
                <c:pt idx="1256">
                  <c:v>8033.1413070136914</c:v>
                </c:pt>
                <c:pt idx="1257">
                  <c:v>8043.2446166519976</c:v>
                </c:pt>
                <c:pt idx="1258">
                  <c:v>8053.08629348666</c:v>
                </c:pt>
                <c:pt idx="1259">
                  <c:v>8062.6705008141635</c:v>
                </c:pt>
                <c:pt idx="1260">
                  <c:v>8073.5259315845733</c:v>
                </c:pt>
                <c:pt idx="1261">
                  <c:v>8085.6819815943873</c:v>
                </c:pt>
                <c:pt idx="1262">
                  <c:v>8099.1722730813071</c:v>
                </c:pt>
                <c:pt idx="1263">
                  <c:v>8117.0712219756351</c:v>
                </c:pt>
                <c:pt idx="1264">
                  <c:v>8136.4940501700876</c:v>
                </c:pt>
                <c:pt idx="1265">
                  <c:v>8159.0345818713495</c:v>
                </c:pt>
                <c:pt idx="1266">
                  <c:v>8181.7510002960807</c:v>
                </c:pt>
                <c:pt idx="1267">
                  <c:v>8203.098888606597</c:v>
                </c:pt>
                <c:pt idx="1268">
                  <c:v>8224.5613276763906</c:v>
                </c:pt>
                <c:pt idx="1269">
                  <c:v>8243.0435815609999</c:v>
                </c:pt>
                <c:pt idx="1270">
                  <c:v>8258.4460377727519</c:v>
                </c:pt>
                <c:pt idx="1271">
                  <c:v>8272.2191763773171</c:v>
                </c:pt>
                <c:pt idx="1272">
                  <c:v>8284.3300094224596</c:v>
                </c:pt>
                <c:pt idx="1273">
                  <c:v>8296.2611066577902</c:v>
                </c:pt>
                <c:pt idx="1274">
                  <c:v>8309.5188027139502</c:v>
                </c:pt>
                <c:pt idx="1275">
                  <c:v>8322.6382907759944</c:v>
                </c:pt>
                <c:pt idx="1276">
                  <c:v>8337.1170796040496</c:v>
                </c:pt>
                <c:pt idx="1277">
                  <c:v>8354.497627691364</c:v>
                </c:pt>
                <c:pt idx="1278">
                  <c:v>8373.3822580917822</c:v>
                </c:pt>
                <c:pt idx="1279">
                  <c:v>8392.3202029439508</c:v>
                </c:pt>
                <c:pt idx="1280">
                  <c:v>8412.8234613445275</c:v>
                </c:pt>
                <c:pt idx="1281">
                  <c:v>8433.4378678930207</c:v>
                </c:pt>
                <c:pt idx="1282">
                  <c:v>8451.1281077748463</c:v>
                </c:pt>
                <c:pt idx="1283">
                  <c:v>8470.334306438057</c:v>
                </c:pt>
                <c:pt idx="1284">
                  <c:v>8488.0765544839833</c:v>
                </c:pt>
                <c:pt idx="1285">
                  <c:v>8505.8188025299096</c:v>
                </c:pt>
                <c:pt idx="1286">
                  <c:v>8520.5367146354529</c:v>
                </c:pt>
                <c:pt idx="1287">
                  <c:v>8535.1586414068643</c:v>
                </c:pt>
                <c:pt idx="1288">
                  <c:v>8548.1865506052891</c:v>
                </c:pt>
                <c:pt idx="1289">
                  <c:v>8559.5892299287516</c:v>
                </c:pt>
                <c:pt idx="1290">
                  <c:v>8570.8193358064291</c:v>
                </c:pt>
                <c:pt idx="1291">
                  <c:v>8583.3515115996961</c:v>
                </c:pt>
                <c:pt idx="1292">
                  <c:v>8594.283861716418</c:v>
                </c:pt>
                <c:pt idx="1293">
                  <c:v>8603.5932821603601</c:v>
                </c:pt>
                <c:pt idx="1294">
                  <c:v>8612.7053620867791</c:v>
                </c:pt>
                <c:pt idx="1295">
                  <c:v>8621.6228023229323</c:v>
                </c:pt>
                <c:pt idx="1296">
                  <c:v>8633.203266190154</c:v>
                </c:pt>
                <c:pt idx="1297">
                  <c:v>8647.5164951034276</c:v>
                </c:pt>
                <c:pt idx="1298">
                  <c:v>8664.6539960076861</c:v>
                </c:pt>
                <c:pt idx="1299">
                  <c:v>8683.2837876149097</c:v>
                </c:pt>
                <c:pt idx="1300">
                  <c:v>8703.467526209286</c:v>
                </c:pt>
                <c:pt idx="1301">
                  <c:v>8722.356774434511</c:v>
                </c:pt>
                <c:pt idx="1302">
                  <c:v>8741.3505595273145</c:v>
                </c:pt>
                <c:pt idx="1303">
                  <c:v>8760.4493141947023</c:v>
                </c:pt>
                <c:pt idx="1304">
                  <c:v>8781.1217382982359</c:v>
                </c:pt>
                <c:pt idx="1305">
                  <c:v>8799.0144663144401</c:v>
                </c:pt>
                <c:pt idx="1306">
                  <c:v>8816.9584097511688</c:v>
                </c:pt>
                <c:pt idx="1307">
                  <c:v>8833.4832173854284</c:v>
                </c:pt>
                <c:pt idx="1308">
                  <c:v>8850.0080250196879</c:v>
                </c:pt>
                <c:pt idx="1309">
                  <c:v>8865.0662159988551</c:v>
                </c:pt>
                <c:pt idx="1310">
                  <c:v>8881.5416754965408</c:v>
                </c:pt>
                <c:pt idx="1311">
                  <c:v>8896.5524946618025</c:v>
                </c:pt>
                <c:pt idx="1312">
                  <c:v>8911.5160509082143</c:v>
                </c:pt>
                <c:pt idx="1313">
                  <c:v>8924.9756080447369</c:v>
                </c:pt>
                <c:pt idx="1314">
                  <c:v>8936.8960830328851</c:v>
                </c:pt>
                <c:pt idx="1315">
                  <c:v>8950.1313728784444</c:v>
                </c:pt>
                <c:pt idx="1316">
                  <c:v>8961.8385353368194</c:v>
                </c:pt>
                <c:pt idx="1317">
                  <c:v>8969.1422903448838</c:v>
                </c:pt>
                <c:pt idx="1318">
                  <c:v>8979.0546701233689</c:v>
                </c:pt>
                <c:pt idx="1319">
                  <c:v>8988.810053908257</c:v>
                </c:pt>
                <c:pt idx="1320">
                  <c:v>9006.8784467304595</c:v>
                </c:pt>
                <c:pt idx="1321">
                  <c:v>9029.3457958332765</c:v>
                </c:pt>
                <c:pt idx="1322">
                  <c:v>9057.9211085017268</c:v>
                </c:pt>
                <c:pt idx="1323">
                  <c:v>9091.5474104919758</c:v>
                </c:pt>
                <c:pt idx="1324">
                  <c:v>9132.1420326533644</c:v>
                </c:pt>
                <c:pt idx="1325">
                  <c:v>9172.4877461016986</c:v>
                </c:pt>
                <c:pt idx="1326">
                  <c:v>9207.7334319210713</c:v>
                </c:pt>
                <c:pt idx="1327">
                  <c:v>9234.3018225591586</c:v>
                </c:pt>
                <c:pt idx="1328">
                  <c:v>9256.4612362954867</c:v>
                </c:pt>
                <c:pt idx="1329">
                  <c:v>9275.5956500318152</c:v>
                </c:pt>
                <c:pt idx="1330">
                  <c:v>9294.7300637681437</c:v>
                </c:pt>
                <c:pt idx="1331">
                  <c:v>9313.8644775044722</c:v>
                </c:pt>
                <c:pt idx="1332">
                  <c:v>9332.9988912408007</c:v>
                </c:pt>
                <c:pt idx="1333">
                  <c:v>9350.5676890208269</c:v>
                </c:pt>
                <c:pt idx="1334">
                  <c:v>9364.9677739595209</c:v>
                </c:pt>
                <c:pt idx="1335">
                  <c:v>9379.2214536060528</c:v>
                </c:pt>
                <c:pt idx="1336">
                  <c:v>9393.3297661986453</c:v>
                </c:pt>
                <c:pt idx="1337">
                  <c:v>9410.3737729088643</c:v>
                </c:pt>
                <c:pt idx="1338">
                  <c:v>9427.3659342008814</c:v>
                </c:pt>
                <c:pt idx="1339">
                  <c:v>9445.8481880854906</c:v>
                </c:pt>
                <c:pt idx="1340">
                  <c:v>9464.3304419700999</c:v>
                </c:pt>
                <c:pt idx="1341">
                  <c:v>9484.3583684334062</c:v>
                </c:pt>
                <c:pt idx="1342">
                  <c:v>9504.4419896679738</c:v>
                </c:pt>
                <c:pt idx="1343">
                  <c:v>9529.2534296012836</c:v>
                </c:pt>
                <c:pt idx="1344">
                  <c:v>9554.3130548072713</c:v>
                </c:pt>
                <c:pt idx="1345">
                  <c:v>9579.6227225356597</c:v>
                </c:pt>
                <c:pt idx="1346">
                  <c:v>9603.5993100871729</c:v>
                </c:pt>
                <c:pt idx="1347">
                  <c:v>9624.5897756708764</c:v>
                </c:pt>
                <c:pt idx="1348">
                  <c:v>9644.0565375508759</c:v>
                </c:pt>
                <c:pt idx="1349">
                  <c:v>9660.3721110675142</c:v>
                </c:pt>
                <c:pt idx="1350">
                  <c:v>9668.7936365676942</c:v>
                </c:pt>
                <c:pt idx="1351">
                  <c:v>9670.8188705572229</c:v>
                </c:pt>
                <c:pt idx="1352">
                  <c:v>9668.0141900701728</c:v>
                </c:pt>
                <c:pt idx="1353">
                  <c:v>9664.8606883931352</c:v>
                </c:pt>
                <c:pt idx="1354">
                  <c:v>9659.9513716340862</c:v>
                </c:pt>
                <c:pt idx="1355">
                  <c:v>9654.744653636144</c:v>
                </c:pt>
                <c:pt idx="1356">
                  <c:v>9646.5370693328405</c:v>
                </c:pt>
                <c:pt idx="1357">
                  <c:v>9635.469659907867</c:v>
                </c:pt>
                <c:pt idx="1358">
                  <c:v>9622.9920739153677</c:v>
                </c:pt>
                <c:pt idx="1359">
                  <c:v>9609.2180612406501</c:v>
                </c:pt>
                <c:pt idx="1360">
                  <c:v>9593.0842718142248</c:v>
                </c:pt>
                <c:pt idx="1361">
                  <c:v>9578.2501659797181</c:v>
                </c:pt>
                <c:pt idx="1362">
                  <c:v>9572.5002510724426</c:v>
                </c:pt>
                <c:pt idx="1363">
                  <c:v>9577.886172170498</c:v>
                </c:pt>
                <c:pt idx="1364">
                  <c:v>9594.7088267253366</c:v>
                </c:pt>
                <c:pt idx="1365">
                  <c:v>9621.4064107499053</c:v>
                </c:pt>
                <c:pt idx="1366">
                  <c:v>9641.585242930103</c:v>
                </c:pt>
                <c:pt idx="1367">
                  <c:v>9653.6196111662703</c:v>
                </c:pt>
                <c:pt idx="1368">
                  <c:v>9654.950055938365</c:v>
                </c:pt>
                <c:pt idx="1369">
                  <c:v>9643.5828557763289</c:v>
                </c:pt>
                <c:pt idx="1370">
                  <c:v>9635.5253683608353</c:v>
                </c:pt>
                <c:pt idx="1371">
                  <c:v>9638.2470766691422</c:v>
                </c:pt>
                <c:pt idx="1372">
                  <c:v>9647.4445257181906</c:v>
                </c:pt>
                <c:pt idx="1373">
                  <c:v>9656.6419747672389</c:v>
                </c:pt>
                <c:pt idx="1374">
                  <c:v>9660.331136131621</c:v>
                </c:pt>
                <c:pt idx="1375">
                  <c:v>9657.4849931454301</c:v>
                </c:pt>
                <c:pt idx="1376">
                  <c:v>9646.3506278235818</c:v>
                </c:pt>
                <c:pt idx="1377">
                  <c:v>9620.30923624774</c:v>
                </c:pt>
                <c:pt idx="1378">
                  <c:v>9581.1356720650001</c:v>
                </c:pt>
                <c:pt idx="1379">
                  <c:v>9546.0879921566648</c:v>
                </c:pt>
                <c:pt idx="1380">
                  <c:v>9515.3284211372775</c:v>
                </c:pt>
                <c:pt idx="1381">
                  <c:v>9488.9977957990668</c:v>
                </c:pt>
                <c:pt idx="1382">
                  <c:v>9479.9206425910015</c:v>
                </c:pt>
                <c:pt idx="1383">
                  <c:v>9493.783821824245</c:v>
                </c:pt>
                <c:pt idx="1384">
                  <c:v>9519.3561005777865</c:v>
                </c:pt>
                <c:pt idx="1385">
                  <c:v>9541.2018877099854</c:v>
                </c:pt>
                <c:pt idx="1386">
                  <c:v>9552.8278788871085</c:v>
                </c:pt>
                <c:pt idx="1387">
                  <c:v>9563.3949800235896</c:v>
                </c:pt>
                <c:pt idx="1388">
                  <c:v>9581.2200935565379</c:v>
                </c:pt>
                <c:pt idx="1389">
                  <c:v>9611.0227926590796</c:v>
                </c:pt>
                <c:pt idx="1390">
                  <c:v>9651.8413957765479</c:v>
                </c:pt>
                <c:pt idx="1391">
                  <c:v>9693.5258517903276</c:v>
                </c:pt>
                <c:pt idx="1392">
                  <c:v>9726.8626358244019</c:v>
                </c:pt>
                <c:pt idx="1393">
                  <c:v>9750.202066798849</c:v>
                </c:pt>
                <c:pt idx="1394">
                  <c:v>9764.6592679715668</c:v>
                </c:pt>
                <c:pt idx="1395">
                  <c:v>9772.9656358109514</c:v>
                </c:pt>
                <c:pt idx="1396">
                  <c:v>9779.1702261802311</c:v>
                </c:pt>
                <c:pt idx="1397">
                  <c:v>9781.1813963881668</c:v>
                </c:pt>
                <c:pt idx="1398">
                  <c:v>9780.0559135391613</c:v>
                </c:pt>
                <c:pt idx="1399">
                  <c:v>9776.8634991820618</c:v>
                </c:pt>
                <c:pt idx="1400">
                  <c:v>9770.7420209633838</c:v>
                </c:pt>
                <c:pt idx="1401">
                  <c:v>9762.7923286822843</c:v>
                </c:pt>
                <c:pt idx="1402">
                  <c:v>9754.0466037676633</c:v>
                </c:pt>
                <c:pt idx="1403">
                  <c:v>9741.2662616132566</c:v>
                </c:pt>
                <c:pt idx="1404">
                  <c:v>9719.7849283142332</c:v>
                </c:pt>
                <c:pt idx="1405">
                  <c:v>9687.7150150539637</c:v>
                </c:pt>
                <c:pt idx="1406">
                  <c:v>9660.0337844615569</c:v>
                </c:pt>
                <c:pt idx="1407">
                  <c:v>9644.1679515488486</c:v>
                </c:pt>
                <c:pt idx="1408">
                  <c:v>9643.2466233860287</c:v>
                </c:pt>
                <c:pt idx="1409">
                  <c:v>9647.9332201779634</c:v>
                </c:pt>
                <c:pt idx="1410">
                  <c:v>9651.6343614116122</c:v>
                </c:pt>
                <c:pt idx="1411">
                  <c:v>9653.7835348169174</c:v>
                </c:pt>
                <c:pt idx="1412">
                  <c:v>9654.8865002178172</c:v>
                </c:pt>
                <c:pt idx="1413">
                  <c:v>9655.4608633174539</c:v>
                </c:pt>
                <c:pt idx="1414">
                  <c:v>9658.5429711031866</c:v>
                </c:pt>
                <c:pt idx="1415">
                  <c:v>9668.6835384071765</c:v>
                </c:pt>
                <c:pt idx="1416">
                  <c:v>9688.7058658905953</c:v>
                </c:pt>
                <c:pt idx="1417">
                  <c:v>9716.5119568706177</c:v>
                </c:pt>
                <c:pt idx="1418">
                  <c:v>9746.7197913239506</c:v>
                </c:pt>
                <c:pt idx="1419">
                  <c:v>9770.6875152791799</c:v>
                </c:pt>
                <c:pt idx="1420">
                  <c:v>9781.9528468323952</c:v>
                </c:pt>
                <c:pt idx="1421">
                  <c:v>9780.7178393061422</c:v>
                </c:pt>
                <c:pt idx="1422">
                  <c:v>9766.4994491648686</c:v>
                </c:pt>
                <c:pt idx="1423">
                  <c:v>9750.5715446898193</c:v>
                </c:pt>
                <c:pt idx="1424">
                  <c:v>9747.8472636918759</c:v>
                </c:pt>
                <c:pt idx="1425">
                  <c:v>9753.5153223363286</c:v>
                </c:pt>
                <c:pt idx="1426">
                  <c:v>9769.0561650010477</c:v>
                </c:pt>
                <c:pt idx="1427">
                  <c:v>9797.2600622985701</c:v>
                </c:pt>
                <c:pt idx="1428">
                  <c:v>9820.2686364069541</c:v>
                </c:pt>
                <c:pt idx="1429">
                  <c:v>9831.0250392132002</c:v>
                </c:pt>
                <c:pt idx="1430">
                  <c:v>9831.4076875320006</c:v>
                </c:pt>
                <c:pt idx="1431">
                  <c:v>9822.6468112737966</c:v>
                </c:pt>
                <c:pt idx="1432">
                  <c:v>9802.7971078928731</c:v>
                </c:pt>
                <c:pt idx="1433">
                  <c:v>9775.0318393555208</c:v>
                </c:pt>
                <c:pt idx="1434">
                  <c:v>9751.7789815432134</c:v>
                </c:pt>
                <c:pt idx="1435">
                  <c:v>9732.846784983356</c:v>
                </c:pt>
                <c:pt idx="1436">
                  <c:v>9729.1753111123526</c:v>
                </c:pt>
                <c:pt idx="1437">
                  <c:v>9733.1244375613787</c:v>
                </c:pt>
                <c:pt idx="1438">
                  <c:v>9740.5350453764549</c:v>
                </c:pt>
                <c:pt idx="1439">
                  <c:v>9746.2281660298122</c:v>
                </c:pt>
                <c:pt idx="1440">
                  <c:v>9748.6481400374778</c:v>
                </c:pt>
                <c:pt idx="1441">
                  <c:v>9747.7790708557168</c:v>
                </c:pt>
                <c:pt idx="1442">
                  <c:v>9742.9226029536567</c:v>
                </c:pt>
                <c:pt idx="1443">
                  <c:v>9740.0752240884485</c:v>
                </c:pt>
                <c:pt idx="1444">
                  <c:v>9740.6309412707396</c:v>
                </c:pt>
                <c:pt idx="1445">
                  <c:v>9743.2509698129397</c:v>
                </c:pt>
                <c:pt idx="1446">
                  <c:v>9745.5574451635039</c:v>
                </c:pt>
                <c:pt idx="1447">
                  <c:v>9745.1058049131207</c:v>
                </c:pt>
                <c:pt idx="1448">
                  <c:v>9738.2509390541072</c:v>
                </c:pt>
                <c:pt idx="1449">
                  <c:v>9729.6296813454774</c:v>
                </c:pt>
                <c:pt idx="1450">
                  <c:v>9725.4435900387834</c:v>
                </c:pt>
                <c:pt idx="1451">
                  <c:v>9724.776740361307</c:v>
                </c:pt>
                <c:pt idx="1452">
                  <c:v>9724.776740361307</c:v>
                </c:pt>
                <c:pt idx="1453">
                  <c:v>9724.776740361307</c:v>
                </c:pt>
                <c:pt idx="1454">
                  <c:v>9724.776740361307</c:v>
                </c:pt>
                <c:pt idx="1455">
                  <c:v>9724.776740361307</c:v>
                </c:pt>
                <c:pt idx="1456">
                  <c:v>9724.776740361307</c:v>
                </c:pt>
                <c:pt idx="1457">
                  <c:v>9724.776740361307</c:v>
                </c:pt>
                <c:pt idx="1458">
                  <c:v>9724.776740361307</c:v>
                </c:pt>
                <c:pt idx="1459">
                  <c:v>9724.776740361307</c:v>
                </c:pt>
                <c:pt idx="1460">
                  <c:v>9724.776740361307</c:v>
                </c:pt>
                <c:pt idx="1461">
                  <c:v>9724.776740361307</c:v>
                </c:pt>
                <c:pt idx="1462">
                  <c:v>9724.776740361307</c:v>
                </c:pt>
                <c:pt idx="1463">
                  <c:v>9724.776740361307</c:v>
                </c:pt>
                <c:pt idx="1464">
                  <c:v>9724.776740361307</c:v>
                </c:pt>
                <c:pt idx="1465">
                  <c:v>9724.776740361307</c:v>
                </c:pt>
                <c:pt idx="1466">
                  <c:v>9724.776740361307</c:v>
                </c:pt>
                <c:pt idx="1467">
                  <c:v>9724.776740361307</c:v>
                </c:pt>
                <c:pt idx="1468">
                  <c:v>9724.776740361307</c:v>
                </c:pt>
                <c:pt idx="1469">
                  <c:v>9724.776740361307</c:v>
                </c:pt>
                <c:pt idx="1470">
                  <c:v>9724.776740361307</c:v>
                </c:pt>
                <c:pt idx="1471">
                  <c:v>9724.776740361307</c:v>
                </c:pt>
                <c:pt idx="1472">
                  <c:v>9724.776740361307</c:v>
                </c:pt>
                <c:pt idx="1473">
                  <c:v>9724.776740361307</c:v>
                </c:pt>
                <c:pt idx="1474">
                  <c:v>9724.776740361307</c:v>
                </c:pt>
                <c:pt idx="1475">
                  <c:v>9724.776740361307</c:v>
                </c:pt>
                <c:pt idx="1476">
                  <c:v>9724.776740361307</c:v>
                </c:pt>
                <c:pt idx="1477">
                  <c:v>9724.776740361307</c:v>
                </c:pt>
                <c:pt idx="1478">
                  <c:v>9724.776740361307</c:v>
                </c:pt>
                <c:pt idx="1479">
                  <c:v>9725.8548555438374</c:v>
                </c:pt>
                <c:pt idx="1480">
                  <c:v>9728.0126156114839</c:v>
                </c:pt>
                <c:pt idx="1481">
                  <c:v>9730.7522857017302</c:v>
                </c:pt>
                <c:pt idx="1482">
                  <c:v>9733.7494962966048</c:v>
                </c:pt>
                <c:pt idx="1483">
                  <c:v>9736.7294452208262</c:v>
                </c:pt>
                <c:pt idx="1484">
                  <c:v>9739.9097423769381</c:v>
                </c:pt>
                <c:pt idx="1485">
                  <c:v>9743.2183126511918</c:v>
                </c:pt>
                <c:pt idx="1486">
                  <c:v>9747.6628553227747</c:v>
                </c:pt>
                <c:pt idx="1487">
                  <c:v>9753.8430155474271</c:v>
                </c:pt>
                <c:pt idx="1488">
                  <c:v>9762.6070082297429</c:v>
                </c:pt>
                <c:pt idx="1489">
                  <c:v>9774.7119425162618</c:v>
                </c:pt>
                <c:pt idx="1490">
                  <c:v>9791.0693804646598</c:v>
                </c:pt>
                <c:pt idx="1491">
                  <c:v>9811.58633615689</c:v>
                </c:pt>
                <c:pt idx="1492">
                  <c:v>9836.3210842061671</c:v>
                </c:pt>
                <c:pt idx="1493">
                  <c:v>9862.8917349206858</c:v>
                </c:pt>
                <c:pt idx="1494">
                  <c:v>9890.9297760124919</c:v>
                </c:pt>
                <c:pt idx="1495">
                  <c:v>9919.246633297058</c:v>
                </c:pt>
                <c:pt idx="1496">
                  <c:v>9946.4473513559496</c:v>
                </c:pt>
                <c:pt idx="1497">
                  <c:v>9972.8294091593525</c:v>
                </c:pt>
                <c:pt idx="1498">
                  <c:v>9997.0166102595795</c:v>
                </c:pt>
                <c:pt idx="1499">
                  <c:v>10018.516038507072</c:v>
                </c:pt>
                <c:pt idx="1500">
                  <c:v>10036.911673268709</c:v>
                </c:pt>
                <c:pt idx="1501">
                  <c:v>10051.86709025506</c:v>
                </c:pt>
                <c:pt idx="1502">
                  <c:v>10067.158919725121</c:v>
                </c:pt>
                <c:pt idx="1503">
                  <c:v>10080.73808084204</c:v>
                </c:pt>
                <c:pt idx="1504">
                  <c:v>10095.589700320619</c:v>
                </c:pt>
                <c:pt idx="1505">
                  <c:v>10109.683176242494</c:v>
                </c:pt>
                <c:pt idx="1506">
                  <c:v>10122.960269521371</c:v>
                </c:pt>
                <c:pt idx="1507">
                  <c:v>10136.431270872041</c:v>
                </c:pt>
                <c:pt idx="1508">
                  <c:v>10151.175780813268</c:v>
                </c:pt>
                <c:pt idx="1509">
                  <c:v>10167.262794288146</c:v>
                </c:pt>
                <c:pt idx="1510">
                  <c:v>10185.883045643541</c:v>
                </c:pt>
                <c:pt idx="1511">
                  <c:v>10209.506607507175</c:v>
                </c:pt>
                <c:pt idx="1512">
                  <c:v>10238.60394568632</c:v>
                </c:pt>
                <c:pt idx="1513">
                  <c:v>10273.753313653042</c:v>
                </c:pt>
                <c:pt idx="1514">
                  <c:v>10314.35332782608</c:v>
                </c:pt>
                <c:pt idx="1515">
                  <c:v>10356.967572942982</c:v>
                </c:pt>
                <c:pt idx="1516">
                  <c:v>10397.513268143051</c:v>
                </c:pt>
                <c:pt idx="1517">
                  <c:v>10431.372060784688</c:v>
                </c:pt>
                <c:pt idx="1518">
                  <c:v>10462.07240106714</c:v>
                </c:pt>
                <c:pt idx="1519">
                  <c:v>10487.88563227952</c:v>
                </c:pt>
                <c:pt idx="1520">
                  <c:v>10512.756557365641</c:v>
                </c:pt>
                <c:pt idx="1521">
                  <c:v>10533.732894923254</c:v>
                </c:pt>
                <c:pt idx="1522">
                  <c:v>10553.489566597986</c:v>
                </c:pt>
                <c:pt idx="1523">
                  <c:v>10567.666174960061</c:v>
                </c:pt>
                <c:pt idx="1524">
                  <c:v>10577.539147282036</c:v>
                </c:pt>
                <c:pt idx="1525">
                  <c:v>10577.50911840552</c:v>
                </c:pt>
                <c:pt idx="1526">
                  <c:v>10569.134603739016</c:v>
                </c:pt>
                <c:pt idx="1527">
                  <c:v>10554.111800777691</c:v>
                </c:pt>
                <c:pt idx="1528">
                  <c:v>10536.629494377197</c:v>
                </c:pt>
                <c:pt idx="1529">
                  <c:v>10521.679358278432</c:v>
                </c:pt>
                <c:pt idx="1530">
                  <c:v>10511.457191029731</c:v>
                </c:pt>
                <c:pt idx="1531">
                  <c:v>10506.901200744775</c:v>
                </c:pt>
                <c:pt idx="1532">
                  <c:v>10509.0200204054</c:v>
                </c:pt>
                <c:pt idx="1533">
                  <c:v>10516.699116539659</c:v>
                </c:pt>
                <c:pt idx="1534">
                  <c:v>10531.266092082151</c:v>
                </c:pt>
                <c:pt idx="1535">
                  <c:v>10553.132378764396</c:v>
                </c:pt>
                <c:pt idx="1536">
                  <c:v>10585.420071409026</c:v>
                </c:pt>
                <c:pt idx="1537">
                  <c:v>10626.769041481619</c:v>
                </c:pt>
                <c:pt idx="1538">
                  <c:v>10675.606273933216</c:v>
                </c:pt>
                <c:pt idx="1539">
                  <c:v>10732.844221414874</c:v>
                </c:pt>
                <c:pt idx="1540">
                  <c:v>10794.985830379621</c:v>
                </c:pt>
                <c:pt idx="1541">
                  <c:v>10863.966350030485</c:v>
                </c:pt>
                <c:pt idx="1542">
                  <c:v>10935.477732146392</c:v>
                </c:pt>
                <c:pt idx="1543">
                  <c:v>11005.993722954925</c:v>
                </c:pt>
                <c:pt idx="1544">
                  <c:v>11069.695533595666</c:v>
                </c:pt>
                <c:pt idx="1545">
                  <c:v>11120.208011159733</c:v>
                </c:pt>
                <c:pt idx="1546">
                  <c:v>11161.590441168413</c:v>
                </c:pt>
                <c:pt idx="1547">
                  <c:v>11196.716780346547</c:v>
                </c:pt>
                <c:pt idx="1548">
                  <c:v>11228.758018217955</c:v>
                </c:pt>
                <c:pt idx="1549">
                  <c:v>11262.883784955848</c:v>
                </c:pt>
                <c:pt idx="1550">
                  <c:v>11297.398138411094</c:v>
                </c:pt>
                <c:pt idx="1551">
                  <c:v>11335.924012799569</c:v>
                </c:pt>
                <c:pt idx="1552">
                  <c:v>11375.032131166845</c:v>
                </c:pt>
                <c:pt idx="1553">
                  <c:v>11416.57270634268</c:v>
                </c:pt>
                <c:pt idx="1554">
                  <c:v>11456.950693190118</c:v>
                </c:pt>
                <c:pt idx="1555">
                  <c:v>11499.805445885195</c:v>
                </c:pt>
                <c:pt idx="1556">
                  <c:v>11545.267318586159</c:v>
                </c:pt>
                <c:pt idx="1557">
                  <c:v>11595.395520295169</c:v>
                </c:pt>
                <c:pt idx="1558">
                  <c:v>11648.544826861507</c:v>
                </c:pt>
                <c:pt idx="1559">
                  <c:v>11708.843153677919</c:v>
                </c:pt>
                <c:pt idx="1560">
                  <c:v>11772.797933798867</c:v>
                </c:pt>
                <c:pt idx="1561">
                  <c:v>11838.5719269046</c:v>
                </c:pt>
                <c:pt idx="1562">
                  <c:v>11906.203234197339</c:v>
                </c:pt>
                <c:pt idx="1563">
                  <c:v>11975.730545314862</c:v>
                </c:pt>
                <c:pt idx="1564">
                  <c:v>12049.341414122639</c:v>
                </c:pt>
                <c:pt idx="1565">
                  <c:v>12125.086628430496</c:v>
                </c:pt>
                <c:pt idx="1566">
                  <c:v>12203.011941114133</c:v>
                </c:pt>
                <c:pt idx="1567">
                  <c:v>12285.41934854689</c:v>
                </c:pt>
                <c:pt idx="1568">
                  <c:v>12365.691961440571</c:v>
                </c:pt>
                <c:pt idx="1569">
                  <c:v>12445.801533207978</c:v>
                </c:pt>
                <c:pt idx="1570">
                  <c:v>12525.595303012402</c:v>
                </c:pt>
                <c:pt idx="1571">
                  <c:v>12604.919419420168</c:v>
                </c:pt>
                <c:pt idx="1572">
                  <c:v>12683.619292370146</c:v>
                </c:pt>
                <c:pt idx="1573">
                  <c:v>12761.539973157156</c:v>
                </c:pt>
                <c:pt idx="1574">
                  <c:v>12833.678521662296</c:v>
                </c:pt>
                <c:pt idx="1575">
                  <c:v>12902.004168339334</c:v>
                </c:pt>
                <c:pt idx="1576">
                  <c:v>12966.227879261811</c:v>
                </c:pt>
                <c:pt idx="1577">
                  <c:v>13023.647305971901</c:v>
                </c:pt>
                <c:pt idx="1578">
                  <c:v>13076.331202079562</c:v>
                </c:pt>
                <c:pt idx="1579">
                  <c:v>13124.063830454716</c:v>
                </c:pt>
                <c:pt idx="1580">
                  <c:v>13171.462711229671</c:v>
                </c:pt>
                <c:pt idx="1581">
                  <c:v>13213.734032471006</c:v>
                </c:pt>
                <c:pt idx="1582">
                  <c:v>13257.861243191513</c:v>
                </c:pt>
                <c:pt idx="1583">
                  <c:v>13296.808913301622</c:v>
                </c:pt>
                <c:pt idx="1584">
                  <c:v>13332.78593875761</c:v>
                </c:pt>
                <c:pt idx="1585">
                  <c:v>13365.730467831685</c:v>
                </c:pt>
                <c:pt idx="1586">
                  <c:v>13395.590326598485</c:v>
                </c:pt>
                <c:pt idx="1587">
                  <c:v>13422.323473478566</c:v>
                </c:pt>
                <c:pt idx="1588">
                  <c:v>13448.170810024081</c:v>
                </c:pt>
                <c:pt idx="1589">
                  <c:v>13475.40508872703</c:v>
                </c:pt>
                <c:pt idx="1590">
                  <c:v>13506.340199091514</c:v>
                </c:pt>
                <c:pt idx="1591">
                  <c:v>13538.879803588234</c:v>
                </c:pt>
                <c:pt idx="1592">
                  <c:v>13575.330645690534</c:v>
                </c:pt>
                <c:pt idx="1593">
                  <c:v>13611.404338749862</c:v>
                </c:pt>
                <c:pt idx="1594">
                  <c:v>13651.544114205228</c:v>
                </c:pt>
                <c:pt idx="1595">
                  <c:v>13691.489484600948</c:v>
                </c:pt>
                <c:pt idx="1596">
                  <c:v>13726.816738407006</c:v>
                </c:pt>
                <c:pt idx="1597">
                  <c:v>13761.774683614154</c:v>
                </c:pt>
                <c:pt idx="1598">
                  <c:v>13789.807299906397</c:v>
                </c:pt>
                <c:pt idx="1599">
                  <c:v>13815.082758065542</c:v>
                </c:pt>
                <c:pt idx="1600">
                  <c:v>13837.562282998982</c:v>
                </c:pt>
                <c:pt idx="1601">
                  <c:v>13857.216898379127</c:v>
                </c:pt>
                <c:pt idx="1602">
                  <c:v>13876.12568385357</c:v>
                </c:pt>
                <c:pt idx="1603">
                  <c:v>13898.471164728031</c:v>
                </c:pt>
                <c:pt idx="1604">
                  <c:v>13924.361387130377</c:v>
                </c:pt>
                <c:pt idx="1605">
                  <c:v>13951.848543299175</c:v>
                </c:pt>
                <c:pt idx="1606">
                  <c:v>13985.135971904669</c:v>
                </c:pt>
                <c:pt idx="1607">
                  <c:v>14018.252710294104</c:v>
                </c:pt>
                <c:pt idx="1608">
                  <c:v>14055.33555979465</c:v>
                </c:pt>
                <c:pt idx="1609">
                  <c:v>14092.418409295196</c:v>
                </c:pt>
                <c:pt idx="1610">
                  <c:v>14133.652998394518</c:v>
                </c:pt>
                <c:pt idx="1611">
                  <c:v>14172.991973541428</c:v>
                </c:pt>
                <c:pt idx="1612">
                  <c:v>14216.59391428858</c:v>
                </c:pt>
                <c:pt idx="1613">
                  <c:v>14262.580599834753</c:v>
                </c:pt>
                <c:pt idx="1614">
                  <c:v>14313.183500899861</c:v>
                </c:pt>
                <c:pt idx="1615">
                  <c:v>14366.534338843439</c:v>
                </c:pt>
                <c:pt idx="1616">
                  <c:v>14424.927029911254</c:v>
                </c:pt>
                <c:pt idx="1617">
                  <c:v>14488.673530153335</c:v>
                </c:pt>
                <c:pt idx="1618">
                  <c:v>14555.911182108424</c:v>
                </c:pt>
                <c:pt idx="1619">
                  <c:v>14626.831735507561</c:v>
                </c:pt>
                <c:pt idx="1620">
                  <c:v>14694.863993381705</c:v>
                </c:pt>
                <c:pt idx="1621">
                  <c:v>14761.974910258117</c:v>
                </c:pt>
                <c:pt idx="1622">
                  <c:v>14825.736745509612</c:v>
                </c:pt>
                <c:pt idx="1623">
                  <c:v>14885.866852787054</c:v>
                </c:pt>
                <c:pt idx="1624">
                  <c:v>14937.514028045871</c:v>
                </c:pt>
                <c:pt idx="1625">
                  <c:v>14982.520054695426</c:v>
                </c:pt>
                <c:pt idx="1626">
                  <c:v>15020.603253151461</c:v>
                </c:pt>
                <c:pt idx="1627">
                  <c:v>15044.81377788035</c:v>
                </c:pt>
                <c:pt idx="1628">
                  <c:v>15059.356639433141</c:v>
                </c:pt>
                <c:pt idx="1629">
                  <c:v>15064.214102247955</c:v>
                </c:pt>
                <c:pt idx="1630">
                  <c:v>15065.820840533986</c:v>
                </c:pt>
                <c:pt idx="1631">
                  <c:v>15068.404186942831</c:v>
                </c:pt>
                <c:pt idx="1632">
                  <c:v>15080.229427222803</c:v>
                </c:pt>
                <c:pt idx="1633">
                  <c:v>15099.392731526817</c:v>
                </c:pt>
                <c:pt idx="1634">
                  <c:v>15130.194332731189</c:v>
                </c:pt>
                <c:pt idx="1635">
                  <c:v>15164.860732142351</c:v>
                </c:pt>
                <c:pt idx="1636">
                  <c:v>15201.500850689315</c:v>
                </c:pt>
                <c:pt idx="1637">
                  <c:v>15236.081027317463</c:v>
                </c:pt>
                <c:pt idx="1638">
                  <c:v>15266.470945258176</c:v>
                </c:pt>
                <c:pt idx="1639">
                  <c:v>15294.575459536785</c:v>
                </c:pt>
                <c:pt idx="1640">
                  <c:v>15320.334976975188</c:v>
                </c:pt>
                <c:pt idx="1641">
                  <c:v>15347.73019748136</c:v>
                </c:pt>
                <c:pt idx="1642">
                  <c:v>15378.845925800113</c:v>
                </c:pt>
                <c:pt idx="1643">
                  <c:v>15415.863624963389</c:v>
                </c:pt>
                <c:pt idx="1644">
                  <c:v>15461.117586846236</c:v>
                </c:pt>
                <c:pt idx="1645">
                  <c:v>15510.969045733511</c:v>
                </c:pt>
                <c:pt idx="1646">
                  <c:v>15567.774927198019</c:v>
                </c:pt>
                <c:pt idx="1647">
                  <c:v>15627.773711509624</c:v>
                </c:pt>
                <c:pt idx="1648">
                  <c:v>15693.280567971722</c:v>
                </c:pt>
                <c:pt idx="1649">
                  <c:v>15762.489393397616</c:v>
                </c:pt>
                <c:pt idx="1650">
                  <c:v>15833.405129860168</c:v>
                </c:pt>
                <c:pt idx="1651">
                  <c:v>15906.059116724507</c:v>
                </c:pt>
                <c:pt idx="1652">
                  <c:v>15975.974602056416</c:v>
                </c:pt>
                <c:pt idx="1653">
                  <c:v>16045.111230755178</c:v>
                </c:pt>
                <c:pt idx="1654">
                  <c:v>16113.324588281412</c:v>
                </c:pt>
                <c:pt idx="1655">
                  <c:v>16178.167246468573</c:v>
                </c:pt>
                <c:pt idx="1656">
                  <c:v>16243.982043030979</c:v>
                </c:pt>
                <c:pt idx="1657">
                  <c:v>16310.779790471968</c:v>
                </c:pt>
                <c:pt idx="1658">
                  <c:v>16378.571374849314</c:v>
                </c:pt>
                <c:pt idx="1659">
                  <c:v>16447.367755775242</c:v>
                </c:pt>
                <c:pt idx="1660">
                  <c:v>16517.179966416414</c:v>
                </c:pt>
                <c:pt idx="1661">
                  <c:v>16588.019113493945</c:v>
                </c:pt>
                <c:pt idx="1662">
                  <c:v>16657.482310487409</c:v>
                </c:pt>
                <c:pt idx="1663">
                  <c:v>16730.277155543132</c:v>
                </c:pt>
                <c:pt idx="1664">
                  <c:v>16801.686549823593</c:v>
                </c:pt>
                <c:pt idx="1665">
                  <c:v>16871.562699330283</c:v>
                </c:pt>
                <c:pt idx="1666">
                  <c:v>16942.223735309377</c:v>
                </c:pt>
                <c:pt idx="1667">
                  <c:v>17008.728470398721</c:v>
                </c:pt>
                <c:pt idx="1668">
                  <c:v>17075.747996889648</c:v>
                </c:pt>
                <c:pt idx="1669">
                  <c:v>17140.800868985691</c:v>
                </c:pt>
                <c:pt idx="1670">
                  <c:v>17206.237760305692</c:v>
                </c:pt>
                <c:pt idx="1671">
                  <c:v>17269.567590658422</c:v>
                </c:pt>
                <c:pt idx="1672">
                  <c:v>17330.658437959326</c:v>
                </c:pt>
                <c:pt idx="1673">
                  <c:v>17391.874465708406</c:v>
                </c:pt>
                <c:pt idx="1674">
                  <c:v>17453.215856067844</c:v>
                </c:pt>
                <c:pt idx="1675">
                  <c:v>17512.187663093948</c:v>
                </c:pt>
                <c:pt idx="1676">
                  <c:v>17571.159470120052</c:v>
                </c:pt>
                <c:pt idx="1677">
                  <c:v>17627.640065770367</c:v>
                </c:pt>
                <c:pt idx="1678">
                  <c:v>17681.513970197171</c:v>
                </c:pt>
                <c:pt idx="1679">
                  <c:v>17732.67239593542</c:v>
                </c:pt>
                <c:pt idx="1680">
                  <c:v>17783.480957461463</c:v>
                </c:pt>
                <c:pt idx="1681">
                  <c:v>17833.941283891312</c:v>
                </c:pt>
                <c:pt idx="1682">
                  <c:v>17888.976510595079</c:v>
                </c:pt>
                <c:pt idx="1683">
                  <c:v>17946.357045940818</c:v>
                </c:pt>
                <c:pt idx="1684">
                  <c:v>18008.678486011991</c:v>
                </c:pt>
                <c:pt idx="1685">
                  <c:v>18076.215695513598</c:v>
                </c:pt>
                <c:pt idx="1686">
                  <c:v>18144.273488829291</c:v>
                </c:pt>
                <c:pt idx="1687">
                  <c:v>18212.854775956774</c:v>
                </c:pt>
                <c:pt idx="1688">
                  <c:v>18281.962476088065</c:v>
                </c:pt>
                <c:pt idx="1689">
                  <c:v>18346.569171649509</c:v>
                </c:pt>
                <c:pt idx="1690">
                  <c:v>18411.433435393148</c:v>
                </c:pt>
                <c:pt idx="1691">
                  <c:v>18474.038502381398</c:v>
                </c:pt>
                <c:pt idx="1692">
                  <c:v>18536.770945245597</c:v>
                </c:pt>
                <c:pt idx="1693">
                  <c:v>18599.630947871854</c:v>
                </c:pt>
                <c:pt idx="1694">
                  <c:v>18662.618694289944</c:v>
                </c:pt>
                <c:pt idx="1695">
                  <c:v>18725.7343686733</c:v>
                </c:pt>
                <c:pt idx="1696">
                  <c:v>18788.978155339017</c:v>
                </c:pt>
                <c:pt idx="1697">
                  <c:v>18852.350238747851</c:v>
                </c:pt>
                <c:pt idx="1698">
                  <c:v>18915.850803504218</c:v>
                </c:pt>
                <c:pt idx="1699">
                  <c:v>18976.950041100088</c:v>
                </c:pt>
                <c:pt idx="1700">
                  <c:v>19035.523204755835</c:v>
                </c:pt>
                <c:pt idx="1701">
                  <c:v>19091.451703213268</c:v>
                </c:pt>
                <c:pt idx="1702">
                  <c:v>19147.135733617302</c:v>
                </c:pt>
                <c:pt idx="1703">
                  <c:v>19202.576032087032</c:v>
                </c:pt>
                <c:pt idx="1704">
                  <c:v>19255.269456043538</c:v>
                </c:pt>
                <c:pt idx="1705">
                  <c:v>19310.10363765631</c:v>
                </c:pt>
                <c:pt idx="1706">
                  <c:v>19364.69665470094</c:v>
                </c:pt>
                <c:pt idx="1707">
                  <c:v>19419.04923812472</c:v>
                </c:pt>
                <c:pt idx="1708">
                  <c:v>19475.651461817492</c:v>
                </c:pt>
                <c:pt idx="1709">
                  <c:v>19532.132057467807</c:v>
                </c:pt>
                <c:pt idx="1710">
                  <c:v>19588.491207237847</c:v>
                </c:pt>
                <c:pt idx="1711">
                  <c:v>19649.707234986927</c:v>
                </c:pt>
                <c:pt idx="1712">
                  <c:v>19711.048625346364</c:v>
                </c:pt>
                <c:pt idx="1713">
                  <c:v>19775.014605888926</c:v>
                </c:pt>
                <c:pt idx="1714">
                  <c:v>19841.743386267131</c:v>
                </c:pt>
                <c:pt idx="1715">
                  <c:v>19908.863295797044</c:v>
                </c:pt>
                <c:pt idx="1716">
                  <c:v>19978.899270645525</c:v>
                </c:pt>
                <c:pt idx="1717">
                  <c:v>20049.469733683989</c:v>
                </c:pt>
                <c:pt idx="1718">
                  <c:v>20123.121257933049</c:v>
                </c:pt>
                <c:pt idx="1719">
                  <c:v>20197.459016584195</c:v>
                </c:pt>
                <c:pt idx="1720">
                  <c:v>20275.055733871744</c:v>
                </c:pt>
                <c:pt idx="1721">
                  <c:v>20350.919605102154</c:v>
                </c:pt>
                <c:pt idx="1722">
                  <c:v>20424.897902968736</c:v>
                </c:pt>
                <c:pt idx="1723">
                  <c:v>20494.254126087748</c:v>
                </c:pt>
                <c:pt idx="1724">
                  <c:v>20561.293992634186</c:v>
                </c:pt>
                <c:pt idx="1725">
                  <c:v>20623.300586123569</c:v>
                </c:pt>
                <c:pt idx="1726">
                  <c:v>20674.898916481183</c:v>
                </c:pt>
                <c:pt idx="1727">
                  <c:v>20715.718363165994</c:v>
                </c:pt>
                <c:pt idx="1728">
                  <c:v>20742.998260942823</c:v>
                </c:pt>
                <c:pt idx="1729">
                  <c:v>20756.597009308651</c:v>
                </c:pt>
                <c:pt idx="1730">
                  <c:v>20756.564148680322</c:v>
                </c:pt>
                <c:pt idx="1731">
                  <c:v>20752.472925387483</c:v>
                </c:pt>
                <c:pt idx="1732">
                  <c:v>20744.464717298339</c:v>
                </c:pt>
                <c:pt idx="1733">
                  <c:v>20737.157864699238</c:v>
                </c:pt>
                <c:pt idx="1734">
                  <c:v>20730.620138005481</c:v>
                </c:pt>
                <c:pt idx="1735">
                  <c:v>20724.910992178826</c:v>
                </c:pt>
                <c:pt idx="1736">
                  <c:v>20717.984820521935</c:v>
                </c:pt>
                <c:pt idx="1737">
                  <c:v>20707.877542924281</c:v>
                </c:pt>
                <c:pt idx="1738">
                  <c:v>20698.721287872861</c:v>
                </c:pt>
                <c:pt idx="1739">
                  <c:v>20688.595838779151</c:v>
                </c:pt>
                <c:pt idx="1740">
                  <c:v>20681.40305448445</c:v>
                </c:pt>
                <c:pt idx="1741">
                  <c:v>20679.017001289089</c:v>
                </c:pt>
                <c:pt idx="1742">
                  <c:v>20683.286865313465</c:v>
                </c:pt>
                <c:pt idx="1743">
                  <c:v>20688.713936834469</c:v>
                </c:pt>
                <c:pt idx="1744">
                  <c:v>20697.142983473055</c:v>
                </c:pt>
                <c:pt idx="1745">
                  <c:v>20706.811051594999</c:v>
                </c:pt>
                <c:pt idx="1746">
                  <c:v>20715.961431419197</c:v>
                </c:pt>
                <c:pt idx="1747">
                  <c:v>20724.607454688703</c:v>
                </c:pt>
                <c:pt idx="1748">
                  <c:v>20736.257951819371</c:v>
                </c:pt>
                <c:pt idx="1749">
                  <c:v>20747.492956295922</c:v>
                </c:pt>
                <c:pt idx="1750">
                  <c:v>20761.767960598143</c:v>
                </c:pt>
                <c:pt idx="1751">
                  <c:v>20777.436439007197</c:v>
                </c:pt>
                <c:pt idx="1752">
                  <c:v>20792.828505152644</c:v>
                </c:pt>
                <c:pt idx="1753">
                  <c:v>20807.947341126172</c:v>
                </c:pt>
                <c:pt idx="1754">
                  <c:v>20822.796111061842</c:v>
                </c:pt>
                <c:pt idx="1755">
                  <c:v>20837.377961136088</c:v>
                </c:pt>
                <c:pt idx="1756">
                  <c:v>20851.696019567713</c:v>
                </c:pt>
                <c:pt idx="1757">
                  <c:v>20865.753396617893</c:v>
                </c:pt>
                <c:pt idx="1758">
                  <c:v>20877.905508492975</c:v>
                </c:pt>
                <c:pt idx="1759">
                  <c:v>20891.400246128127</c:v>
                </c:pt>
                <c:pt idx="1760">
                  <c:v>20903.018341799168</c:v>
                </c:pt>
                <c:pt idx="1761">
                  <c:v>20914.351351860689</c:v>
                </c:pt>
                <c:pt idx="1762">
                  <c:v>20925.403610278467</c:v>
                </c:pt>
                <c:pt idx="1763">
                  <c:v>20936.179419987504</c:v>
                </c:pt>
                <c:pt idx="1764">
                  <c:v>20946.683052892018</c:v>
                </c:pt>
                <c:pt idx="1765">
                  <c:v>20955.35640215336</c:v>
                </c:pt>
                <c:pt idx="1766">
                  <c:v>20960.650990234819</c:v>
                </c:pt>
                <c:pt idx="1767">
                  <c:v>20959.559176257069</c:v>
                </c:pt>
                <c:pt idx="1768">
                  <c:v>20952.216665096643</c:v>
                </c:pt>
                <c:pt idx="1769">
                  <c:v>20936.047657149029</c:v>
                </c:pt>
                <c:pt idx="1770">
                  <c:v>20913.016790973426</c:v>
                </c:pt>
                <c:pt idx="1771">
                  <c:v>20885.095472323475</c:v>
                </c:pt>
                <c:pt idx="1772">
                  <c:v>20857.785538626584</c:v>
                </c:pt>
                <c:pt idx="1773">
                  <c:v>20831.183934640529</c:v>
                </c:pt>
                <c:pt idx="1774">
                  <c:v>20807.559786045138</c:v>
                </c:pt>
                <c:pt idx="1775">
                  <c:v>20787.767093390841</c:v>
                </c:pt>
                <c:pt idx="1776">
                  <c:v>20771.516237044842</c:v>
                </c:pt>
                <c:pt idx="1777">
                  <c:v>20755.659342269086</c:v>
                </c:pt>
                <c:pt idx="1778">
                  <c:v>20739.330686695746</c:v>
                </c:pt>
                <c:pt idx="1779">
                  <c:v>20720.145666668595</c:v>
                </c:pt>
                <c:pt idx="1780">
                  <c:v>20698.75399321349</c:v>
                </c:pt>
                <c:pt idx="1781">
                  <c:v>20676.6106932324</c:v>
                </c:pt>
                <c:pt idx="1782">
                  <c:v>20656.856733640168</c:v>
                </c:pt>
                <c:pt idx="1783">
                  <c:v>20640.52215514726</c:v>
                </c:pt>
                <c:pt idx="1784">
                  <c:v>20628.237998875549</c:v>
                </c:pt>
                <c:pt idx="1785">
                  <c:v>20619.394465195757</c:v>
                </c:pt>
                <c:pt idx="1786">
                  <c:v>20612.089342800446</c:v>
                </c:pt>
                <c:pt idx="1787">
                  <c:v>20605.711306116933</c:v>
                </c:pt>
                <c:pt idx="1788">
                  <c:v>20599.781913703875</c:v>
                </c:pt>
                <c:pt idx="1789">
                  <c:v>20593.954572786683</c:v>
                </c:pt>
                <c:pt idx="1790">
                  <c:v>20587.722706011729</c:v>
                </c:pt>
                <c:pt idx="1791">
                  <c:v>20581.223862294544</c:v>
                </c:pt>
                <c:pt idx="1792">
                  <c:v>20574.892136541468</c:v>
                </c:pt>
                <c:pt idx="1793">
                  <c:v>20569.748035877383</c:v>
                </c:pt>
                <c:pt idx="1794">
                  <c:v>20566.764442535477</c:v>
                </c:pt>
                <c:pt idx="1795">
                  <c:v>20566.764442535477</c:v>
                </c:pt>
                <c:pt idx="1796">
                  <c:v>20566.764442535477</c:v>
                </c:pt>
                <c:pt idx="1797">
                  <c:v>20566.764442535477</c:v>
                </c:pt>
                <c:pt idx="1798">
                  <c:v>20566.764442535477</c:v>
                </c:pt>
                <c:pt idx="1799">
                  <c:v>20566.764442535477</c:v>
                </c:pt>
                <c:pt idx="1800">
                  <c:v>20566.764442535477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6D-4481-AB93-E3126F505CC3}"/>
            </c:ext>
          </c:extLst>
        </c:ser>
        <c:ser>
          <c:idx val="1"/>
          <c:order val="1"/>
          <c:tx>
            <c:v>Engine Input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Tables!$X$3:$X$1803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2.3296127350501548E-2</c:v>
                </c:pt>
                <c:pt idx="13">
                  <c:v>0.6340989691933111</c:v>
                </c:pt>
                <c:pt idx="14">
                  <c:v>4.79602614244852</c:v>
                </c:pt>
                <c:pt idx="15">
                  <c:v>13.921435100485629</c:v>
                </c:pt>
                <c:pt idx="16">
                  <c:v>22.839571997438632</c:v>
                </c:pt>
                <c:pt idx="17">
                  <c:v>36.284204849147365</c:v>
                </c:pt>
                <c:pt idx="18">
                  <c:v>57.695704497486133</c:v>
                </c:pt>
                <c:pt idx="19">
                  <c:v>81.050254092586442</c:v>
                </c:pt>
                <c:pt idx="20">
                  <c:v>91.426935449691825</c:v>
                </c:pt>
                <c:pt idx="21">
                  <c:v>97.330101039998183</c:v>
                </c:pt>
                <c:pt idx="22">
                  <c:v>101.16915995279706</c:v>
                </c:pt>
                <c:pt idx="23">
                  <c:v>106.70906740168596</c:v>
                </c:pt>
                <c:pt idx="24">
                  <c:v>111.23202561173697</c:v>
                </c:pt>
                <c:pt idx="25">
                  <c:v>124.14603556020145</c:v>
                </c:pt>
                <c:pt idx="26">
                  <c:v>133.99995780103418</c:v>
                </c:pt>
                <c:pt idx="27">
                  <c:v>151.65619493530517</c:v>
                </c:pt>
                <c:pt idx="28">
                  <c:v>172.81204710993765</c:v>
                </c:pt>
                <c:pt idx="29">
                  <c:v>195.59014530276016</c:v>
                </c:pt>
                <c:pt idx="30">
                  <c:v>217.51122154910576</c:v>
                </c:pt>
                <c:pt idx="31">
                  <c:v>232.23560275041328</c:v>
                </c:pt>
                <c:pt idx="32">
                  <c:v>244.07417574757628</c:v>
                </c:pt>
                <c:pt idx="33">
                  <c:v>254.49231291690532</c:v>
                </c:pt>
                <c:pt idx="34">
                  <c:v>264.24696910415071</c:v>
                </c:pt>
                <c:pt idx="35">
                  <c:v>270.70930197558505</c:v>
                </c:pt>
                <c:pt idx="36">
                  <c:v>273.79854909369561</c:v>
                </c:pt>
                <c:pt idx="37">
                  <c:v>273.79854909369561</c:v>
                </c:pt>
                <c:pt idx="38">
                  <c:v>273.79854909369561</c:v>
                </c:pt>
                <c:pt idx="39">
                  <c:v>273.79854909369561</c:v>
                </c:pt>
                <c:pt idx="40">
                  <c:v>273.79854909369561</c:v>
                </c:pt>
                <c:pt idx="41">
                  <c:v>273.79854909369561</c:v>
                </c:pt>
                <c:pt idx="42">
                  <c:v>273.79854909369561</c:v>
                </c:pt>
                <c:pt idx="43">
                  <c:v>273.79854909369561</c:v>
                </c:pt>
                <c:pt idx="44">
                  <c:v>273.79854909369561</c:v>
                </c:pt>
                <c:pt idx="45">
                  <c:v>273.79854909369561</c:v>
                </c:pt>
                <c:pt idx="46">
                  <c:v>273.79854909369561</c:v>
                </c:pt>
                <c:pt idx="47">
                  <c:v>273.79854909369561</c:v>
                </c:pt>
                <c:pt idx="48">
                  <c:v>273.79854909369561</c:v>
                </c:pt>
                <c:pt idx="49">
                  <c:v>273.79854909369561</c:v>
                </c:pt>
                <c:pt idx="50">
                  <c:v>275.34216971855381</c:v>
                </c:pt>
                <c:pt idx="51">
                  <c:v>275.54560664290852</c:v>
                </c:pt>
                <c:pt idx="52">
                  <c:v>275.54560664290852</c:v>
                </c:pt>
                <c:pt idx="53">
                  <c:v>275.54560664290852</c:v>
                </c:pt>
                <c:pt idx="54">
                  <c:v>275.54560664290852</c:v>
                </c:pt>
                <c:pt idx="55">
                  <c:v>276.31251494383446</c:v>
                </c:pt>
                <c:pt idx="56">
                  <c:v>277.30349731883445</c:v>
                </c:pt>
                <c:pt idx="57">
                  <c:v>278.29447969383443</c:v>
                </c:pt>
                <c:pt idx="58">
                  <c:v>280.00141134816494</c:v>
                </c:pt>
                <c:pt idx="59">
                  <c:v>281.75222909235765</c:v>
                </c:pt>
                <c:pt idx="60">
                  <c:v>288.75586153923155</c:v>
                </c:pt>
                <c:pt idx="61">
                  <c:v>291.76653390930642</c:v>
                </c:pt>
                <c:pt idx="62">
                  <c:v>294.90239859861521</c:v>
                </c:pt>
                <c:pt idx="63">
                  <c:v>297.1936658765058</c:v>
                </c:pt>
                <c:pt idx="64">
                  <c:v>301.5403298488398</c:v>
                </c:pt>
                <c:pt idx="65">
                  <c:v>305.41058627616718</c:v>
                </c:pt>
                <c:pt idx="66">
                  <c:v>307.99882563900678</c:v>
                </c:pt>
                <c:pt idx="67">
                  <c:v>310.63478813400678</c:v>
                </c:pt>
                <c:pt idx="68">
                  <c:v>319.64362016679991</c:v>
                </c:pt>
                <c:pt idx="69">
                  <c:v>334.34160194414557</c:v>
                </c:pt>
                <c:pt idx="70">
                  <c:v>353.21363072386742</c:v>
                </c:pt>
                <c:pt idx="71">
                  <c:v>374.56832541649186</c:v>
                </c:pt>
                <c:pt idx="72">
                  <c:v>395.02220778443069</c:v>
                </c:pt>
                <c:pt idx="73">
                  <c:v>410.28132180906033</c:v>
                </c:pt>
                <c:pt idx="74">
                  <c:v>421.45352807101722</c:v>
                </c:pt>
                <c:pt idx="75">
                  <c:v>431.60598823187371</c:v>
                </c:pt>
                <c:pt idx="76">
                  <c:v>442.80181327534495</c:v>
                </c:pt>
                <c:pt idx="77">
                  <c:v>455.12279477306936</c:v>
                </c:pt>
                <c:pt idx="78">
                  <c:v>465.55683546487455</c:v>
                </c:pt>
                <c:pt idx="79">
                  <c:v>471.63341794758276</c:v>
                </c:pt>
                <c:pt idx="80">
                  <c:v>472.49874496067599</c:v>
                </c:pt>
                <c:pt idx="81">
                  <c:v>473.31725732259787</c:v>
                </c:pt>
                <c:pt idx="82">
                  <c:v>473.31725732259787</c:v>
                </c:pt>
                <c:pt idx="83">
                  <c:v>475.38534044810422</c:v>
                </c:pt>
                <c:pt idx="84">
                  <c:v>477.41722668695587</c:v>
                </c:pt>
                <c:pt idx="85">
                  <c:v>477.41722668695587</c:v>
                </c:pt>
                <c:pt idx="86">
                  <c:v>477.41722668695587</c:v>
                </c:pt>
                <c:pt idx="87">
                  <c:v>477.41722668695587</c:v>
                </c:pt>
                <c:pt idx="88">
                  <c:v>478.5269456211833</c:v>
                </c:pt>
                <c:pt idx="89">
                  <c:v>478.5269456211833</c:v>
                </c:pt>
                <c:pt idx="90">
                  <c:v>478.5269456211833</c:v>
                </c:pt>
                <c:pt idx="91">
                  <c:v>478.5269456211833</c:v>
                </c:pt>
                <c:pt idx="92">
                  <c:v>478.5269456211833</c:v>
                </c:pt>
                <c:pt idx="93">
                  <c:v>478.5269456211833</c:v>
                </c:pt>
                <c:pt idx="94">
                  <c:v>478.5269456211833</c:v>
                </c:pt>
                <c:pt idx="95">
                  <c:v>478.5269456211833</c:v>
                </c:pt>
                <c:pt idx="96">
                  <c:v>478.5269456211833</c:v>
                </c:pt>
                <c:pt idx="97">
                  <c:v>478.5269456211833</c:v>
                </c:pt>
                <c:pt idx="98">
                  <c:v>478.5269456211833</c:v>
                </c:pt>
                <c:pt idx="99">
                  <c:v>478.5269456211833</c:v>
                </c:pt>
                <c:pt idx="100">
                  <c:v>478.5269456211833</c:v>
                </c:pt>
                <c:pt idx="101">
                  <c:v>478.5269456211833</c:v>
                </c:pt>
                <c:pt idx="102">
                  <c:v>478.5269456211833</c:v>
                </c:pt>
                <c:pt idx="103">
                  <c:v>478.5269456211833</c:v>
                </c:pt>
                <c:pt idx="104">
                  <c:v>478.5269456211833</c:v>
                </c:pt>
                <c:pt idx="105">
                  <c:v>478.5269456211833</c:v>
                </c:pt>
                <c:pt idx="106">
                  <c:v>478.5269456211833</c:v>
                </c:pt>
                <c:pt idx="107">
                  <c:v>478.5269456211833</c:v>
                </c:pt>
                <c:pt idx="108">
                  <c:v>478.5269456211833</c:v>
                </c:pt>
                <c:pt idx="109">
                  <c:v>478.5269456211833</c:v>
                </c:pt>
                <c:pt idx="110">
                  <c:v>478.5269456211833</c:v>
                </c:pt>
                <c:pt idx="111">
                  <c:v>478.5269456211833</c:v>
                </c:pt>
                <c:pt idx="112">
                  <c:v>478.5269456211833</c:v>
                </c:pt>
                <c:pt idx="113">
                  <c:v>478.5269456211833</c:v>
                </c:pt>
                <c:pt idx="114">
                  <c:v>478.5269456211833</c:v>
                </c:pt>
                <c:pt idx="115">
                  <c:v>478.5269456211833</c:v>
                </c:pt>
                <c:pt idx="116">
                  <c:v>478.5269456211833</c:v>
                </c:pt>
                <c:pt idx="117">
                  <c:v>478.5269456211833</c:v>
                </c:pt>
                <c:pt idx="118">
                  <c:v>478.5269456211833</c:v>
                </c:pt>
                <c:pt idx="119">
                  <c:v>478.5269456211833</c:v>
                </c:pt>
                <c:pt idx="120">
                  <c:v>478.5269456211833</c:v>
                </c:pt>
                <c:pt idx="121">
                  <c:v>478.5269456211833</c:v>
                </c:pt>
                <c:pt idx="122">
                  <c:v>478.5269456211833</c:v>
                </c:pt>
                <c:pt idx="123">
                  <c:v>478.5269456211833</c:v>
                </c:pt>
                <c:pt idx="124">
                  <c:v>478.5269456211833</c:v>
                </c:pt>
                <c:pt idx="125">
                  <c:v>478.5269456211833</c:v>
                </c:pt>
                <c:pt idx="126">
                  <c:v>478.5269456211833</c:v>
                </c:pt>
                <c:pt idx="127">
                  <c:v>478.5269456211833</c:v>
                </c:pt>
                <c:pt idx="128">
                  <c:v>478.5269456211833</c:v>
                </c:pt>
                <c:pt idx="129">
                  <c:v>478.5269456211833</c:v>
                </c:pt>
                <c:pt idx="130">
                  <c:v>478.5269456211833</c:v>
                </c:pt>
                <c:pt idx="131">
                  <c:v>478.5269456211833</c:v>
                </c:pt>
                <c:pt idx="132">
                  <c:v>478.5269456211833</c:v>
                </c:pt>
                <c:pt idx="133">
                  <c:v>478.5269456211833</c:v>
                </c:pt>
                <c:pt idx="134">
                  <c:v>478.5269456211833</c:v>
                </c:pt>
                <c:pt idx="135">
                  <c:v>478.5269456211833</c:v>
                </c:pt>
                <c:pt idx="136">
                  <c:v>478.5269456211833</c:v>
                </c:pt>
                <c:pt idx="137">
                  <c:v>478.5269456211833</c:v>
                </c:pt>
                <c:pt idx="138">
                  <c:v>478.55024174853378</c:v>
                </c:pt>
                <c:pt idx="139">
                  <c:v>479.30389329307746</c:v>
                </c:pt>
                <c:pt idx="140">
                  <c:v>484.57602689505194</c:v>
                </c:pt>
                <c:pt idx="141">
                  <c:v>497.77468736684989</c:v>
                </c:pt>
                <c:pt idx="142">
                  <c:v>513.57112311374033</c:v>
                </c:pt>
                <c:pt idx="143">
                  <c:v>524.05132141705735</c:v>
                </c:pt>
                <c:pt idx="144">
                  <c:v>529.53067223286598</c:v>
                </c:pt>
                <c:pt idx="145">
                  <c:v>534.88768047434746</c:v>
                </c:pt>
                <c:pt idx="146">
                  <c:v>545.49053732728726</c:v>
                </c:pt>
                <c:pt idx="147">
                  <c:v>560.22444787043059</c:v>
                </c:pt>
                <c:pt idx="148">
                  <c:v>574.82181935069696</c:v>
                </c:pt>
                <c:pt idx="149">
                  <c:v>585.90735938178489</c:v>
                </c:pt>
                <c:pt idx="150">
                  <c:v>592.23788740774262</c:v>
                </c:pt>
                <c:pt idx="151">
                  <c:v>592.97695781236359</c:v>
                </c:pt>
                <c:pt idx="152">
                  <c:v>592.97695781236359</c:v>
                </c:pt>
                <c:pt idx="153">
                  <c:v>592.97695781236359</c:v>
                </c:pt>
                <c:pt idx="154">
                  <c:v>592.97695781236359</c:v>
                </c:pt>
                <c:pt idx="155">
                  <c:v>592.97695781236359</c:v>
                </c:pt>
                <c:pt idx="156">
                  <c:v>592.97695781236359</c:v>
                </c:pt>
                <c:pt idx="157">
                  <c:v>595.43360888988968</c:v>
                </c:pt>
                <c:pt idx="158">
                  <c:v>600.56582277881432</c:v>
                </c:pt>
                <c:pt idx="159">
                  <c:v>612.00512087880657</c:v>
                </c:pt>
                <c:pt idx="160">
                  <c:v>624.67454806989417</c:v>
                </c:pt>
                <c:pt idx="161">
                  <c:v>641.25223615538891</c:v>
                </c:pt>
                <c:pt idx="162">
                  <c:v>653.66647493042694</c:v>
                </c:pt>
                <c:pt idx="163">
                  <c:v>667.17675312882977</c:v>
                </c:pt>
                <c:pt idx="164">
                  <c:v>680.59201928684899</c:v>
                </c:pt>
                <c:pt idx="165">
                  <c:v>693.06491775792188</c:v>
                </c:pt>
                <c:pt idx="166">
                  <c:v>702.3910598342959</c:v>
                </c:pt>
                <c:pt idx="167">
                  <c:v>712.71382702039932</c:v>
                </c:pt>
                <c:pt idx="168">
                  <c:v>729.68929979867096</c:v>
                </c:pt>
                <c:pt idx="169">
                  <c:v>747.7582611968885</c:v>
                </c:pt>
                <c:pt idx="170">
                  <c:v>757.75572436104744</c:v>
                </c:pt>
                <c:pt idx="171">
                  <c:v>757.77772224402486</c:v>
                </c:pt>
                <c:pt idx="172">
                  <c:v>757.77772224402486</c:v>
                </c:pt>
                <c:pt idx="173">
                  <c:v>757.77772224402486</c:v>
                </c:pt>
                <c:pt idx="174">
                  <c:v>757.77772224402486</c:v>
                </c:pt>
                <c:pt idx="175">
                  <c:v>757.77772224402486</c:v>
                </c:pt>
                <c:pt idx="176">
                  <c:v>759.20523374019183</c:v>
                </c:pt>
                <c:pt idx="177">
                  <c:v>765.53981062243804</c:v>
                </c:pt>
                <c:pt idx="178">
                  <c:v>778.11715468484454</c:v>
                </c:pt>
                <c:pt idx="179">
                  <c:v>788.65744780235229</c:v>
                </c:pt>
                <c:pt idx="180">
                  <c:v>793.83163727895726</c:v>
                </c:pt>
                <c:pt idx="181">
                  <c:v>796.22992812833456</c:v>
                </c:pt>
                <c:pt idx="182">
                  <c:v>797.50102371497803</c:v>
                </c:pt>
                <c:pt idx="183">
                  <c:v>797.50102371497803</c:v>
                </c:pt>
                <c:pt idx="184">
                  <c:v>797.50102371497803</c:v>
                </c:pt>
                <c:pt idx="185">
                  <c:v>797.50102371497803</c:v>
                </c:pt>
                <c:pt idx="186">
                  <c:v>797.50102371497803</c:v>
                </c:pt>
                <c:pt idx="187">
                  <c:v>797.50102371497803</c:v>
                </c:pt>
                <c:pt idx="188">
                  <c:v>797.50102371497803</c:v>
                </c:pt>
                <c:pt idx="189">
                  <c:v>797.50102371497803</c:v>
                </c:pt>
                <c:pt idx="190">
                  <c:v>797.50102371497803</c:v>
                </c:pt>
                <c:pt idx="191">
                  <c:v>797.50102371497803</c:v>
                </c:pt>
                <c:pt idx="192">
                  <c:v>797.50102371497803</c:v>
                </c:pt>
                <c:pt idx="193">
                  <c:v>797.60332139601883</c:v>
                </c:pt>
                <c:pt idx="194">
                  <c:v>797.92880803403671</c:v>
                </c:pt>
                <c:pt idx="195">
                  <c:v>798.47164226088853</c:v>
                </c:pt>
                <c:pt idx="196">
                  <c:v>799.46262463588857</c:v>
                </c:pt>
                <c:pt idx="197">
                  <c:v>800.45360701088862</c:v>
                </c:pt>
                <c:pt idx="198">
                  <c:v>801.44458938588866</c:v>
                </c:pt>
                <c:pt idx="199">
                  <c:v>803.64758151137391</c:v>
                </c:pt>
                <c:pt idx="200">
                  <c:v>805.942661957675</c:v>
                </c:pt>
                <c:pt idx="201">
                  <c:v>809.73043646365488</c:v>
                </c:pt>
                <c:pt idx="202">
                  <c:v>813.79918171575264</c:v>
                </c:pt>
                <c:pt idx="203">
                  <c:v>819.83397770666522</c:v>
                </c:pt>
                <c:pt idx="204">
                  <c:v>830.37135096638258</c:v>
                </c:pt>
                <c:pt idx="205">
                  <c:v>840.98614088342731</c:v>
                </c:pt>
                <c:pt idx="206">
                  <c:v>854.74707206059065</c:v>
                </c:pt>
                <c:pt idx="207">
                  <c:v>872.9131204409814</c:v>
                </c:pt>
                <c:pt idx="208">
                  <c:v>890.79977905338887</c:v>
                </c:pt>
                <c:pt idx="209">
                  <c:v>908.45738853487035</c:v>
                </c:pt>
                <c:pt idx="210">
                  <c:v>933.32026872054939</c:v>
                </c:pt>
                <c:pt idx="211">
                  <c:v>953.65576351605898</c:v>
                </c:pt>
                <c:pt idx="212">
                  <c:v>970.6436643687133</c:v>
                </c:pt>
                <c:pt idx="213">
                  <c:v>985.27041133575426</c:v>
                </c:pt>
                <c:pt idx="214">
                  <c:v>998.83080098118637</c:v>
                </c:pt>
                <c:pt idx="215">
                  <c:v>1016.2304556712648</c:v>
                </c:pt>
                <c:pt idx="216">
                  <c:v>1037.9386152556833</c:v>
                </c:pt>
                <c:pt idx="217">
                  <c:v>1062.6369197767369</c:v>
                </c:pt>
                <c:pt idx="218">
                  <c:v>1086.7158286650713</c:v>
                </c:pt>
                <c:pt idx="219">
                  <c:v>1108.9395218248794</c:v>
                </c:pt>
                <c:pt idx="220">
                  <c:v>1127.9736515544541</c:v>
                </c:pt>
                <c:pt idx="221">
                  <c:v>1144.504988597299</c:v>
                </c:pt>
                <c:pt idx="222">
                  <c:v>1156.2579674459785</c:v>
                </c:pt>
                <c:pt idx="223">
                  <c:v>1168.1541018544317</c:v>
                </c:pt>
                <c:pt idx="224">
                  <c:v>1179.1538106802736</c:v>
                </c:pt>
                <c:pt idx="225">
                  <c:v>1191.3034319072287</c:v>
                </c:pt>
                <c:pt idx="226">
                  <c:v>1205.7199055990575</c:v>
                </c:pt>
                <c:pt idx="227">
                  <c:v>1219.3081988062754</c:v>
                </c:pt>
                <c:pt idx="228">
                  <c:v>1233.093569247482</c:v>
                </c:pt>
                <c:pt idx="229">
                  <c:v>1245.9886299649945</c:v>
                </c:pt>
                <c:pt idx="230">
                  <c:v>1257.9432485318619</c:v>
                </c:pt>
                <c:pt idx="231">
                  <c:v>1266.732820802433</c:v>
                </c:pt>
                <c:pt idx="232">
                  <c:v>1272.281986458217</c:v>
                </c:pt>
                <c:pt idx="233">
                  <c:v>1272.281986458217</c:v>
                </c:pt>
                <c:pt idx="234">
                  <c:v>1272.281986458217</c:v>
                </c:pt>
                <c:pt idx="235">
                  <c:v>1272.281986458217</c:v>
                </c:pt>
                <c:pt idx="236">
                  <c:v>1272.281986458217</c:v>
                </c:pt>
                <c:pt idx="237">
                  <c:v>1273.5147203353699</c:v>
                </c:pt>
                <c:pt idx="238">
                  <c:v>1273.5147203353699</c:v>
                </c:pt>
                <c:pt idx="239">
                  <c:v>1273.5147203353699</c:v>
                </c:pt>
                <c:pt idx="240">
                  <c:v>1273.5147203353699</c:v>
                </c:pt>
                <c:pt idx="241">
                  <c:v>1273.5147203353699</c:v>
                </c:pt>
                <c:pt idx="242">
                  <c:v>1273.5147203353699</c:v>
                </c:pt>
                <c:pt idx="243">
                  <c:v>1273.5147203353699</c:v>
                </c:pt>
                <c:pt idx="244">
                  <c:v>1273.5147203353699</c:v>
                </c:pt>
                <c:pt idx="245">
                  <c:v>1273.5147203353699</c:v>
                </c:pt>
                <c:pt idx="246">
                  <c:v>1273.5147203353699</c:v>
                </c:pt>
                <c:pt idx="247">
                  <c:v>1273.5147203353699</c:v>
                </c:pt>
                <c:pt idx="248">
                  <c:v>1273.5147203353699</c:v>
                </c:pt>
                <c:pt idx="249">
                  <c:v>1273.5147203353699</c:v>
                </c:pt>
                <c:pt idx="250">
                  <c:v>1273.5147203353699</c:v>
                </c:pt>
                <c:pt idx="251">
                  <c:v>1273.5147203353699</c:v>
                </c:pt>
                <c:pt idx="252">
                  <c:v>1273.5147203353699</c:v>
                </c:pt>
                <c:pt idx="253">
                  <c:v>1273.5147203353699</c:v>
                </c:pt>
                <c:pt idx="254">
                  <c:v>1275.0583409602282</c:v>
                </c:pt>
                <c:pt idx="255">
                  <c:v>1275.2617778845829</c:v>
                </c:pt>
                <c:pt idx="256">
                  <c:v>1275.2617778845829</c:v>
                </c:pt>
                <c:pt idx="257">
                  <c:v>1275.2617778845829</c:v>
                </c:pt>
                <c:pt idx="258">
                  <c:v>1279.1559450380175</c:v>
                </c:pt>
                <c:pt idx="259">
                  <c:v>1289.0658634296099</c:v>
                </c:pt>
                <c:pt idx="260">
                  <c:v>1301.2911668697516</c:v>
                </c:pt>
                <c:pt idx="261">
                  <c:v>1314.6895190174675</c:v>
                </c:pt>
                <c:pt idx="262">
                  <c:v>1329.1269934364418</c:v>
                </c:pt>
                <c:pt idx="263">
                  <c:v>1348.0414761645006</c:v>
                </c:pt>
                <c:pt idx="264">
                  <c:v>1374.4962235546222</c:v>
                </c:pt>
                <c:pt idx="265">
                  <c:v>1402.7466264191473</c:v>
                </c:pt>
                <c:pt idx="266">
                  <c:v>1428.3721386174257</c:v>
                </c:pt>
                <c:pt idx="267">
                  <c:v>1446.940317585759</c:v>
                </c:pt>
                <c:pt idx="268">
                  <c:v>1469.0479528749268</c:v>
                </c:pt>
                <c:pt idx="269">
                  <c:v>1487.0933498029128</c:v>
                </c:pt>
                <c:pt idx="270">
                  <c:v>1505.8972489949344</c:v>
                </c:pt>
                <c:pt idx="271">
                  <c:v>1512.7269285225193</c:v>
                </c:pt>
                <c:pt idx="272">
                  <c:v>1515.1998077015935</c:v>
                </c:pt>
                <c:pt idx="273">
                  <c:v>1518.4727194155269</c:v>
                </c:pt>
                <c:pt idx="274">
                  <c:v>1518.4727194155269</c:v>
                </c:pt>
                <c:pt idx="275">
                  <c:v>1518.4727194155269</c:v>
                </c:pt>
                <c:pt idx="276">
                  <c:v>1518.4727194155269</c:v>
                </c:pt>
                <c:pt idx="277">
                  <c:v>1518.4727194155269</c:v>
                </c:pt>
                <c:pt idx="278">
                  <c:v>1518.4727194155269</c:v>
                </c:pt>
                <c:pt idx="279">
                  <c:v>1518.4727194155269</c:v>
                </c:pt>
                <c:pt idx="280">
                  <c:v>1518.4727194155269</c:v>
                </c:pt>
                <c:pt idx="281">
                  <c:v>1518.4727194155269</c:v>
                </c:pt>
                <c:pt idx="282">
                  <c:v>1532.1178419589626</c:v>
                </c:pt>
                <c:pt idx="283">
                  <c:v>1553.0512579892568</c:v>
                </c:pt>
                <c:pt idx="284">
                  <c:v>1576.4017063900931</c:v>
                </c:pt>
                <c:pt idx="285">
                  <c:v>1604.8825885860924</c:v>
                </c:pt>
                <c:pt idx="286">
                  <c:v>1632.1407901727734</c:v>
                </c:pt>
                <c:pt idx="287">
                  <c:v>1662.0552852370447</c:v>
                </c:pt>
                <c:pt idx="288">
                  <c:v>1694.6897476490817</c:v>
                </c:pt>
                <c:pt idx="289">
                  <c:v>1730.1130140252908</c:v>
                </c:pt>
                <c:pt idx="290">
                  <c:v>1754.3133404950363</c:v>
                </c:pt>
                <c:pt idx="291">
                  <c:v>1766.7908243592462</c:v>
                </c:pt>
                <c:pt idx="292">
                  <c:v>1768.0235582363991</c:v>
                </c:pt>
                <c:pt idx="293">
                  <c:v>1768.0235582363991</c:v>
                </c:pt>
                <c:pt idx="294">
                  <c:v>1768.0235582363991</c:v>
                </c:pt>
                <c:pt idx="295">
                  <c:v>1769.8118715425796</c:v>
                </c:pt>
                <c:pt idx="296">
                  <c:v>1775.0739952749088</c:v>
                </c:pt>
                <c:pt idx="297">
                  <c:v>1782.1056419144227</c:v>
                </c:pt>
                <c:pt idx="298">
                  <c:v>1790.9731131021431</c:v>
                </c:pt>
                <c:pt idx="299">
                  <c:v>1799.016394910451</c:v>
                </c:pt>
                <c:pt idx="300">
                  <c:v>1805.2932261014751</c:v>
                </c:pt>
                <c:pt idx="301">
                  <c:v>1809.7632435854916</c:v>
                </c:pt>
                <c:pt idx="302">
                  <c:v>1811.5230719941617</c:v>
                </c:pt>
                <c:pt idx="303">
                  <c:v>1811.5230719941617</c:v>
                </c:pt>
                <c:pt idx="304">
                  <c:v>1811.5230719941617</c:v>
                </c:pt>
                <c:pt idx="305">
                  <c:v>1811.5230719941617</c:v>
                </c:pt>
                <c:pt idx="306">
                  <c:v>1811.5230719941617</c:v>
                </c:pt>
                <c:pt idx="307">
                  <c:v>1811.5230719941617</c:v>
                </c:pt>
                <c:pt idx="308">
                  <c:v>1812.5167171750788</c:v>
                </c:pt>
                <c:pt idx="309">
                  <c:v>1815.736334744036</c:v>
                </c:pt>
                <c:pt idx="310">
                  <c:v>1817.4108711872507</c:v>
                </c:pt>
                <c:pt idx="311">
                  <c:v>1818.2953152497814</c:v>
                </c:pt>
                <c:pt idx="312">
                  <c:v>1818.2953152497814</c:v>
                </c:pt>
                <c:pt idx="313">
                  <c:v>1818.2953152497814</c:v>
                </c:pt>
                <c:pt idx="314">
                  <c:v>1818.2953152497814</c:v>
                </c:pt>
                <c:pt idx="315">
                  <c:v>1818.2953152497814</c:v>
                </c:pt>
                <c:pt idx="316">
                  <c:v>1818.2953152497814</c:v>
                </c:pt>
                <c:pt idx="317">
                  <c:v>1818.2953152497814</c:v>
                </c:pt>
                <c:pt idx="318">
                  <c:v>1818.2953152497814</c:v>
                </c:pt>
                <c:pt idx="319">
                  <c:v>1818.2953152497814</c:v>
                </c:pt>
                <c:pt idx="320">
                  <c:v>1818.2953152497814</c:v>
                </c:pt>
                <c:pt idx="321">
                  <c:v>1818.3327275322506</c:v>
                </c:pt>
                <c:pt idx="322">
                  <c:v>1818.3327275322506</c:v>
                </c:pt>
                <c:pt idx="323">
                  <c:v>1820.6728099097213</c:v>
                </c:pt>
                <c:pt idx="324">
                  <c:v>1820.6728099097213</c:v>
                </c:pt>
                <c:pt idx="325">
                  <c:v>1821.1058638308107</c:v>
                </c:pt>
                <c:pt idx="326">
                  <c:v>1823.32404120869</c:v>
                </c:pt>
                <c:pt idx="327">
                  <c:v>1824.1842861184355</c:v>
                </c:pt>
                <c:pt idx="328">
                  <c:v>1825.025746288655</c:v>
                </c:pt>
                <c:pt idx="329">
                  <c:v>1825.025746288655</c:v>
                </c:pt>
                <c:pt idx="330">
                  <c:v>1825.025746288655</c:v>
                </c:pt>
                <c:pt idx="331">
                  <c:v>1825.025746288655</c:v>
                </c:pt>
                <c:pt idx="332">
                  <c:v>1825.8351272333564</c:v>
                </c:pt>
                <c:pt idx="333">
                  <c:v>1825.8351272333564</c:v>
                </c:pt>
                <c:pt idx="334">
                  <c:v>1826.2866282463424</c:v>
                </c:pt>
                <c:pt idx="335">
                  <c:v>1826.2866282463424</c:v>
                </c:pt>
                <c:pt idx="336">
                  <c:v>1826.2866282463424</c:v>
                </c:pt>
                <c:pt idx="337">
                  <c:v>1826.9542169986162</c:v>
                </c:pt>
                <c:pt idx="338">
                  <c:v>1828.7161671093324</c:v>
                </c:pt>
                <c:pt idx="339">
                  <c:v>1832.6103342627671</c:v>
                </c:pt>
                <c:pt idx="340">
                  <c:v>1842.1309919246623</c:v>
                </c:pt>
                <c:pt idx="341">
                  <c:v>1857.0275410977631</c:v>
                </c:pt>
                <c:pt idx="342">
                  <c:v>1872.7702831614924</c:v>
                </c:pt>
                <c:pt idx="343">
                  <c:v>1879.324139301177</c:v>
                </c:pt>
                <c:pt idx="344">
                  <c:v>1883.1312457566469</c:v>
                </c:pt>
                <c:pt idx="345">
                  <c:v>1886.4984937909442</c:v>
                </c:pt>
                <c:pt idx="346">
                  <c:v>1893.4648524026109</c:v>
                </c:pt>
                <c:pt idx="347">
                  <c:v>1897.0138548526581</c:v>
                </c:pt>
                <c:pt idx="348">
                  <c:v>1902.1650918584967</c:v>
                </c:pt>
                <c:pt idx="349">
                  <c:v>1907.9694232153063</c:v>
                </c:pt>
                <c:pt idx="350">
                  <c:v>1912.8231752253657</c:v>
                </c:pt>
                <c:pt idx="351">
                  <c:v>1916.1182795663929</c:v>
                </c:pt>
                <c:pt idx="352">
                  <c:v>1918.3484976258351</c:v>
                </c:pt>
                <c:pt idx="353">
                  <c:v>1920.5670179205881</c:v>
                </c:pt>
                <c:pt idx="354">
                  <c:v>1922.7738806757388</c:v>
                </c:pt>
                <c:pt idx="355">
                  <c:v>1925.5017156531119</c:v>
                </c:pt>
                <c:pt idx="356">
                  <c:v>1929.3060540829244</c:v>
                </c:pt>
                <c:pt idx="357">
                  <c:v>1932.6011584239516</c:v>
                </c:pt>
                <c:pt idx="358">
                  <c:v>1934.2968392125317</c:v>
                </c:pt>
                <c:pt idx="359">
                  <c:v>1934.2968392125317</c:v>
                </c:pt>
                <c:pt idx="360">
                  <c:v>1934.2968392125317</c:v>
                </c:pt>
                <c:pt idx="361">
                  <c:v>1934.2968392125317</c:v>
                </c:pt>
                <c:pt idx="362">
                  <c:v>1934.2968392125317</c:v>
                </c:pt>
                <c:pt idx="363">
                  <c:v>1934.2968392125317</c:v>
                </c:pt>
                <c:pt idx="364">
                  <c:v>1934.6011746288718</c:v>
                </c:pt>
                <c:pt idx="365">
                  <c:v>1936.451621156323</c:v>
                </c:pt>
                <c:pt idx="366">
                  <c:v>1938.7014689039772</c:v>
                </c:pt>
                <c:pt idx="367">
                  <c:v>1942.1907032654665</c:v>
                </c:pt>
                <c:pt idx="368">
                  <c:v>1947.912035297823</c:v>
                </c:pt>
                <c:pt idx="369">
                  <c:v>1956.2257842979886</c:v>
                </c:pt>
                <c:pt idx="370">
                  <c:v>1962.1223036108695</c:v>
                </c:pt>
                <c:pt idx="371">
                  <c:v>1965.3281719101828</c:v>
                </c:pt>
                <c:pt idx="372">
                  <c:v>1965.3281719101828</c:v>
                </c:pt>
                <c:pt idx="373">
                  <c:v>1965.3281719101828</c:v>
                </c:pt>
                <c:pt idx="374">
                  <c:v>1965.3281719101828</c:v>
                </c:pt>
                <c:pt idx="375">
                  <c:v>1965.3281719101828</c:v>
                </c:pt>
                <c:pt idx="376">
                  <c:v>1965.3281719101828</c:v>
                </c:pt>
                <c:pt idx="377">
                  <c:v>1965.3281719101828</c:v>
                </c:pt>
                <c:pt idx="378">
                  <c:v>1965.3281719101828</c:v>
                </c:pt>
                <c:pt idx="379">
                  <c:v>1965.3281719101828</c:v>
                </c:pt>
                <c:pt idx="380">
                  <c:v>1965.3281719101828</c:v>
                </c:pt>
                <c:pt idx="381">
                  <c:v>1965.3281719101828</c:v>
                </c:pt>
                <c:pt idx="382">
                  <c:v>1965.3281719101828</c:v>
                </c:pt>
                <c:pt idx="383">
                  <c:v>1965.3281719101828</c:v>
                </c:pt>
                <c:pt idx="384">
                  <c:v>1965.3281719101828</c:v>
                </c:pt>
                <c:pt idx="385">
                  <c:v>1965.3281719101828</c:v>
                </c:pt>
                <c:pt idx="386">
                  <c:v>1965.3281719101828</c:v>
                </c:pt>
                <c:pt idx="387">
                  <c:v>1965.3281719101828</c:v>
                </c:pt>
                <c:pt idx="388">
                  <c:v>1965.3281719101828</c:v>
                </c:pt>
                <c:pt idx="389">
                  <c:v>1965.3281719101828</c:v>
                </c:pt>
                <c:pt idx="390">
                  <c:v>1965.3281719101828</c:v>
                </c:pt>
                <c:pt idx="391">
                  <c:v>1965.3281719101828</c:v>
                </c:pt>
                <c:pt idx="392">
                  <c:v>1965.4144240018863</c:v>
                </c:pt>
                <c:pt idx="393">
                  <c:v>1966.2082345500849</c:v>
                </c:pt>
                <c:pt idx="394">
                  <c:v>1969.0107257100849</c:v>
                </c:pt>
                <c:pt idx="395">
                  <c:v>1975.1056883709789</c:v>
                </c:pt>
                <c:pt idx="396">
                  <c:v>1985.3106292845687</c:v>
                </c:pt>
                <c:pt idx="397">
                  <c:v>2000.062451198881</c:v>
                </c:pt>
                <c:pt idx="398">
                  <c:v>2018.7162207889724</c:v>
                </c:pt>
                <c:pt idx="399">
                  <c:v>2035.8827322424418</c:v>
                </c:pt>
                <c:pt idx="400">
                  <c:v>2045.0026136607135</c:v>
                </c:pt>
                <c:pt idx="401">
                  <c:v>2047.4301493999726</c:v>
                </c:pt>
                <c:pt idx="402">
                  <c:v>2047.4301493999726</c:v>
                </c:pt>
                <c:pt idx="403">
                  <c:v>2047.4301493999726</c:v>
                </c:pt>
                <c:pt idx="404">
                  <c:v>2047.4301493999726</c:v>
                </c:pt>
                <c:pt idx="405">
                  <c:v>2047.4301493999726</c:v>
                </c:pt>
                <c:pt idx="406">
                  <c:v>2047.4301493999726</c:v>
                </c:pt>
                <c:pt idx="407">
                  <c:v>2047.4301493999726</c:v>
                </c:pt>
                <c:pt idx="408">
                  <c:v>2047.4301493999726</c:v>
                </c:pt>
                <c:pt idx="409">
                  <c:v>2047.4301493999726</c:v>
                </c:pt>
                <c:pt idx="410">
                  <c:v>2047.8157577219708</c:v>
                </c:pt>
                <c:pt idx="411">
                  <c:v>2049.2507544501732</c:v>
                </c:pt>
                <c:pt idx="412">
                  <c:v>2050.9733230399756</c:v>
                </c:pt>
                <c:pt idx="413">
                  <c:v>2053.0060293235315</c:v>
                </c:pt>
                <c:pt idx="414">
                  <c:v>2055.377231048381</c:v>
                </c:pt>
                <c:pt idx="415">
                  <c:v>2059.7006883302824</c:v>
                </c:pt>
                <c:pt idx="416">
                  <c:v>2066.0773659953779</c:v>
                </c:pt>
                <c:pt idx="417">
                  <c:v>2072.2531105128487</c:v>
                </c:pt>
                <c:pt idx="418">
                  <c:v>2075.3580100986351</c:v>
                </c:pt>
                <c:pt idx="419">
                  <c:v>2075.9516778814359</c:v>
                </c:pt>
                <c:pt idx="420">
                  <c:v>2075.9516778814359</c:v>
                </c:pt>
                <c:pt idx="421">
                  <c:v>2075.9516778814359</c:v>
                </c:pt>
                <c:pt idx="422">
                  <c:v>2076.1254451593263</c:v>
                </c:pt>
                <c:pt idx="423">
                  <c:v>2078.1413253506612</c:v>
                </c:pt>
                <c:pt idx="424">
                  <c:v>2082.1936481420116</c:v>
                </c:pt>
                <c:pt idx="425">
                  <c:v>2090.6483162463164</c:v>
                </c:pt>
                <c:pt idx="426">
                  <c:v>2107.4833447770156</c:v>
                </c:pt>
                <c:pt idx="427">
                  <c:v>2134.7026725033093</c:v>
                </c:pt>
                <c:pt idx="428">
                  <c:v>2162.7414246987028</c:v>
                </c:pt>
                <c:pt idx="429">
                  <c:v>2177.5027392834741</c:v>
                </c:pt>
                <c:pt idx="430">
                  <c:v>2181.6794334205392</c:v>
                </c:pt>
                <c:pt idx="431">
                  <c:v>2181.6794334205392</c:v>
                </c:pt>
                <c:pt idx="432">
                  <c:v>2181.6794334205392</c:v>
                </c:pt>
                <c:pt idx="433">
                  <c:v>2181.6794334205392</c:v>
                </c:pt>
                <c:pt idx="434">
                  <c:v>2183.6992763360568</c:v>
                </c:pt>
                <c:pt idx="435">
                  <c:v>2183.9498763188781</c:v>
                </c:pt>
                <c:pt idx="436">
                  <c:v>2183.9498763188781</c:v>
                </c:pt>
                <c:pt idx="437">
                  <c:v>2183.9498763188781</c:v>
                </c:pt>
                <c:pt idx="438">
                  <c:v>2183.9498763188781</c:v>
                </c:pt>
                <c:pt idx="439">
                  <c:v>2183.9498763188781</c:v>
                </c:pt>
                <c:pt idx="440">
                  <c:v>2183.9498763188781</c:v>
                </c:pt>
                <c:pt idx="441">
                  <c:v>2183.9498763188781</c:v>
                </c:pt>
                <c:pt idx="442">
                  <c:v>2183.9498763188781</c:v>
                </c:pt>
                <c:pt idx="443">
                  <c:v>2183.9498763188781</c:v>
                </c:pt>
                <c:pt idx="444">
                  <c:v>2183.9498763188781</c:v>
                </c:pt>
                <c:pt idx="445">
                  <c:v>2183.9498763188781</c:v>
                </c:pt>
                <c:pt idx="446">
                  <c:v>2183.9498763188781</c:v>
                </c:pt>
                <c:pt idx="447">
                  <c:v>2183.9498763188781</c:v>
                </c:pt>
                <c:pt idx="448">
                  <c:v>2183.9498763188781</c:v>
                </c:pt>
                <c:pt idx="449">
                  <c:v>2183.9498763188781</c:v>
                </c:pt>
                <c:pt idx="450">
                  <c:v>2183.9498763188781</c:v>
                </c:pt>
                <c:pt idx="451">
                  <c:v>2183.9498763188781</c:v>
                </c:pt>
                <c:pt idx="452">
                  <c:v>2183.9498763188781</c:v>
                </c:pt>
                <c:pt idx="453">
                  <c:v>2183.9498763188781</c:v>
                </c:pt>
                <c:pt idx="454">
                  <c:v>2183.9498763188781</c:v>
                </c:pt>
                <c:pt idx="455">
                  <c:v>2183.9498763188781</c:v>
                </c:pt>
                <c:pt idx="456">
                  <c:v>2183.9498763188781</c:v>
                </c:pt>
                <c:pt idx="457">
                  <c:v>2183.9498763188781</c:v>
                </c:pt>
                <c:pt idx="458">
                  <c:v>2183.9498763188781</c:v>
                </c:pt>
                <c:pt idx="459">
                  <c:v>2183.9498763188781</c:v>
                </c:pt>
                <c:pt idx="460">
                  <c:v>2183.9498763188781</c:v>
                </c:pt>
                <c:pt idx="461">
                  <c:v>2183.9498763188781</c:v>
                </c:pt>
                <c:pt idx="462">
                  <c:v>2183.9498763188781</c:v>
                </c:pt>
                <c:pt idx="463">
                  <c:v>2183.9498763188781</c:v>
                </c:pt>
                <c:pt idx="464">
                  <c:v>2183.9498763188781</c:v>
                </c:pt>
                <c:pt idx="465">
                  <c:v>2183.9498763188781</c:v>
                </c:pt>
                <c:pt idx="466">
                  <c:v>2183.9498763188781</c:v>
                </c:pt>
                <c:pt idx="467">
                  <c:v>2183.9498763188781</c:v>
                </c:pt>
                <c:pt idx="468">
                  <c:v>2183.9498763188781</c:v>
                </c:pt>
                <c:pt idx="469">
                  <c:v>2183.9498763188781</c:v>
                </c:pt>
                <c:pt idx="470">
                  <c:v>2183.9498763188781</c:v>
                </c:pt>
                <c:pt idx="471">
                  <c:v>2183.9498763188781</c:v>
                </c:pt>
                <c:pt idx="472">
                  <c:v>2183.9498763188781</c:v>
                </c:pt>
                <c:pt idx="473">
                  <c:v>2183.9498763188781</c:v>
                </c:pt>
                <c:pt idx="474">
                  <c:v>2183.9498763188781</c:v>
                </c:pt>
                <c:pt idx="475">
                  <c:v>2183.9498763188781</c:v>
                </c:pt>
                <c:pt idx="476">
                  <c:v>2183.9498763188781</c:v>
                </c:pt>
                <c:pt idx="477">
                  <c:v>2183.9498763188781</c:v>
                </c:pt>
                <c:pt idx="478">
                  <c:v>2183.9498763188781</c:v>
                </c:pt>
                <c:pt idx="479">
                  <c:v>2183.9498763188781</c:v>
                </c:pt>
                <c:pt idx="480">
                  <c:v>2183.9498763188781</c:v>
                </c:pt>
                <c:pt idx="481">
                  <c:v>2183.9498763188781</c:v>
                </c:pt>
                <c:pt idx="482">
                  <c:v>2183.9498763188781</c:v>
                </c:pt>
                <c:pt idx="483">
                  <c:v>2183.9498763188781</c:v>
                </c:pt>
                <c:pt idx="484">
                  <c:v>2183.9498763188781</c:v>
                </c:pt>
                <c:pt idx="485">
                  <c:v>2183.9498763188781</c:v>
                </c:pt>
                <c:pt idx="486">
                  <c:v>2183.9498763188781</c:v>
                </c:pt>
                <c:pt idx="487">
                  <c:v>2183.9498763188781</c:v>
                </c:pt>
                <c:pt idx="488">
                  <c:v>2183.9498763188781</c:v>
                </c:pt>
                <c:pt idx="489">
                  <c:v>2183.9498763188781</c:v>
                </c:pt>
                <c:pt idx="490">
                  <c:v>2183.9498763188781</c:v>
                </c:pt>
                <c:pt idx="491">
                  <c:v>2183.9498763188781</c:v>
                </c:pt>
                <c:pt idx="492">
                  <c:v>2183.9498763188781</c:v>
                </c:pt>
                <c:pt idx="493">
                  <c:v>2183.9498763188781</c:v>
                </c:pt>
                <c:pt idx="494">
                  <c:v>2183.9498763188781</c:v>
                </c:pt>
                <c:pt idx="495">
                  <c:v>2183.9498763188781</c:v>
                </c:pt>
                <c:pt idx="496">
                  <c:v>2183.9498763188781</c:v>
                </c:pt>
                <c:pt idx="497">
                  <c:v>2183.9498763188781</c:v>
                </c:pt>
                <c:pt idx="498">
                  <c:v>2183.9498763188781</c:v>
                </c:pt>
                <c:pt idx="499">
                  <c:v>2183.9498763188781</c:v>
                </c:pt>
                <c:pt idx="500">
                  <c:v>2183.9498763188781</c:v>
                </c:pt>
                <c:pt idx="501">
                  <c:v>2183.9498763188781</c:v>
                </c:pt>
                <c:pt idx="502">
                  <c:v>2183.9498763188781</c:v>
                </c:pt>
                <c:pt idx="503">
                  <c:v>2183.9498763188781</c:v>
                </c:pt>
                <c:pt idx="504">
                  <c:v>2183.9498763188781</c:v>
                </c:pt>
                <c:pt idx="505">
                  <c:v>2183.9498763188781</c:v>
                </c:pt>
                <c:pt idx="506">
                  <c:v>2183.9498763188781</c:v>
                </c:pt>
                <c:pt idx="507">
                  <c:v>2183.9498763188781</c:v>
                </c:pt>
                <c:pt idx="508">
                  <c:v>2183.9498763188781</c:v>
                </c:pt>
                <c:pt idx="509">
                  <c:v>2183.9498763188781</c:v>
                </c:pt>
                <c:pt idx="510">
                  <c:v>2183.9498763188781</c:v>
                </c:pt>
                <c:pt idx="511">
                  <c:v>2183.9498763188781</c:v>
                </c:pt>
                <c:pt idx="512">
                  <c:v>2184.0361284105816</c:v>
                </c:pt>
                <c:pt idx="513">
                  <c:v>2185.1679795031409</c:v>
                </c:pt>
                <c:pt idx="514">
                  <c:v>2190.7500179351518</c:v>
                </c:pt>
                <c:pt idx="515">
                  <c:v>2203.1807933994874</c:v>
                </c:pt>
                <c:pt idx="516">
                  <c:v>2220.3089610696725</c:v>
                </c:pt>
                <c:pt idx="517">
                  <c:v>2236.3008331154415</c:v>
                </c:pt>
                <c:pt idx="518">
                  <c:v>2244.0104499211493</c:v>
                </c:pt>
                <c:pt idx="519">
                  <c:v>2245.9949741342643</c:v>
                </c:pt>
                <c:pt idx="520">
                  <c:v>2245.9949741342643</c:v>
                </c:pt>
                <c:pt idx="521">
                  <c:v>2245.9949741342643</c:v>
                </c:pt>
                <c:pt idx="522">
                  <c:v>2245.9949741342643</c:v>
                </c:pt>
                <c:pt idx="523">
                  <c:v>2245.9949741342643</c:v>
                </c:pt>
                <c:pt idx="524">
                  <c:v>2245.9949741342643</c:v>
                </c:pt>
                <c:pt idx="525">
                  <c:v>2245.9949741342643</c:v>
                </c:pt>
                <c:pt idx="526">
                  <c:v>2245.9949741342643</c:v>
                </c:pt>
                <c:pt idx="527">
                  <c:v>2245.9949741342643</c:v>
                </c:pt>
                <c:pt idx="528">
                  <c:v>2245.9949741342643</c:v>
                </c:pt>
                <c:pt idx="529">
                  <c:v>2245.9949741342643</c:v>
                </c:pt>
                <c:pt idx="530">
                  <c:v>2245.9949741342643</c:v>
                </c:pt>
                <c:pt idx="531">
                  <c:v>2245.9949741342643</c:v>
                </c:pt>
                <c:pt idx="532">
                  <c:v>2245.9949741342643</c:v>
                </c:pt>
                <c:pt idx="533">
                  <c:v>2246.0182702616148</c:v>
                </c:pt>
                <c:pt idx="534">
                  <c:v>2246.337346510064</c:v>
                </c:pt>
                <c:pt idx="535">
                  <c:v>2247.7864216191997</c:v>
                </c:pt>
                <c:pt idx="536">
                  <c:v>2250.1432603760591</c:v>
                </c:pt>
                <c:pt idx="537">
                  <c:v>2255.3988793765193</c:v>
                </c:pt>
                <c:pt idx="538">
                  <c:v>2268.1320771067712</c:v>
                </c:pt>
                <c:pt idx="539">
                  <c:v>2290.1397572352512</c:v>
                </c:pt>
                <c:pt idx="540">
                  <c:v>2310.8106211095746</c:v>
                </c:pt>
                <c:pt idx="541">
                  <c:v>2319.506304223703</c:v>
                </c:pt>
                <c:pt idx="542">
                  <c:v>2321.7972033872138</c:v>
                </c:pt>
                <c:pt idx="543">
                  <c:v>2323.1562227000945</c:v>
                </c:pt>
                <c:pt idx="544">
                  <c:v>2323.1562227000945</c:v>
                </c:pt>
                <c:pt idx="545">
                  <c:v>2323.1562227000945</c:v>
                </c:pt>
                <c:pt idx="546">
                  <c:v>2323.1562227000945</c:v>
                </c:pt>
                <c:pt idx="547">
                  <c:v>2323.1562227000945</c:v>
                </c:pt>
                <c:pt idx="548">
                  <c:v>2323.1562227000945</c:v>
                </c:pt>
                <c:pt idx="549">
                  <c:v>2323.1562227000945</c:v>
                </c:pt>
                <c:pt idx="550">
                  <c:v>2323.1562227000945</c:v>
                </c:pt>
                <c:pt idx="551">
                  <c:v>2323.1562227000945</c:v>
                </c:pt>
                <c:pt idx="552">
                  <c:v>2323.2897682424918</c:v>
                </c:pt>
                <c:pt idx="553">
                  <c:v>2323.2897682424918</c:v>
                </c:pt>
                <c:pt idx="554">
                  <c:v>2323.4051857543031</c:v>
                </c:pt>
                <c:pt idx="555">
                  <c:v>2324.0064399352068</c:v>
                </c:pt>
                <c:pt idx="556">
                  <c:v>2325.0969225111721</c:v>
                </c:pt>
                <c:pt idx="557">
                  <c:v>2326.7024326155761</c:v>
                </c:pt>
                <c:pt idx="558">
                  <c:v>2329.1458329940801</c:v>
                </c:pt>
                <c:pt idx="559">
                  <c:v>2332.2615639689939</c:v>
                </c:pt>
                <c:pt idx="560">
                  <c:v>2339.8368692191657</c:v>
                </c:pt>
                <c:pt idx="561">
                  <c:v>2342.8869730125925</c:v>
                </c:pt>
                <c:pt idx="562">
                  <c:v>2344.3498854479949</c:v>
                </c:pt>
                <c:pt idx="563">
                  <c:v>2345.8127978833973</c:v>
                </c:pt>
                <c:pt idx="564">
                  <c:v>2345.8127978833973</c:v>
                </c:pt>
                <c:pt idx="565">
                  <c:v>2345.8127978833973</c:v>
                </c:pt>
                <c:pt idx="566">
                  <c:v>2345.8127978833973</c:v>
                </c:pt>
                <c:pt idx="567">
                  <c:v>2345.8127978833973</c:v>
                </c:pt>
                <c:pt idx="568">
                  <c:v>2345.8127978833973</c:v>
                </c:pt>
                <c:pt idx="569">
                  <c:v>2345.8127978833973</c:v>
                </c:pt>
                <c:pt idx="570">
                  <c:v>2345.8127978833973</c:v>
                </c:pt>
                <c:pt idx="571">
                  <c:v>2345.8127978833973</c:v>
                </c:pt>
                <c:pt idx="572">
                  <c:v>2345.8127978833973</c:v>
                </c:pt>
                <c:pt idx="573">
                  <c:v>2345.8127978833973</c:v>
                </c:pt>
                <c:pt idx="574">
                  <c:v>2345.8127978833973</c:v>
                </c:pt>
                <c:pt idx="575">
                  <c:v>2345.8127978833973</c:v>
                </c:pt>
                <c:pt idx="576">
                  <c:v>2345.8127978833973</c:v>
                </c:pt>
                <c:pt idx="577">
                  <c:v>2345.8127978833973</c:v>
                </c:pt>
                <c:pt idx="578">
                  <c:v>2345.8127978833973</c:v>
                </c:pt>
                <c:pt idx="579">
                  <c:v>2345.8127978833973</c:v>
                </c:pt>
                <c:pt idx="580">
                  <c:v>2345.8127978833973</c:v>
                </c:pt>
                <c:pt idx="581">
                  <c:v>2345.8127978833973</c:v>
                </c:pt>
                <c:pt idx="582">
                  <c:v>2345.8127978833973</c:v>
                </c:pt>
                <c:pt idx="583">
                  <c:v>2345.8127978833973</c:v>
                </c:pt>
                <c:pt idx="584">
                  <c:v>2345.8127978833973</c:v>
                </c:pt>
                <c:pt idx="585">
                  <c:v>2345.8127978833973</c:v>
                </c:pt>
                <c:pt idx="586">
                  <c:v>2345.8127978833973</c:v>
                </c:pt>
                <c:pt idx="587">
                  <c:v>2345.8127978833973</c:v>
                </c:pt>
                <c:pt idx="588">
                  <c:v>2345.8127978833973</c:v>
                </c:pt>
                <c:pt idx="589">
                  <c:v>2345.8127978833973</c:v>
                </c:pt>
                <c:pt idx="590">
                  <c:v>2345.8127978833973</c:v>
                </c:pt>
                <c:pt idx="591">
                  <c:v>2345.8127978833973</c:v>
                </c:pt>
                <c:pt idx="592">
                  <c:v>2345.8127978833973</c:v>
                </c:pt>
                <c:pt idx="593">
                  <c:v>2345.8127978833973</c:v>
                </c:pt>
                <c:pt idx="594">
                  <c:v>2345.8127978833973</c:v>
                </c:pt>
                <c:pt idx="595">
                  <c:v>2345.8127978833973</c:v>
                </c:pt>
                <c:pt idx="596">
                  <c:v>2345.8127978833973</c:v>
                </c:pt>
                <c:pt idx="597">
                  <c:v>2345.8127978833973</c:v>
                </c:pt>
                <c:pt idx="598">
                  <c:v>2345.8127978833973</c:v>
                </c:pt>
                <c:pt idx="599">
                  <c:v>2345.8127978833973</c:v>
                </c:pt>
                <c:pt idx="600">
                  <c:v>2345.8127978833973</c:v>
                </c:pt>
                <c:pt idx="601">
                  <c:v>2346.0786842219632</c:v>
                </c:pt>
                <c:pt idx="602">
                  <c:v>2346.676429955347</c:v>
                </c:pt>
                <c:pt idx="603">
                  <c:v>2349.478921115347</c:v>
                </c:pt>
                <c:pt idx="604">
                  <c:v>2357.5237657444036</c:v>
                </c:pt>
                <c:pt idx="605">
                  <c:v>2372.2388960626008</c:v>
                </c:pt>
                <c:pt idx="606">
                  <c:v>2394.6960525713421</c:v>
                </c:pt>
                <c:pt idx="607">
                  <c:v>2424.2519580130465</c:v>
                </c:pt>
                <c:pt idx="608">
                  <c:v>2455.8209653215831</c:v>
                </c:pt>
                <c:pt idx="609">
                  <c:v>2487.5259451904953</c:v>
                </c:pt>
                <c:pt idx="610">
                  <c:v>2520.9751570431263</c:v>
                </c:pt>
                <c:pt idx="611">
                  <c:v>2559.1040886285905</c:v>
                </c:pt>
                <c:pt idx="612">
                  <c:v>2595.4924900473561</c:v>
                </c:pt>
                <c:pt idx="613">
                  <c:v>2619.1486472664583</c:v>
                </c:pt>
                <c:pt idx="614">
                  <c:v>2629.4054481185285</c:v>
                </c:pt>
                <c:pt idx="615">
                  <c:v>2634.1637553955134</c:v>
                </c:pt>
                <c:pt idx="616">
                  <c:v>2639.8047877541321</c:v>
                </c:pt>
                <c:pt idx="617">
                  <c:v>2644.5001824318683</c:v>
                </c:pt>
                <c:pt idx="618">
                  <c:v>2647.3275389413234</c:v>
                </c:pt>
                <c:pt idx="619">
                  <c:v>2647.3275389413234</c:v>
                </c:pt>
                <c:pt idx="620">
                  <c:v>2647.3275389413234</c:v>
                </c:pt>
                <c:pt idx="621">
                  <c:v>2647.3275389413234</c:v>
                </c:pt>
                <c:pt idx="622">
                  <c:v>2648.7914543878278</c:v>
                </c:pt>
                <c:pt idx="623">
                  <c:v>2653.5514915035396</c:v>
                </c:pt>
                <c:pt idx="624">
                  <c:v>2660.8447657329989</c:v>
                </c:pt>
                <c:pt idx="625">
                  <c:v>2671.6630093363947</c:v>
                </c:pt>
                <c:pt idx="626">
                  <c:v>2682.6847893620193</c:v>
                </c:pt>
                <c:pt idx="627">
                  <c:v>2691.2323701241721</c:v>
                </c:pt>
                <c:pt idx="628">
                  <c:v>2697.2030990344729</c:v>
                </c:pt>
                <c:pt idx="629">
                  <c:v>2703.1738279447736</c:v>
                </c:pt>
                <c:pt idx="630">
                  <c:v>2710.0285205586597</c:v>
                </c:pt>
                <c:pt idx="631">
                  <c:v>2721.3947955255567</c:v>
                </c:pt>
                <c:pt idx="632">
                  <c:v>2736.6750521813392</c:v>
                </c:pt>
                <c:pt idx="633">
                  <c:v>2754.3016449786883</c:v>
                </c:pt>
                <c:pt idx="634">
                  <c:v>2774.4786335331946</c:v>
                </c:pt>
                <c:pt idx="635">
                  <c:v>2794.3772411070604</c:v>
                </c:pt>
                <c:pt idx="636">
                  <c:v>2811.8461389668009</c:v>
                </c:pt>
                <c:pt idx="637">
                  <c:v>2823.5635199946992</c:v>
                </c:pt>
                <c:pt idx="638">
                  <c:v>2831.3222590472888</c:v>
                </c:pt>
                <c:pt idx="639">
                  <c:v>2838.0651523453662</c:v>
                </c:pt>
                <c:pt idx="640">
                  <c:v>2843.7718443264826</c:v>
                </c:pt>
                <c:pt idx="641">
                  <c:v>2850.4366372479517</c:v>
                </c:pt>
                <c:pt idx="642">
                  <c:v>2863.1811438744089</c:v>
                </c:pt>
                <c:pt idx="643">
                  <c:v>2883.478769293301</c:v>
                </c:pt>
                <c:pt idx="644">
                  <c:v>2901.1508489249677</c:v>
                </c:pt>
                <c:pt idx="645">
                  <c:v>2912.7450485013296</c:v>
                </c:pt>
                <c:pt idx="646">
                  <c:v>2925.5262625748496</c:v>
                </c:pt>
                <c:pt idx="647">
                  <c:v>2938.4594334571361</c:v>
                </c:pt>
                <c:pt idx="648">
                  <c:v>2951.5458552466966</c:v>
                </c:pt>
                <c:pt idx="649">
                  <c:v>2962.5844215142524</c:v>
                </c:pt>
                <c:pt idx="650">
                  <c:v>2970.4062728912277</c:v>
                </c:pt>
                <c:pt idx="651">
                  <c:v>2970.6772071998698</c:v>
                </c:pt>
                <c:pt idx="652">
                  <c:v>2970.6772071998698</c:v>
                </c:pt>
                <c:pt idx="653">
                  <c:v>2970.6772071998698</c:v>
                </c:pt>
                <c:pt idx="654">
                  <c:v>2970.6772071998698</c:v>
                </c:pt>
                <c:pt idx="655">
                  <c:v>2970.6772071998698</c:v>
                </c:pt>
                <c:pt idx="656">
                  <c:v>2970.6772071998698</c:v>
                </c:pt>
                <c:pt idx="657">
                  <c:v>2970.6772071998698</c:v>
                </c:pt>
                <c:pt idx="658">
                  <c:v>2970.6772071998698</c:v>
                </c:pt>
                <c:pt idx="659">
                  <c:v>2970.6772071998698</c:v>
                </c:pt>
                <c:pt idx="660">
                  <c:v>2970.6772071998698</c:v>
                </c:pt>
                <c:pt idx="661">
                  <c:v>2970.6772071998698</c:v>
                </c:pt>
                <c:pt idx="662">
                  <c:v>2970.6772071998698</c:v>
                </c:pt>
                <c:pt idx="663">
                  <c:v>2970.6772071998698</c:v>
                </c:pt>
                <c:pt idx="664">
                  <c:v>2970.6772071998698</c:v>
                </c:pt>
                <c:pt idx="665">
                  <c:v>2970.6772071998698</c:v>
                </c:pt>
                <c:pt idx="666">
                  <c:v>2972.8801993253551</c:v>
                </c:pt>
                <c:pt idx="667">
                  <c:v>2977.9750725967669</c:v>
                </c:pt>
                <c:pt idx="668">
                  <c:v>2997.3820446219165</c:v>
                </c:pt>
                <c:pt idx="669">
                  <c:v>3017.711754794324</c:v>
                </c:pt>
                <c:pt idx="670">
                  <c:v>3045.5494108915464</c:v>
                </c:pt>
                <c:pt idx="671">
                  <c:v>3072.7675142001885</c:v>
                </c:pt>
                <c:pt idx="672">
                  <c:v>3089.0966765476037</c:v>
                </c:pt>
                <c:pt idx="673">
                  <c:v>3106.5070531170481</c:v>
                </c:pt>
                <c:pt idx="674">
                  <c:v>3125.0193310960217</c:v>
                </c:pt>
                <c:pt idx="675">
                  <c:v>3144.655346960219</c:v>
                </c:pt>
                <c:pt idx="676">
                  <c:v>3151.6691155979261</c:v>
                </c:pt>
                <c:pt idx="677">
                  <c:v>3157.9771125649672</c:v>
                </c:pt>
                <c:pt idx="678">
                  <c:v>3157.9771125649672</c:v>
                </c:pt>
                <c:pt idx="679">
                  <c:v>3157.9771125649672</c:v>
                </c:pt>
                <c:pt idx="680">
                  <c:v>3157.9771125649672</c:v>
                </c:pt>
                <c:pt idx="681">
                  <c:v>3157.9771125649672</c:v>
                </c:pt>
                <c:pt idx="682">
                  <c:v>3157.9771125649672</c:v>
                </c:pt>
                <c:pt idx="683">
                  <c:v>3157.9771125649672</c:v>
                </c:pt>
                <c:pt idx="684">
                  <c:v>3157.9771125649672</c:v>
                </c:pt>
                <c:pt idx="685">
                  <c:v>3159.6343942016174</c:v>
                </c:pt>
                <c:pt idx="686">
                  <c:v>3171.0968843310889</c:v>
                </c:pt>
                <c:pt idx="687">
                  <c:v>3184.9183641781042</c:v>
                </c:pt>
                <c:pt idx="688">
                  <c:v>3197.0564595788687</c:v>
                </c:pt>
                <c:pt idx="689">
                  <c:v>3213.1100384108672</c:v>
                </c:pt>
                <c:pt idx="690">
                  <c:v>3226.9238157510845</c:v>
                </c:pt>
                <c:pt idx="691">
                  <c:v>3233.5374210560076</c:v>
                </c:pt>
                <c:pt idx="692">
                  <c:v>3237.8801652060929</c:v>
                </c:pt>
                <c:pt idx="693">
                  <c:v>3245.3231620835263</c:v>
                </c:pt>
                <c:pt idx="694">
                  <c:v>3254.2434639170974</c:v>
                </c:pt>
                <c:pt idx="695">
                  <c:v>3260.8466014735714</c:v>
                </c:pt>
                <c:pt idx="696">
                  <c:v>3260.8466014735714</c:v>
                </c:pt>
                <c:pt idx="697">
                  <c:v>3260.8466014735714</c:v>
                </c:pt>
                <c:pt idx="698">
                  <c:v>3260.8466014735714</c:v>
                </c:pt>
                <c:pt idx="699">
                  <c:v>3260.8466014735714</c:v>
                </c:pt>
                <c:pt idx="700">
                  <c:v>3260.8466014735714</c:v>
                </c:pt>
                <c:pt idx="701">
                  <c:v>3260.8466014735714</c:v>
                </c:pt>
                <c:pt idx="702">
                  <c:v>3261.9458970053279</c:v>
                </c:pt>
                <c:pt idx="703">
                  <c:v>3263.8294517963436</c:v>
                </c:pt>
                <c:pt idx="704">
                  <c:v>3265.3116781765584</c:v>
                </c:pt>
                <c:pt idx="705">
                  <c:v>3265.3116781765584</c:v>
                </c:pt>
                <c:pt idx="706">
                  <c:v>3265.3116781765584</c:v>
                </c:pt>
                <c:pt idx="707">
                  <c:v>3265.3116781765584</c:v>
                </c:pt>
                <c:pt idx="708">
                  <c:v>3265.3116781765584</c:v>
                </c:pt>
                <c:pt idx="709">
                  <c:v>3265.3116781765584</c:v>
                </c:pt>
                <c:pt idx="710">
                  <c:v>3269.3690940474612</c:v>
                </c:pt>
                <c:pt idx="711">
                  <c:v>3283.2949246864619</c:v>
                </c:pt>
                <c:pt idx="712">
                  <c:v>3300.9494522546242</c:v>
                </c:pt>
                <c:pt idx="713">
                  <c:v>3305.7721090201267</c:v>
                </c:pt>
                <c:pt idx="714">
                  <c:v>3305.7721090201267</c:v>
                </c:pt>
                <c:pt idx="715">
                  <c:v>3305.7721090201267</c:v>
                </c:pt>
                <c:pt idx="716">
                  <c:v>3305.7721090201267</c:v>
                </c:pt>
                <c:pt idx="717">
                  <c:v>3305.7721090201267</c:v>
                </c:pt>
                <c:pt idx="718">
                  <c:v>3306.7630913951266</c:v>
                </c:pt>
                <c:pt idx="719">
                  <c:v>3310.2719064093289</c:v>
                </c:pt>
                <c:pt idx="720">
                  <c:v>3320.5990859648846</c:v>
                </c:pt>
                <c:pt idx="721">
                  <c:v>3330.8508545253258</c:v>
                </c:pt>
                <c:pt idx="722">
                  <c:v>3340.7681950025044</c:v>
                </c:pt>
                <c:pt idx="723">
                  <c:v>3350.8040803672234</c:v>
                </c:pt>
                <c:pt idx="724">
                  <c:v>3359.7565135894456</c:v>
                </c:pt>
                <c:pt idx="725">
                  <c:v>3375.2262567802336</c:v>
                </c:pt>
                <c:pt idx="726">
                  <c:v>3396.6568855094656</c:v>
                </c:pt>
                <c:pt idx="727">
                  <c:v>3432.2607542672667</c:v>
                </c:pt>
                <c:pt idx="728">
                  <c:v>3457.7202117604697</c:v>
                </c:pt>
                <c:pt idx="729">
                  <c:v>3480.4724392595408</c:v>
                </c:pt>
                <c:pt idx="730">
                  <c:v>3496.363199275343</c:v>
                </c:pt>
                <c:pt idx="731">
                  <c:v>3503.7873753719218</c:v>
                </c:pt>
                <c:pt idx="732">
                  <c:v>3509.6691889593062</c:v>
                </c:pt>
                <c:pt idx="733">
                  <c:v>3516.384020413248</c:v>
                </c:pt>
                <c:pt idx="734">
                  <c:v>3523.1478529742972</c:v>
                </c:pt>
                <c:pt idx="735">
                  <c:v>3530.7829746441312</c:v>
                </c:pt>
                <c:pt idx="736">
                  <c:v>3539.3298361243333</c:v>
                </c:pt>
                <c:pt idx="737">
                  <c:v>3549.6821785328211</c:v>
                </c:pt>
                <c:pt idx="738">
                  <c:v>3557.6684927967099</c:v>
                </c:pt>
                <c:pt idx="739">
                  <c:v>3564.0353158845278</c:v>
                </c:pt>
                <c:pt idx="740">
                  <c:v>3579.9964220429056</c:v>
                </c:pt>
                <c:pt idx="741">
                  <c:v>3595.590749387597</c:v>
                </c:pt>
                <c:pt idx="742">
                  <c:v>3608.8944947593873</c:v>
                </c:pt>
                <c:pt idx="743">
                  <c:v>3616.0545512590534</c:v>
                </c:pt>
                <c:pt idx="744">
                  <c:v>3623.2404930110993</c:v>
                </c:pt>
                <c:pt idx="745">
                  <c:v>3629.5413421705525</c:v>
                </c:pt>
                <c:pt idx="746">
                  <c:v>3636.7532372703035</c:v>
                </c:pt>
                <c:pt idx="747">
                  <c:v>3646.7529166243885</c:v>
                </c:pt>
                <c:pt idx="748">
                  <c:v>3659.6998339274355</c:v>
                </c:pt>
                <c:pt idx="749">
                  <c:v>3673.8750397158333</c:v>
                </c:pt>
                <c:pt idx="750">
                  <c:v>3684.4927087652286</c:v>
                </c:pt>
                <c:pt idx="751">
                  <c:v>3691.3907481849942</c:v>
                </c:pt>
                <c:pt idx="752">
                  <c:v>3697.3350555746188</c:v>
                </c:pt>
                <c:pt idx="753">
                  <c:v>3700.4230640690257</c:v>
                </c:pt>
                <c:pt idx="754">
                  <c:v>3700.4230640690257</c:v>
                </c:pt>
                <c:pt idx="755">
                  <c:v>3700.4230640690257</c:v>
                </c:pt>
                <c:pt idx="756">
                  <c:v>3700.4230640690257</c:v>
                </c:pt>
                <c:pt idx="757">
                  <c:v>3700.4230640690257</c:v>
                </c:pt>
                <c:pt idx="758">
                  <c:v>3700.4230640690257</c:v>
                </c:pt>
                <c:pt idx="759">
                  <c:v>3700.4230640690257</c:v>
                </c:pt>
                <c:pt idx="760">
                  <c:v>3700.4230640690257</c:v>
                </c:pt>
                <c:pt idx="761">
                  <c:v>3700.4230640690257</c:v>
                </c:pt>
                <c:pt idx="762">
                  <c:v>3700.4230640690257</c:v>
                </c:pt>
                <c:pt idx="763">
                  <c:v>3700.4230640690257</c:v>
                </c:pt>
                <c:pt idx="764">
                  <c:v>3700.4230640690257</c:v>
                </c:pt>
                <c:pt idx="765">
                  <c:v>3703.398291201865</c:v>
                </c:pt>
                <c:pt idx="766">
                  <c:v>3714.323001621618</c:v>
                </c:pt>
                <c:pt idx="767">
                  <c:v>3727.0574845407377</c:v>
                </c:pt>
                <c:pt idx="768">
                  <c:v>3742.9021602977746</c:v>
                </c:pt>
                <c:pt idx="769">
                  <c:v>3760.6264861604905</c:v>
                </c:pt>
                <c:pt idx="770">
                  <c:v>3788.9537416001676</c:v>
                </c:pt>
                <c:pt idx="771">
                  <c:v>3827.0762383596862</c:v>
                </c:pt>
                <c:pt idx="772">
                  <c:v>3866.0267346748919</c:v>
                </c:pt>
                <c:pt idx="773">
                  <c:v>3909.8814286574375</c:v>
                </c:pt>
                <c:pt idx="774">
                  <c:v>3942.8151601769418</c:v>
                </c:pt>
                <c:pt idx="775">
                  <c:v>3982.3157800755907</c:v>
                </c:pt>
                <c:pt idx="776">
                  <c:v>4022.7145737403162</c:v>
                </c:pt>
                <c:pt idx="777">
                  <c:v>4054.5708001781582</c:v>
                </c:pt>
                <c:pt idx="778">
                  <c:v>4083.3924115660266</c:v>
                </c:pt>
                <c:pt idx="779">
                  <c:v>4112.2276845159331</c:v>
                </c:pt>
                <c:pt idx="780">
                  <c:v>4137.3561008027973</c:v>
                </c:pt>
                <c:pt idx="781">
                  <c:v>4159.6002191773123</c:v>
                </c:pt>
                <c:pt idx="782">
                  <c:v>4178.7085777424436</c:v>
                </c:pt>
                <c:pt idx="783">
                  <c:v>4195.7006515198682</c:v>
                </c:pt>
                <c:pt idx="784">
                  <c:v>4210.4560445245206</c:v>
                </c:pt>
                <c:pt idx="785">
                  <c:v>4226.5775133640263</c:v>
                </c:pt>
                <c:pt idx="786">
                  <c:v>4246.6392713642254</c:v>
                </c:pt>
                <c:pt idx="787">
                  <c:v>4264.5225223768721</c:v>
                </c:pt>
                <c:pt idx="788">
                  <c:v>4277.5762598257352</c:v>
                </c:pt>
                <c:pt idx="789">
                  <c:v>4289.4106608548454</c:v>
                </c:pt>
                <c:pt idx="790">
                  <c:v>4302.5048550937836</c:v>
                </c:pt>
                <c:pt idx="791">
                  <c:v>4318.1745951145613</c:v>
                </c:pt>
                <c:pt idx="792">
                  <c:v>4333.9783229774084</c:v>
                </c:pt>
                <c:pt idx="793">
                  <c:v>4341.0290214450624</c:v>
                </c:pt>
                <c:pt idx="794">
                  <c:v>4341.0290214450624</c:v>
                </c:pt>
                <c:pt idx="795">
                  <c:v>4341.0290214450624</c:v>
                </c:pt>
                <c:pt idx="796">
                  <c:v>4341.0290214450624</c:v>
                </c:pt>
                <c:pt idx="797">
                  <c:v>4341.0290214450624</c:v>
                </c:pt>
                <c:pt idx="798">
                  <c:v>4341.0290214450624</c:v>
                </c:pt>
                <c:pt idx="799">
                  <c:v>4341.0290214450624</c:v>
                </c:pt>
                <c:pt idx="800">
                  <c:v>4341.0290214450624</c:v>
                </c:pt>
                <c:pt idx="801">
                  <c:v>4345.2127674444946</c:v>
                </c:pt>
                <c:pt idx="802">
                  <c:v>4356.619948613401</c:v>
                </c:pt>
                <c:pt idx="803">
                  <c:v>4383.9973175250825</c:v>
                </c:pt>
                <c:pt idx="804">
                  <c:v>4423.9814363034548</c:v>
                </c:pt>
                <c:pt idx="805">
                  <c:v>4460.0938923120402</c:v>
                </c:pt>
                <c:pt idx="806">
                  <c:v>4480.5614639227861</c:v>
                </c:pt>
                <c:pt idx="807">
                  <c:v>4491.2891844568576</c:v>
                </c:pt>
                <c:pt idx="808">
                  <c:v>4494.0067989461068</c:v>
                </c:pt>
                <c:pt idx="809">
                  <c:v>4494.0067989461068</c:v>
                </c:pt>
                <c:pt idx="810">
                  <c:v>4494.0067989461068</c:v>
                </c:pt>
                <c:pt idx="811">
                  <c:v>4494.0067989461068</c:v>
                </c:pt>
                <c:pt idx="812">
                  <c:v>4494.0067989461068</c:v>
                </c:pt>
                <c:pt idx="813">
                  <c:v>4494.0067989461068</c:v>
                </c:pt>
                <c:pt idx="814">
                  <c:v>4494.0067989461068</c:v>
                </c:pt>
                <c:pt idx="815">
                  <c:v>4494.0067989461068</c:v>
                </c:pt>
                <c:pt idx="816">
                  <c:v>4494.0067989461068</c:v>
                </c:pt>
                <c:pt idx="817">
                  <c:v>4494.0067989461068</c:v>
                </c:pt>
                <c:pt idx="818">
                  <c:v>4494.0067989461068</c:v>
                </c:pt>
                <c:pt idx="819">
                  <c:v>4494.0067989461068</c:v>
                </c:pt>
                <c:pt idx="820">
                  <c:v>4498.9319605728433</c:v>
                </c:pt>
                <c:pt idx="821">
                  <c:v>4514.4464407737987</c:v>
                </c:pt>
                <c:pt idx="822">
                  <c:v>4532.5191123211443</c:v>
                </c:pt>
                <c:pt idx="823">
                  <c:v>4551.3970861874059</c:v>
                </c:pt>
                <c:pt idx="824">
                  <c:v>4571.2125776173516</c:v>
                </c:pt>
                <c:pt idx="825">
                  <c:v>4588.2409388039114</c:v>
                </c:pt>
                <c:pt idx="826">
                  <c:v>4605.817694342456</c:v>
                </c:pt>
                <c:pt idx="827">
                  <c:v>4623.8314831650741</c:v>
                </c:pt>
                <c:pt idx="828">
                  <c:v>4641.3939252731507</c:v>
                </c:pt>
                <c:pt idx="829">
                  <c:v>4665.6954435816488</c:v>
                </c:pt>
                <c:pt idx="830">
                  <c:v>4692.5786714257847</c:v>
                </c:pt>
                <c:pt idx="831">
                  <c:v>4718.5037433601183</c:v>
                </c:pt>
                <c:pt idx="832">
                  <c:v>4737.3467777936785</c:v>
                </c:pt>
                <c:pt idx="833">
                  <c:v>4748.3423885207976</c:v>
                </c:pt>
                <c:pt idx="834">
                  <c:v>4759.5085566568187</c:v>
                </c:pt>
                <c:pt idx="835">
                  <c:v>4771.8022750277687</c:v>
                </c:pt>
                <c:pt idx="836">
                  <c:v>4783.3498514845714</c:v>
                </c:pt>
                <c:pt idx="837">
                  <c:v>4794.1008815724254</c:v>
                </c:pt>
                <c:pt idx="838">
                  <c:v>4807.9394181377411</c:v>
                </c:pt>
                <c:pt idx="839">
                  <c:v>4824.0717886080565</c:v>
                </c:pt>
                <c:pt idx="840">
                  <c:v>4838.5532919861944</c:v>
                </c:pt>
                <c:pt idx="841">
                  <c:v>4854.3587448548251</c:v>
                </c:pt>
                <c:pt idx="842">
                  <c:v>4874.759526405308</c:v>
                </c:pt>
                <c:pt idx="843">
                  <c:v>4895.7858617721149</c:v>
                </c:pt>
                <c:pt idx="844">
                  <c:v>4913.015557499476</c:v>
                </c:pt>
                <c:pt idx="845">
                  <c:v>4925.0798780122541</c:v>
                </c:pt>
                <c:pt idx="846">
                  <c:v>4936.1533890616611</c:v>
                </c:pt>
                <c:pt idx="847">
                  <c:v>4947.2970354787831</c:v>
                </c:pt>
                <c:pt idx="848">
                  <c:v>4961.849729394632</c:v>
                </c:pt>
                <c:pt idx="849">
                  <c:v>4982.2987130729343</c:v>
                </c:pt>
                <c:pt idx="850">
                  <c:v>5007.9636926150542</c:v>
                </c:pt>
                <c:pt idx="851">
                  <c:v>5029.6693774204368</c:v>
                </c:pt>
                <c:pt idx="852">
                  <c:v>5047.0886030602396</c:v>
                </c:pt>
                <c:pt idx="853">
                  <c:v>5064.7882025084427</c:v>
                </c:pt>
                <c:pt idx="854">
                  <c:v>5082.7713977945004</c:v>
                </c:pt>
                <c:pt idx="855">
                  <c:v>5098.5814808311843</c:v>
                </c:pt>
                <c:pt idx="856">
                  <c:v>5110.8841995183384</c:v>
                </c:pt>
                <c:pt idx="857">
                  <c:v>5123.2256171592735</c:v>
                </c:pt>
                <c:pt idx="858">
                  <c:v>5146.7986487367025</c:v>
                </c:pt>
                <c:pt idx="859">
                  <c:v>5174.7996851897242</c:v>
                </c:pt>
                <c:pt idx="860">
                  <c:v>5199.6963161691301</c:v>
                </c:pt>
                <c:pt idx="861">
                  <c:v>5219.9123145973917</c:v>
                </c:pt>
                <c:pt idx="862">
                  <c:v>5251.1398704289968</c:v>
                </c:pt>
                <c:pt idx="863">
                  <c:v>5295.9078965365952</c:v>
                </c:pt>
                <c:pt idx="864">
                  <c:v>5326.8788822128445</c:v>
                </c:pt>
                <c:pt idx="865">
                  <c:v>5348.6748337021654</c:v>
                </c:pt>
                <c:pt idx="866">
                  <c:v>5372.1751723685338</c:v>
                </c:pt>
                <c:pt idx="867">
                  <c:v>5404.7349022473618</c:v>
                </c:pt>
                <c:pt idx="868">
                  <c:v>5441.1276111161887</c:v>
                </c:pt>
                <c:pt idx="869">
                  <c:v>5466.5328424650106</c:v>
                </c:pt>
                <c:pt idx="870">
                  <c:v>5481.8775591688136</c:v>
                </c:pt>
                <c:pt idx="871">
                  <c:v>5494.2327796559057</c:v>
                </c:pt>
                <c:pt idx="872">
                  <c:v>5504.9973951174634</c:v>
                </c:pt>
                <c:pt idx="873">
                  <c:v>5515.5960182447598</c:v>
                </c:pt>
                <c:pt idx="874">
                  <c:v>5523.1554428196905</c:v>
                </c:pt>
                <c:pt idx="875">
                  <c:v>5526.2473410918483</c:v>
                </c:pt>
                <c:pt idx="876">
                  <c:v>5526.2473410918483</c:v>
                </c:pt>
                <c:pt idx="877">
                  <c:v>5526.2473410918483</c:v>
                </c:pt>
                <c:pt idx="878">
                  <c:v>5528.3414793081447</c:v>
                </c:pt>
                <c:pt idx="879">
                  <c:v>5536.8650861358838</c:v>
                </c:pt>
                <c:pt idx="880">
                  <c:v>5550.6170880253512</c:v>
                </c:pt>
                <c:pt idx="881">
                  <c:v>5551.0587313383576</c:v>
                </c:pt>
                <c:pt idx="882">
                  <c:v>5551.2709163399004</c:v>
                </c:pt>
                <c:pt idx="883">
                  <c:v>5564.1806322056409</c:v>
                </c:pt>
                <c:pt idx="884">
                  <c:v>5577.0903480713814</c:v>
                </c:pt>
                <c:pt idx="885">
                  <c:v>5591.3128610050035</c:v>
                </c:pt>
                <c:pt idx="886">
                  <c:v>5608.2195379010454</c:v>
                </c:pt>
                <c:pt idx="887">
                  <c:v>5623.9396979026842</c:v>
                </c:pt>
                <c:pt idx="888">
                  <c:v>5638.422534249522</c:v>
                </c:pt>
                <c:pt idx="889">
                  <c:v>5648.9809343586585</c:v>
                </c:pt>
                <c:pt idx="890">
                  <c:v>5656.8453454404289</c:v>
                </c:pt>
                <c:pt idx="891">
                  <c:v>5659.4160948943536</c:v>
                </c:pt>
                <c:pt idx="892">
                  <c:v>5659.4160948943536</c:v>
                </c:pt>
                <c:pt idx="893">
                  <c:v>5659.4160948943536</c:v>
                </c:pt>
                <c:pt idx="894">
                  <c:v>5659.4160948943536</c:v>
                </c:pt>
                <c:pt idx="895">
                  <c:v>5659.4160948943536</c:v>
                </c:pt>
                <c:pt idx="896">
                  <c:v>5664.2664632688684</c:v>
                </c:pt>
                <c:pt idx="897">
                  <c:v>5672.532000633556</c:v>
                </c:pt>
                <c:pt idx="898">
                  <c:v>5683.1092355291075</c:v>
                </c:pt>
                <c:pt idx="899">
                  <c:v>5692.4970973314539</c:v>
                </c:pt>
                <c:pt idx="900">
                  <c:v>5699.4881590116565</c:v>
                </c:pt>
                <c:pt idx="901">
                  <c:v>5702.8924002081812</c:v>
                </c:pt>
                <c:pt idx="902">
                  <c:v>5702.8924002081812</c:v>
                </c:pt>
                <c:pt idx="903">
                  <c:v>5702.8924002081812</c:v>
                </c:pt>
                <c:pt idx="904">
                  <c:v>5702.8924002081812</c:v>
                </c:pt>
                <c:pt idx="905">
                  <c:v>5702.8924002081812</c:v>
                </c:pt>
                <c:pt idx="906">
                  <c:v>5702.8924002081812</c:v>
                </c:pt>
                <c:pt idx="907">
                  <c:v>5702.8924002081812</c:v>
                </c:pt>
                <c:pt idx="908">
                  <c:v>5707.0761462076134</c:v>
                </c:pt>
                <c:pt idx="909">
                  <c:v>5718.4833273765198</c:v>
                </c:pt>
                <c:pt idx="910">
                  <c:v>5745.8606962882013</c:v>
                </c:pt>
                <c:pt idx="911">
                  <c:v>5785.8448150665736</c:v>
                </c:pt>
                <c:pt idx="912">
                  <c:v>5821.957271075159</c:v>
                </c:pt>
                <c:pt idx="913">
                  <c:v>5842.4248426859049</c:v>
                </c:pt>
                <c:pt idx="914">
                  <c:v>5863.5766519411136</c:v>
                </c:pt>
                <c:pt idx="915">
                  <c:v>5904.4520148423726</c:v>
                </c:pt>
                <c:pt idx="916">
                  <c:v>5925.679382403081</c:v>
                </c:pt>
                <c:pt idx="917">
                  <c:v>5947.4915393220936</c:v>
                </c:pt>
                <c:pt idx="918">
                  <c:v>5954.8745431788402</c:v>
                </c:pt>
                <c:pt idx="919">
                  <c:v>5965.5974669173565</c:v>
                </c:pt>
                <c:pt idx="920">
                  <c:v>5979.7936521376951</c:v>
                </c:pt>
                <c:pt idx="921">
                  <c:v>6001.1804992864245</c:v>
                </c:pt>
                <c:pt idx="922">
                  <c:v>6032.8399135494428</c:v>
                </c:pt>
                <c:pt idx="923">
                  <c:v>6063.234957356286</c:v>
                </c:pt>
                <c:pt idx="924">
                  <c:v>6089.5796828836546</c:v>
                </c:pt>
                <c:pt idx="925">
                  <c:v>6089.5796828836546</c:v>
                </c:pt>
                <c:pt idx="926">
                  <c:v>6089.5796828836546</c:v>
                </c:pt>
                <c:pt idx="927">
                  <c:v>6092.0883859714249</c:v>
                </c:pt>
                <c:pt idx="928">
                  <c:v>6094.4420846290113</c:v>
                </c:pt>
                <c:pt idx="929">
                  <c:v>6100.1206776773879</c:v>
                </c:pt>
                <c:pt idx="930">
                  <c:v>6105.6916297643893</c:v>
                </c:pt>
                <c:pt idx="931">
                  <c:v>6112.3068691781018</c:v>
                </c:pt>
                <c:pt idx="932">
                  <c:v>6117.6927902761563</c:v>
                </c:pt>
                <c:pt idx="933">
                  <c:v>6122.9748725455056</c:v>
                </c:pt>
                <c:pt idx="934">
                  <c:v>6123.6764504460161</c:v>
                </c:pt>
                <c:pt idx="935">
                  <c:v>6123.6764504460161</c:v>
                </c:pt>
                <c:pt idx="936">
                  <c:v>6123.6764504460161</c:v>
                </c:pt>
                <c:pt idx="937">
                  <c:v>6126.0387427793494</c:v>
                </c:pt>
                <c:pt idx="938">
                  <c:v>6129.3422016149707</c:v>
                </c:pt>
                <c:pt idx="939">
                  <c:v>6132.5431412372463</c:v>
                </c:pt>
                <c:pt idx="940">
                  <c:v>6134.6078612016909</c:v>
                </c:pt>
                <c:pt idx="941">
                  <c:v>6139.6496332614779</c:v>
                </c:pt>
                <c:pt idx="942">
                  <c:v>6146.6847758500198</c:v>
                </c:pt>
                <c:pt idx="943">
                  <c:v>6153.6929653097013</c:v>
                </c:pt>
                <c:pt idx="944">
                  <c:v>6161.7076208187655</c:v>
                </c:pt>
                <c:pt idx="945">
                  <c:v>6170.7594300739738</c:v>
                </c:pt>
                <c:pt idx="946">
                  <c:v>6180.88491549846</c:v>
                </c:pt>
                <c:pt idx="947">
                  <c:v>6197.4369353676484</c:v>
                </c:pt>
                <c:pt idx="948">
                  <c:v>6214.3481391421883</c:v>
                </c:pt>
                <c:pt idx="949">
                  <c:v>6227.2431998597012</c:v>
                </c:pt>
                <c:pt idx="950">
                  <c:v>6234.8624996684539</c:v>
                </c:pt>
                <c:pt idx="951">
                  <c:v>6234.8624996684539</c:v>
                </c:pt>
                <c:pt idx="952">
                  <c:v>6234.8624996684539</c:v>
                </c:pt>
                <c:pt idx="953">
                  <c:v>6234.8624996684539</c:v>
                </c:pt>
                <c:pt idx="954">
                  <c:v>6234.8624996684539</c:v>
                </c:pt>
                <c:pt idx="955">
                  <c:v>6234.8624996684539</c:v>
                </c:pt>
                <c:pt idx="956">
                  <c:v>6234.8624996684539</c:v>
                </c:pt>
                <c:pt idx="957">
                  <c:v>6234.8624996684539</c:v>
                </c:pt>
                <c:pt idx="958">
                  <c:v>6234.8624996684539</c:v>
                </c:pt>
                <c:pt idx="959">
                  <c:v>6241.7102591400972</c:v>
                </c:pt>
                <c:pt idx="960">
                  <c:v>6262.6859229412412</c:v>
                </c:pt>
                <c:pt idx="961">
                  <c:v>6300.6579939313733</c:v>
                </c:pt>
                <c:pt idx="962">
                  <c:v>6349.1880220969369</c:v>
                </c:pt>
                <c:pt idx="963">
                  <c:v>6396.4466745516111</c:v>
                </c:pt>
                <c:pt idx="964">
                  <c:v>6436.9950278843899</c:v>
                </c:pt>
                <c:pt idx="965">
                  <c:v>6464.2714488880392</c:v>
                </c:pt>
                <c:pt idx="966">
                  <c:v>6481.5089882346438</c:v>
                </c:pt>
                <c:pt idx="967">
                  <c:v>6490.0201490144445</c:v>
                </c:pt>
                <c:pt idx="968">
                  <c:v>6496.5562840400617</c:v>
                </c:pt>
                <c:pt idx="969">
                  <c:v>6500.0946834566421</c:v>
                </c:pt>
                <c:pt idx="970">
                  <c:v>6500.0946834566421</c:v>
                </c:pt>
                <c:pt idx="971">
                  <c:v>6500.0946834566421</c:v>
                </c:pt>
                <c:pt idx="972">
                  <c:v>6500.0946834566421</c:v>
                </c:pt>
                <c:pt idx="973">
                  <c:v>6500.0946834566421</c:v>
                </c:pt>
                <c:pt idx="974">
                  <c:v>6500.0946834566421</c:v>
                </c:pt>
                <c:pt idx="975">
                  <c:v>6500.0946834566421</c:v>
                </c:pt>
                <c:pt idx="976">
                  <c:v>6500.0946834566421</c:v>
                </c:pt>
                <c:pt idx="977">
                  <c:v>6500.0946834566421</c:v>
                </c:pt>
                <c:pt idx="978">
                  <c:v>6500.0946834566421</c:v>
                </c:pt>
                <c:pt idx="979">
                  <c:v>6500.0946834566421</c:v>
                </c:pt>
                <c:pt idx="980">
                  <c:v>6500.0946834566421</c:v>
                </c:pt>
                <c:pt idx="981">
                  <c:v>6500.0946834566421</c:v>
                </c:pt>
                <c:pt idx="982">
                  <c:v>6500.0946834566421</c:v>
                </c:pt>
                <c:pt idx="983">
                  <c:v>6500.0946834566421</c:v>
                </c:pt>
                <c:pt idx="984">
                  <c:v>6500.0946834566421</c:v>
                </c:pt>
                <c:pt idx="985">
                  <c:v>6500.0946834566421</c:v>
                </c:pt>
                <c:pt idx="986">
                  <c:v>6500.0946834566421</c:v>
                </c:pt>
                <c:pt idx="987">
                  <c:v>6500.0946834566421</c:v>
                </c:pt>
                <c:pt idx="988">
                  <c:v>6500.0946834566421</c:v>
                </c:pt>
                <c:pt idx="989">
                  <c:v>6500.0946834566421</c:v>
                </c:pt>
                <c:pt idx="990">
                  <c:v>6500.0946834566421</c:v>
                </c:pt>
                <c:pt idx="991">
                  <c:v>6500.0946834566421</c:v>
                </c:pt>
                <c:pt idx="992">
                  <c:v>6500.0946834566421</c:v>
                </c:pt>
                <c:pt idx="993">
                  <c:v>6500.0946834566421</c:v>
                </c:pt>
                <c:pt idx="994">
                  <c:v>6500.0946834566421</c:v>
                </c:pt>
                <c:pt idx="995">
                  <c:v>6500.0946834566421</c:v>
                </c:pt>
                <c:pt idx="996">
                  <c:v>6500.0946834566421</c:v>
                </c:pt>
                <c:pt idx="997">
                  <c:v>6500.0946834566421</c:v>
                </c:pt>
                <c:pt idx="998">
                  <c:v>6500.0946834566421</c:v>
                </c:pt>
                <c:pt idx="999">
                  <c:v>6500.0946834566421</c:v>
                </c:pt>
                <c:pt idx="1000">
                  <c:v>6500.0946834566421</c:v>
                </c:pt>
                <c:pt idx="1001">
                  <c:v>6500.0946834566421</c:v>
                </c:pt>
                <c:pt idx="1002">
                  <c:v>6500.0946834566421</c:v>
                </c:pt>
                <c:pt idx="1003">
                  <c:v>6500.0946834566421</c:v>
                </c:pt>
                <c:pt idx="1004">
                  <c:v>6500.0946834566421</c:v>
                </c:pt>
                <c:pt idx="1005">
                  <c:v>6500.0946834566421</c:v>
                </c:pt>
                <c:pt idx="1006">
                  <c:v>6500.0946834566421</c:v>
                </c:pt>
                <c:pt idx="1007">
                  <c:v>6500.0946834566421</c:v>
                </c:pt>
                <c:pt idx="1008">
                  <c:v>6500.0946834566421</c:v>
                </c:pt>
                <c:pt idx="1009">
                  <c:v>6500.0946834566421</c:v>
                </c:pt>
                <c:pt idx="1010">
                  <c:v>6500.0946834566421</c:v>
                </c:pt>
                <c:pt idx="1011">
                  <c:v>6500.0946834566421</c:v>
                </c:pt>
                <c:pt idx="1012">
                  <c:v>6500.0946834566421</c:v>
                </c:pt>
                <c:pt idx="1013">
                  <c:v>6500.0946834566421</c:v>
                </c:pt>
                <c:pt idx="1014">
                  <c:v>6500.0946834566421</c:v>
                </c:pt>
                <c:pt idx="1015">
                  <c:v>6500.0946834566421</c:v>
                </c:pt>
                <c:pt idx="1016">
                  <c:v>6500.0946834566421</c:v>
                </c:pt>
                <c:pt idx="1017">
                  <c:v>6500.0946834566421</c:v>
                </c:pt>
                <c:pt idx="1018">
                  <c:v>6500.0946834566421</c:v>
                </c:pt>
                <c:pt idx="1019">
                  <c:v>6500.0946834566421</c:v>
                </c:pt>
                <c:pt idx="1020">
                  <c:v>6500.0946834566421</c:v>
                </c:pt>
                <c:pt idx="1021">
                  <c:v>6500.0946834566421</c:v>
                </c:pt>
                <c:pt idx="1022">
                  <c:v>6500.0946834566421</c:v>
                </c:pt>
                <c:pt idx="1023">
                  <c:v>6500.0946834566421</c:v>
                </c:pt>
                <c:pt idx="1024">
                  <c:v>6500.0946834566421</c:v>
                </c:pt>
                <c:pt idx="1025">
                  <c:v>6500.0946834566421</c:v>
                </c:pt>
                <c:pt idx="1026">
                  <c:v>6500.0946834566421</c:v>
                </c:pt>
                <c:pt idx="1027">
                  <c:v>6500.2775090885552</c:v>
                </c:pt>
                <c:pt idx="1028">
                  <c:v>6502.4457308189021</c:v>
                </c:pt>
                <c:pt idx="1029">
                  <c:v>6511.1708336159691</c:v>
                </c:pt>
                <c:pt idx="1030">
                  <c:v>6528.7581128642996</c:v>
                </c:pt>
                <c:pt idx="1031">
                  <c:v>6550.6990075633739</c:v>
                </c:pt>
                <c:pt idx="1032">
                  <c:v>6573.0248597687523</c:v>
                </c:pt>
                <c:pt idx="1033">
                  <c:v>6595.8032048505202</c:v>
                </c:pt>
                <c:pt idx="1034">
                  <c:v>6619.7919887154267</c:v>
                </c:pt>
                <c:pt idx="1035">
                  <c:v>6645.1553860812401</c:v>
                </c:pt>
                <c:pt idx="1036">
                  <c:v>6667.6581662300669</c:v>
                </c:pt>
                <c:pt idx="1037">
                  <c:v>6687.8654958831585</c:v>
                </c:pt>
                <c:pt idx="1038">
                  <c:v>6706.8094910381151</c:v>
                </c:pt>
                <c:pt idx="1039">
                  <c:v>6729.3410673448516</c:v>
                </c:pt>
                <c:pt idx="1040">
                  <c:v>6755.9266110699673</c:v>
                </c:pt>
                <c:pt idx="1041">
                  <c:v>6784.1617792310553</c:v>
                </c:pt>
                <c:pt idx="1042">
                  <c:v>6811.0442195482483</c:v>
                </c:pt>
                <c:pt idx="1043">
                  <c:v>6832.0662219084625</c:v>
                </c:pt>
                <c:pt idx="1044">
                  <c:v>6846.5885456941287</c:v>
                </c:pt>
                <c:pt idx="1045">
                  <c:v>6856.2631075059808</c:v>
                </c:pt>
                <c:pt idx="1046">
                  <c:v>6864.9815872238114</c:v>
                </c:pt>
                <c:pt idx="1047">
                  <c:v>6874.751510516935</c:v>
                </c:pt>
                <c:pt idx="1048">
                  <c:v>6884.5853893114918</c:v>
                </c:pt>
                <c:pt idx="1049">
                  <c:v>6890.3892014935045</c:v>
                </c:pt>
                <c:pt idx="1050">
                  <c:v>6890.3892014935045</c:v>
                </c:pt>
                <c:pt idx="1051">
                  <c:v>6890.3892014935045</c:v>
                </c:pt>
                <c:pt idx="1052">
                  <c:v>6890.3892014935045</c:v>
                </c:pt>
                <c:pt idx="1053">
                  <c:v>6890.3892014935045</c:v>
                </c:pt>
                <c:pt idx="1054">
                  <c:v>6890.3892014935045</c:v>
                </c:pt>
                <c:pt idx="1055">
                  <c:v>6890.3892014935045</c:v>
                </c:pt>
                <c:pt idx="1056">
                  <c:v>6890.3892014935045</c:v>
                </c:pt>
                <c:pt idx="1057">
                  <c:v>6890.3892014935045</c:v>
                </c:pt>
                <c:pt idx="1058">
                  <c:v>6890.3892014935045</c:v>
                </c:pt>
                <c:pt idx="1059">
                  <c:v>6890.3892014935045</c:v>
                </c:pt>
                <c:pt idx="1060">
                  <c:v>6890.3892014935045</c:v>
                </c:pt>
                <c:pt idx="1061">
                  <c:v>6890.3892014935045</c:v>
                </c:pt>
                <c:pt idx="1062">
                  <c:v>6890.3892014935045</c:v>
                </c:pt>
                <c:pt idx="1063">
                  <c:v>6891.6150816295094</c:v>
                </c:pt>
                <c:pt idx="1064">
                  <c:v>6894.3512964166703</c:v>
                </c:pt>
                <c:pt idx="1065">
                  <c:v>6903.832982614842</c:v>
                </c:pt>
                <c:pt idx="1066">
                  <c:v>6921.5747871343547</c:v>
                </c:pt>
                <c:pt idx="1067">
                  <c:v>6939.0263641087386</c:v>
                </c:pt>
                <c:pt idx="1068">
                  <c:v>6946.8417281433831</c:v>
                </c:pt>
                <c:pt idx="1069">
                  <c:v>6952.042406363591</c:v>
                </c:pt>
                <c:pt idx="1070">
                  <c:v>6960.4876538641465</c:v>
                </c:pt>
                <c:pt idx="1071">
                  <c:v>6976.2453390908131</c:v>
                </c:pt>
                <c:pt idx="1072">
                  <c:v>6997.3456507830615</c:v>
                </c:pt>
                <c:pt idx="1073">
                  <c:v>7024.2625765549255</c:v>
                </c:pt>
                <c:pt idx="1074">
                  <c:v>7059.8422454573865</c:v>
                </c:pt>
                <c:pt idx="1075">
                  <c:v>7107.0207048720304</c:v>
                </c:pt>
                <c:pt idx="1076">
                  <c:v>7157.9784047244621</c:v>
                </c:pt>
                <c:pt idx="1077">
                  <c:v>7205.6322526548211</c:v>
                </c:pt>
                <c:pt idx="1078">
                  <c:v>7247.0386145830389</c:v>
                </c:pt>
                <c:pt idx="1079">
                  <c:v>7284.0878944291317</c:v>
                </c:pt>
                <c:pt idx="1080">
                  <c:v>7320.7031363361457</c:v>
                </c:pt>
                <c:pt idx="1081">
                  <c:v>7347.8954870348616</c:v>
                </c:pt>
                <c:pt idx="1082">
                  <c:v>7363.5734859478389</c:v>
                </c:pt>
                <c:pt idx="1083">
                  <c:v>7368.5296806458427</c:v>
                </c:pt>
                <c:pt idx="1084">
                  <c:v>7368.5296806458427</c:v>
                </c:pt>
                <c:pt idx="1085">
                  <c:v>7368.5296806458427</c:v>
                </c:pt>
                <c:pt idx="1086">
                  <c:v>7370.325486941415</c:v>
                </c:pt>
                <c:pt idx="1087">
                  <c:v>7379.780892002419</c:v>
                </c:pt>
                <c:pt idx="1088">
                  <c:v>7390.3650145696101</c:v>
                </c:pt>
                <c:pt idx="1089">
                  <c:v>7400.9837105769484</c:v>
                </c:pt>
                <c:pt idx="1090">
                  <c:v>7410.5044436213238</c:v>
                </c:pt>
                <c:pt idx="1091">
                  <c:v>7420.0251766656993</c:v>
                </c:pt>
                <c:pt idx="1092">
                  <c:v>7432.9552300338446</c:v>
                </c:pt>
                <c:pt idx="1093">
                  <c:v>7454.1312589586805</c:v>
                </c:pt>
                <c:pt idx="1094">
                  <c:v>7483.0716265737919</c:v>
                </c:pt>
                <c:pt idx="1095">
                  <c:v>7509.3371254867698</c:v>
                </c:pt>
                <c:pt idx="1096">
                  <c:v>7528.8929741124402</c:v>
                </c:pt>
                <c:pt idx="1097">
                  <c:v>7542.5832956970617</c:v>
                </c:pt>
                <c:pt idx="1098">
                  <c:v>7548.9960867947875</c:v>
                </c:pt>
                <c:pt idx="1099">
                  <c:v>7548.9960867947875</c:v>
                </c:pt>
                <c:pt idx="1100">
                  <c:v>7548.9960867947875</c:v>
                </c:pt>
                <c:pt idx="1101">
                  <c:v>7548.9960867947875</c:v>
                </c:pt>
                <c:pt idx="1102">
                  <c:v>7552.9340314780593</c:v>
                </c:pt>
                <c:pt idx="1103">
                  <c:v>7566.846616374286</c:v>
                </c:pt>
                <c:pt idx="1104">
                  <c:v>7592.5716397386159</c:v>
                </c:pt>
                <c:pt idx="1105">
                  <c:v>7627.7210077053378</c:v>
                </c:pt>
                <c:pt idx="1106">
                  <c:v>7658.116051512181</c:v>
                </c:pt>
                <c:pt idx="1107">
                  <c:v>7676.8714904970175</c:v>
                </c:pt>
                <c:pt idx="1108">
                  <c:v>7687.160259346686</c:v>
                </c:pt>
                <c:pt idx="1109">
                  <c:v>7687.6444239012017</c:v>
                </c:pt>
                <c:pt idx="1110">
                  <c:v>7687.6444239012017</c:v>
                </c:pt>
                <c:pt idx="1111">
                  <c:v>7688.8335546971048</c:v>
                </c:pt>
                <c:pt idx="1112">
                  <c:v>7700.3444138485183</c:v>
                </c:pt>
                <c:pt idx="1113">
                  <c:v>7726.3678447941484</c:v>
                </c:pt>
                <c:pt idx="1114">
                  <c:v>7771.1243291565916</c:v>
                </c:pt>
                <c:pt idx="1115">
                  <c:v>7818.3173783556658</c:v>
                </c:pt>
                <c:pt idx="1116">
                  <c:v>7849.9550539607108</c:v>
                </c:pt>
                <c:pt idx="1117">
                  <c:v>7867.4826674238066</c:v>
                </c:pt>
                <c:pt idx="1118">
                  <c:v>7875.7592413194243</c:v>
                </c:pt>
                <c:pt idx="1119">
                  <c:v>7875.7592413194243</c:v>
                </c:pt>
                <c:pt idx="1120">
                  <c:v>7875.7592413194243</c:v>
                </c:pt>
                <c:pt idx="1121">
                  <c:v>7879.2913484991759</c:v>
                </c:pt>
                <c:pt idx="1122">
                  <c:v>7885.1466440755094</c:v>
                </c:pt>
                <c:pt idx="1123">
                  <c:v>7887.1326854783947</c:v>
                </c:pt>
                <c:pt idx="1124">
                  <c:v>7887.1326854783947</c:v>
                </c:pt>
                <c:pt idx="1125">
                  <c:v>7887.1326854783947</c:v>
                </c:pt>
                <c:pt idx="1126">
                  <c:v>7887.1326854783947</c:v>
                </c:pt>
                <c:pt idx="1127">
                  <c:v>7887.1326854783947</c:v>
                </c:pt>
                <c:pt idx="1128">
                  <c:v>7887.1326854783947</c:v>
                </c:pt>
                <c:pt idx="1129">
                  <c:v>7887.1326854783947</c:v>
                </c:pt>
                <c:pt idx="1130">
                  <c:v>7887.1326854783947</c:v>
                </c:pt>
                <c:pt idx="1131">
                  <c:v>7887.1326854783947</c:v>
                </c:pt>
                <c:pt idx="1132">
                  <c:v>7887.1326854783947</c:v>
                </c:pt>
                <c:pt idx="1133">
                  <c:v>7887.1326854783947</c:v>
                </c:pt>
                <c:pt idx="1134">
                  <c:v>7887.1326854783947</c:v>
                </c:pt>
                <c:pt idx="1135">
                  <c:v>7887.1326854783947</c:v>
                </c:pt>
                <c:pt idx="1136">
                  <c:v>7887.1326854783947</c:v>
                </c:pt>
                <c:pt idx="1137">
                  <c:v>7887.1326854783947</c:v>
                </c:pt>
                <c:pt idx="1138">
                  <c:v>7887.2643281422706</c:v>
                </c:pt>
                <c:pt idx="1139">
                  <c:v>7888.7329817093596</c:v>
                </c:pt>
                <c:pt idx="1140">
                  <c:v>7890.7807239206531</c:v>
                </c:pt>
                <c:pt idx="1141">
                  <c:v>7893.4678830145849</c:v>
                </c:pt>
                <c:pt idx="1142">
                  <c:v>7898.8523434528333</c:v>
                </c:pt>
                <c:pt idx="1143">
                  <c:v>7910.1602214336817</c:v>
                </c:pt>
                <c:pt idx="1144">
                  <c:v>7926.4981901317342</c:v>
                </c:pt>
                <c:pt idx="1145">
                  <c:v>7937.4336102383468</c:v>
                </c:pt>
                <c:pt idx="1146">
                  <c:v>7941.6136891931001</c:v>
                </c:pt>
                <c:pt idx="1147">
                  <c:v>7941.6136891931001</c:v>
                </c:pt>
                <c:pt idx="1148">
                  <c:v>7941.6136891931001</c:v>
                </c:pt>
                <c:pt idx="1149">
                  <c:v>7941.6136891931001</c:v>
                </c:pt>
                <c:pt idx="1150">
                  <c:v>7941.6136891931001</c:v>
                </c:pt>
                <c:pt idx="1151">
                  <c:v>7942.6046715681005</c:v>
                </c:pt>
                <c:pt idx="1152">
                  <c:v>7943.5956539431008</c:v>
                </c:pt>
                <c:pt idx="1153">
                  <c:v>7949.6914165860871</c:v>
                </c:pt>
                <c:pt idx="1154">
                  <c:v>7968.539652270123</c:v>
                </c:pt>
                <c:pt idx="1155">
                  <c:v>8000.4319014206112</c:v>
                </c:pt>
                <c:pt idx="1156">
                  <c:v>8029.5769047552112</c:v>
                </c:pt>
                <c:pt idx="1157">
                  <c:v>8058.4218787343134</c:v>
                </c:pt>
                <c:pt idx="1158">
                  <c:v>8094.1647881564077</c:v>
                </c:pt>
                <c:pt idx="1159">
                  <c:v>8141.6973657036115</c:v>
                </c:pt>
                <c:pt idx="1160">
                  <c:v>8198.5873381305901</c:v>
                </c:pt>
                <c:pt idx="1161">
                  <c:v>8255.7985901663087</c:v>
                </c:pt>
                <c:pt idx="1162">
                  <c:v>8308.1676441536292</c:v>
                </c:pt>
                <c:pt idx="1163">
                  <c:v>8361.093891019018</c:v>
                </c:pt>
                <c:pt idx="1164">
                  <c:v>8415.2937956955466</c:v>
                </c:pt>
                <c:pt idx="1165">
                  <c:v>8471.7943614804772</c:v>
                </c:pt>
                <c:pt idx="1166">
                  <c:v>8529.0323089621361</c:v>
                </c:pt>
                <c:pt idx="1167">
                  <c:v>8563.2071630528244</c:v>
                </c:pt>
                <c:pt idx="1168">
                  <c:v>8596.9438796204195</c:v>
                </c:pt>
                <c:pt idx="1169">
                  <c:v>8640.60224825566</c:v>
                </c:pt>
                <c:pt idx="1170">
                  <c:v>8682.8140202683226</c:v>
                </c:pt>
                <c:pt idx="1171">
                  <c:v>8724.8876751726639</c:v>
                </c:pt>
                <c:pt idx="1172">
                  <c:v>8766.7095889089924</c:v>
                </c:pt>
                <c:pt idx="1173">
                  <c:v>8806.5474973029668</c:v>
                </c:pt>
                <c:pt idx="1174">
                  <c:v>8845.8048695140933</c:v>
                </c:pt>
                <c:pt idx="1175">
                  <c:v>8884.3742399662715</c:v>
                </c:pt>
                <c:pt idx="1176">
                  <c:v>8920.47426850802</c:v>
                </c:pt>
                <c:pt idx="1177">
                  <c:v>8955.5846046707011</c:v>
                </c:pt>
                <c:pt idx="1178">
                  <c:v>8991.309710917787</c:v>
                </c:pt>
                <c:pt idx="1179">
                  <c:v>9031.1047042987229</c:v>
                </c:pt>
                <c:pt idx="1180">
                  <c:v>9071.7294327077761</c:v>
                </c:pt>
                <c:pt idx="1181">
                  <c:v>9113.196696342211</c:v>
                </c:pt>
                <c:pt idx="1182">
                  <c:v>9153.7340761889263</c:v>
                </c:pt>
                <c:pt idx="1183">
                  <c:v>9191.4394810240537</c:v>
                </c:pt>
                <c:pt idx="1184">
                  <c:v>9227.9120744645534</c:v>
                </c:pt>
                <c:pt idx="1185">
                  <c:v>9263.0550468813435</c:v>
                </c:pt>
                <c:pt idx="1186">
                  <c:v>9294.9590644795881</c:v>
                </c:pt>
                <c:pt idx="1187">
                  <c:v>9321.647758003759</c:v>
                </c:pt>
                <c:pt idx="1188">
                  <c:v>9348.33645152793</c:v>
                </c:pt>
                <c:pt idx="1189">
                  <c:v>9375.0251450521009</c:v>
                </c:pt>
                <c:pt idx="1190">
                  <c:v>9401.7138385762719</c:v>
                </c:pt>
                <c:pt idx="1191">
                  <c:v>9428.4025321004428</c:v>
                </c:pt>
                <c:pt idx="1192">
                  <c:v>9455.0912256246138</c:v>
                </c:pt>
                <c:pt idx="1193">
                  <c:v>9481.7799191487848</c:v>
                </c:pt>
                <c:pt idx="1194">
                  <c:v>9508.4686126729557</c:v>
                </c:pt>
                <c:pt idx="1195">
                  <c:v>9535.1573061971267</c:v>
                </c:pt>
                <c:pt idx="1196">
                  <c:v>9563.6565485479678</c:v>
                </c:pt>
                <c:pt idx="1197">
                  <c:v>9590.4154822568344</c:v>
                </c:pt>
                <c:pt idx="1198">
                  <c:v>9618.9869659683955</c:v>
                </c:pt>
                <c:pt idx="1199">
                  <c:v>9653.0976921019865</c:v>
                </c:pt>
                <c:pt idx="1200">
                  <c:v>9689.3613228333779</c:v>
                </c:pt>
                <c:pt idx="1201">
                  <c:v>9731.598972643731</c:v>
                </c:pt>
                <c:pt idx="1202">
                  <c:v>9774.5424316788813</c:v>
                </c:pt>
                <c:pt idx="1203">
                  <c:v>9814.4209004983022</c:v>
                </c:pt>
                <c:pt idx="1204">
                  <c:v>9851.0288926808335</c:v>
                </c:pt>
                <c:pt idx="1205">
                  <c:v>9884.1800112177025</c:v>
                </c:pt>
                <c:pt idx="1206">
                  <c:v>9915.5973000348476</c:v>
                </c:pt>
                <c:pt idx="1207">
                  <c:v>9947.0921640592223</c:v>
                </c:pt>
                <c:pt idx="1208">
                  <c:v>9978.6647429293425</c:v>
                </c:pt>
                <c:pt idx="1209">
                  <c:v>10010.315176427386</c:v>
                </c:pt>
                <c:pt idx="1210">
                  <c:v>10040.146875357528</c:v>
                </c:pt>
                <c:pt idx="1211">
                  <c:v>10069.97857428767</c:v>
                </c:pt>
                <c:pt idx="1212">
                  <c:v>10099.810273217812</c:v>
                </c:pt>
                <c:pt idx="1213">
                  <c:v>10127.749117520032</c:v>
                </c:pt>
                <c:pt idx="1214">
                  <c:v>10157.504829106203</c:v>
                </c:pt>
                <c:pt idx="1215">
                  <c:v>10187.260540692374</c:v>
                </c:pt>
                <c:pt idx="1216">
                  <c:v>10217.016252278545</c:v>
                </c:pt>
                <c:pt idx="1217">
                  <c:v>10244.88111630292</c:v>
                </c:pt>
                <c:pt idx="1218">
                  <c:v>10272.672139687966</c:v>
                </c:pt>
                <c:pt idx="1219">
                  <c:v>10300.389461928538</c:v>
                </c:pt>
                <c:pt idx="1220">
                  <c:v>10328.033222375831</c:v>
                </c:pt>
                <c:pt idx="1221">
                  <c:v>10353.724613135249</c:v>
                </c:pt>
                <c:pt idx="1222">
                  <c:v>10377.402526399115</c:v>
                </c:pt>
                <c:pt idx="1223">
                  <c:v>10400.87387215072</c:v>
                </c:pt>
                <c:pt idx="1224">
                  <c:v>10422.284735956908</c:v>
                </c:pt>
                <c:pt idx="1225">
                  <c:v>10447.129926550582</c:v>
                </c:pt>
                <c:pt idx="1226">
                  <c:v>10471.836011235375</c:v>
                </c:pt>
                <c:pt idx="1227">
                  <c:v>10498.25040272198</c:v>
                </c:pt>
                <c:pt idx="1228">
                  <c:v>10522.74885500147</c:v>
                </c:pt>
                <c:pt idx="1229">
                  <c:v>10548.950422095821</c:v>
                </c:pt>
                <c:pt idx="1230">
                  <c:v>10573.242470271765</c:v>
                </c:pt>
                <c:pt idx="1231">
                  <c:v>10597.397596186398</c:v>
                </c:pt>
                <c:pt idx="1232">
                  <c:v>10623.247180731089</c:v>
                </c:pt>
                <c:pt idx="1233">
                  <c:v>10650.859481325162</c:v>
                </c:pt>
                <c:pt idx="1234">
                  <c:v>10676.639076782587</c:v>
                </c:pt>
                <c:pt idx="1235">
                  <c:v>10704.179521005442</c:v>
                </c:pt>
                <c:pt idx="1236">
                  <c:v>10728.062430364178</c:v>
                </c:pt>
                <c:pt idx="1237">
                  <c:v>10751.810043129753</c:v>
                </c:pt>
                <c:pt idx="1238">
                  <c:v>10769.989642978509</c:v>
                </c:pt>
                <c:pt idx="1239">
                  <c:v>10786.071380827398</c:v>
                </c:pt>
                <c:pt idx="1240">
                  <c:v>10798.253018233261</c:v>
                </c:pt>
                <c:pt idx="1241">
                  <c:v>10811.766308475737</c:v>
                </c:pt>
                <c:pt idx="1242">
                  <c:v>10824.899777283501</c:v>
                </c:pt>
                <c:pt idx="1243">
                  <c:v>10839.393318403292</c:v>
                </c:pt>
                <c:pt idx="1244">
                  <c:v>10851.838287590166</c:v>
                </c:pt>
                <c:pt idx="1245">
                  <c:v>10865.629100182157</c:v>
                </c:pt>
                <c:pt idx="1246">
                  <c:v>10879.102858995193</c:v>
                </c:pt>
                <c:pt idx="1247">
                  <c:v>10890.58047210507</c:v>
                </c:pt>
                <c:pt idx="1248">
                  <c:v>10901.71316909931</c:v>
                </c:pt>
                <c:pt idx="1249">
                  <c:v>10912.507053129209</c:v>
                </c:pt>
                <c:pt idx="1250">
                  <c:v>10922.968178070332</c:v>
                </c:pt>
                <c:pt idx="1251">
                  <c:v>10934.730451480422</c:v>
                </c:pt>
                <c:pt idx="1252">
                  <c:v>10946.205460661557</c:v>
                </c:pt>
                <c:pt idx="1253">
                  <c:v>10957.397555094905</c:v>
                </c:pt>
                <c:pt idx="1254">
                  <c:v>10968.311053230862</c:v>
                </c:pt>
                <c:pt idx="1255">
                  <c:v>10978.950242489034</c:v>
                </c:pt>
                <c:pt idx="1256">
                  <c:v>10989.31937925825</c:v>
                </c:pt>
                <c:pt idx="1257">
                  <c:v>10999.422688896555</c:v>
                </c:pt>
                <c:pt idx="1258">
                  <c:v>11009.264365731218</c:v>
                </c:pt>
                <c:pt idx="1259">
                  <c:v>11018.848573058722</c:v>
                </c:pt>
                <c:pt idx="1260">
                  <c:v>11029.704003829132</c:v>
                </c:pt>
                <c:pt idx="1261">
                  <c:v>11041.860053838946</c:v>
                </c:pt>
                <c:pt idx="1262">
                  <c:v>11055.350345325865</c:v>
                </c:pt>
                <c:pt idx="1263">
                  <c:v>11073.249294220193</c:v>
                </c:pt>
                <c:pt idx="1264">
                  <c:v>11092.672122414646</c:v>
                </c:pt>
                <c:pt idx="1265">
                  <c:v>11115.212654115907</c:v>
                </c:pt>
                <c:pt idx="1266">
                  <c:v>11137.929072540637</c:v>
                </c:pt>
                <c:pt idx="1267">
                  <c:v>11159.276960851153</c:v>
                </c:pt>
                <c:pt idx="1268">
                  <c:v>11180.739399920947</c:v>
                </c:pt>
                <c:pt idx="1269">
                  <c:v>11199.221653805556</c:v>
                </c:pt>
                <c:pt idx="1270">
                  <c:v>11214.624110017308</c:v>
                </c:pt>
                <c:pt idx="1271">
                  <c:v>11228.397248621874</c:v>
                </c:pt>
                <c:pt idx="1272">
                  <c:v>11240.508081667016</c:v>
                </c:pt>
                <c:pt idx="1273">
                  <c:v>11252.439178902347</c:v>
                </c:pt>
                <c:pt idx="1274">
                  <c:v>11265.696874958507</c:v>
                </c:pt>
                <c:pt idx="1275">
                  <c:v>11278.816363020551</c:v>
                </c:pt>
                <c:pt idx="1276">
                  <c:v>11293.295151848606</c:v>
                </c:pt>
                <c:pt idx="1277">
                  <c:v>11310.67569993592</c:v>
                </c:pt>
                <c:pt idx="1278">
                  <c:v>11329.560330336339</c:v>
                </c:pt>
                <c:pt idx="1279">
                  <c:v>11348.498275188507</c:v>
                </c:pt>
                <c:pt idx="1280">
                  <c:v>11369.001533589084</c:v>
                </c:pt>
                <c:pt idx="1281">
                  <c:v>11389.615940137577</c:v>
                </c:pt>
                <c:pt idx="1282">
                  <c:v>11407.306180019403</c:v>
                </c:pt>
                <c:pt idx="1283">
                  <c:v>11426.512378682613</c:v>
                </c:pt>
                <c:pt idx="1284">
                  <c:v>11444.25462672854</c:v>
                </c:pt>
                <c:pt idx="1285">
                  <c:v>11461.996874774466</c:v>
                </c:pt>
                <c:pt idx="1286">
                  <c:v>11476.714786880009</c:v>
                </c:pt>
                <c:pt idx="1287">
                  <c:v>11491.336713651421</c:v>
                </c:pt>
                <c:pt idx="1288">
                  <c:v>11504.364622849846</c:v>
                </c:pt>
                <c:pt idx="1289">
                  <c:v>11515.767302173308</c:v>
                </c:pt>
                <c:pt idx="1290">
                  <c:v>11526.997408050986</c:v>
                </c:pt>
                <c:pt idx="1291">
                  <c:v>11539.529583844253</c:v>
                </c:pt>
                <c:pt idx="1292">
                  <c:v>11550.461933960974</c:v>
                </c:pt>
                <c:pt idx="1293">
                  <c:v>11559.771354404917</c:v>
                </c:pt>
                <c:pt idx="1294">
                  <c:v>11568.883434331336</c:v>
                </c:pt>
                <c:pt idx="1295">
                  <c:v>11577.800874567489</c:v>
                </c:pt>
                <c:pt idx="1296">
                  <c:v>11589.38133843471</c:v>
                </c:pt>
                <c:pt idx="1297">
                  <c:v>11603.694567347984</c:v>
                </c:pt>
                <c:pt idx="1298">
                  <c:v>11620.832068252243</c:v>
                </c:pt>
                <c:pt idx="1299">
                  <c:v>11639.461859859466</c:v>
                </c:pt>
                <c:pt idx="1300">
                  <c:v>11659.645598453842</c:v>
                </c:pt>
                <c:pt idx="1301">
                  <c:v>11678.534846679067</c:v>
                </c:pt>
                <c:pt idx="1302">
                  <c:v>11697.528631771871</c:v>
                </c:pt>
                <c:pt idx="1303">
                  <c:v>11716.627386439259</c:v>
                </c:pt>
                <c:pt idx="1304">
                  <c:v>11737.299810542792</c:v>
                </c:pt>
                <c:pt idx="1305">
                  <c:v>11755.192538558997</c:v>
                </c:pt>
                <c:pt idx="1306">
                  <c:v>11773.136481995725</c:v>
                </c:pt>
                <c:pt idx="1307">
                  <c:v>11789.661289629985</c:v>
                </c:pt>
                <c:pt idx="1308">
                  <c:v>11806.186097264244</c:v>
                </c:pt>
                <c:pt idx="1309">
                  <c:v>11821.244288243412</c:v>
                </c:pt>
                <c:pt idx="1310">
                  <c:v>11837.719747741097</c:v>
                </c:pt>
                <c:pt idx="1311">
                  <c:v>11852.730566906359</c:v>
                </c:pt>
                <c:pt idx="1312">
                  <c:v>11867.694123152771</c:v>
                </c:pt>
                <c:pt idx="1313">
                  <c:v>11881.153680289293</c:v>
                </c:pt>
                <c:pt idx="1314">
                  <c:v>11893.074155277442</c:v>
                </c:pt>
                <c:pt idx="1315">
                  <c:v>11906.309445123001</c:v>
                </c:pt>
                <c:pt idx="1316">
                  <c:v>11918.016607581376</c:v>
                </c:pt>
                <c:pt idx="1317">
                  <c:v>11925.32036258944</c:v>
                </c:pt>
                <c:pt idx="1318">
                  <c:v>11935.232742367925</c:v>
                </c:pt>
                <c:pt idx="1319">
                  <c:v>11944.988126152813</c:v>
                </c:pt>
                <c:pt idx="1320">
                  <c:v>11963.056518975016</c:v>
                </c:pt>
                <c:pt idx="1321">
                  <c:v>11985.523868077833</c:v>
                </c:pt>
                <c:pt idx="1322">
                  <c:v>12014.099180746283</c:v>
                </c:pt>
                <c:pt idx="1323">
                  <c:v>12047.725482736532</c:v>
                </c:pt>
                <c:pt idx="1324">
                  <c:v>12088.320104897921</c:v>
                </c:pt>
                <c:pt idx="1325">
                  <c:v>12128.665818346255</c:v>
                </c:pt>
                <c:pt idx="1326">
                  <c:v>12163.911504165628</c:v>
                </c:pt>
                <c:pt idx="1327">
                  <c:v>12190.479894803715</c:v>
                </c:pt>
                <c:pt idx="1328">
                  <c:v>12212.639308540043</c:v>
                </c:pt>
                <c:pt idx="1329">
                  <c:v>12231.773722276372</c:v>
                </c:pt>
                <c:pt idx="1330">
                  <c:v>12250.9081360127</c:v>
                </c:pt>
                <c:pt idx="1331">
                  <c:v>12270.042549749029</c:v>
                </c:pt>
                <c:pt idx="1332">
                  <c:v>12289.176963485357</c:v>
                </c:pt>
                <c:pt idx="1333">
                  <c:v>12306.745761265383</c:v>
                </c:pt>
                <c:pt idx="1334">
                  <c:v>12321.145846204077</c:v>
                </c:pt>
                <c:pt idx="1335">
                  <c:v>12335.399525850609</c:v>
                </c:pt>
                <c:pt idx="1336">
                  <c:v>12349.507838443202</c:v>
                </c:pt>
                <c:pt idx="1337">
                  <c:v>12366.551845153421</c:v>
                </c:pt>
                <c:pt idx="1338">
                  <c:v>12383.544006445438</c:v>
                </c:pt>
                <c:pt idx="1339">
                  <c:v>12402.026260330047</c:v>
                </c:pt>
                <c:pt idx="1340">
                  <c:v>12420.508514214656</c:v>
                </c:pt>
                <c:pt idx="1341">
                  <c:v>12440.536440677963</c:v>
                </c:pt>
                <c:pt idx="1342">
                  <c:v>12460.62006191253</c:v>
                </c:pt>
                <c:pt idx="1343">
                  <c:v>12485.43150184584</c:v>
                </c:pt>
                <c:pt idx="1344">
                  <c:v>12510.491127051828</c:v>
                </c:pt>
                <c:pt idx="1345">
                  <c:v>12535.800794780216</c:v>
                </c:pt>
                <c:pt idx="1346">
                  <c:v>12559.777382331729</c:v>
                </c:pt>
                <c:pt idx="1347">
                  <c:v>12580.767847915433</c:v>
                </c:pt>
                <c:pt idx="1348">
                  <c:v>12600.234609795432</c:v>
                </c:pt>
                <c:pt idx="1349">
                  <c:v>12616.550183312071</c:v>
                </c:pt>
                <c:pt idx="1350">
                  <c:v>12624.971708812251</c:v>
                </c:pt>
                <c:pt idx="1351">
                  <c:v>12626.996942801779</c:v>
                </c:pt>
                <c:pt idx="1352">
                  <c:v>12626.996942801779</c:v>
                </c:pt>
                <c:pt idx="1353">
                  <c:v>12626.996942801779</c:v>
                </c:pt>
                <c:pt idx="1354">
                  <c:v>12626.996942801779</c:v>
                </c:pt>
                <c:pt idx="1355">
                  <c:v>12626.996942801779</c:v>
                </c:pt>
                <c:pt idx="1356">
                  <c:v>12626.996942801779</c:v>
                </c:pt>
                <c:pt idx="1357">
                  <c:v>12626.996942801779</c:v>
                </c:pt>
                <c:pt idx="1358">
                  <c:v>12626.996942801779</c:v>
                </c:pt>
                <c:pt idx="1359">
                  <c:v>12626.996942801779</c:v>
                </c:pt>
                <c:pt idx="1360">
                  <c:v>12626.996942801779</c:v>
                </c:pt>
                <c:pt idx="1361">
                  <c:v>12626.996942801779</c:v>
                </c:pt>
                <c:pt idx="1362">
                  <c:v>12626.996942801779</c:v>
                </c:pt>
                <c:pt idx="1363">
                  <c:v>12632.382863899835</c:v>
                </c:pt>
                <c:pt idx="1364">
                  <c:v>12649.205518454673</c:v>
                </c:pt>
                <c:pt idx="1365">
                  <c:v>12675.903102479242</c:v>
                </c:pt>
                <c:pt idx="1366">
                  <c:v>12696.08193465944</c:v>
                </c:pt>
                <c:pt idx="1367">
                  <c:v>12708.116302895607</c:v>
                </c:pt>
                <c:pt idx="1368">
                  <c:v>12709.446747667702</c:v>
                </c:pt>
                <c:pt idx="1369">
                  <c:v>12709.446747667702</c:v>
                </c:pt>
                <c:pt idx="1370">
                  <c:v>12709.446747667702</c:v>
                </c:pt>
                <c:pt idx="1371">
                  <c:v>12712.168455976009</c:v>
                </c:pt>
                <c:pt idx="1372">
                  <c:v>12721.365905025057</c:v>
                </c:pt>
                <c:pt idx="1373">
                  <c:v>12730.563354074106</c:v>
                </c:pt>
                <c:pt idx="1374">
                  <c:v>12734.252515438488</c:v>
                </c:pt>
                <c:pt idx="1375">
                  <c:v>12734.252515438488</c:v>
                </c:pt>
                <c:pt idx="1376">
                  <c:v>12734.252515438488</c:v>
                </c:pt>
                <c:pt idx="1377">
                  <c:v>12734.252515438488</c:v>
                </c:pt>
                <c:pt idx="1378">
                  <c:v>12734.252515438488</c:v>
                </c:pt>
                <c:pt idx="1379">
                  <c:v>12734.252515438488</c:v>
                </c:pt>
                <c:pt idx="1380">
                  <c:v>12734.252515438488</c:v>
                </c:pt>
                <c:pt idx="1381">
                  <c:v>12734.252515438488</c:v>
                </c:pt>
                <c:pt idx="1382">
                  <c:v>12734.252515438488</c:v>
                </c:pt>
                <c:pt idx="1383">
                  <c:v>12748.115694671731</c:v>
                </c:pt>
                <c:pt idx="1384">
                  <c:v>12773.687973425273</c:v>
                </c:pt>
                <c:pt idx="1385">
                  <c:v>12795.533760557471</c:v>
                </c:pt>
                <c:pt idx="1386">
                  <c:v>12807.159751734594</c:v>
                </c:pt>
                <c:pt idx="1387">
                  <c:v>12817.726852871076</c:v>
                </c:pt>
                <c:pt idx="1388">
                  <c:v>12835.551966404024</c:v>
                </c:pt>
                <c:pt idx="1389">
                  <c:v>12865.354665506566</c:v>
                </c:pt>
                <c:pt idx="1390">
                  <c:v>12906.173268624034</c:v>
                </c:pt>
                <c:pt idx="1391">
                  <c:v>12947.857724637814</c:v>
                </c:pt>
                <c:pt idx="1392">
                  <c:v>12981.194508671888</c:v>
                </c:pt>
                <c:pt idx="1393">
                  <c:v>13004.533939646335</c:v>
                </c:pt>
                <c:pt idx="1394">
                  <c:v>13018.991140819053</c:v>
                </c:pt>
                <c:pt idx="1395">
                  <c:v>13027.297508658437</c:v>
                </c:pt>
                <c:pt idx="1396">
                  <c:v>13033.502099027717</c:v>
                </c:pt>
                <c:pt idx="1397">
                  <c:v>13035.513269235653</c:v>
                </c:pt>
                <c:pt idx="1398">
                  <c:v>13035.513269235653</c:v>
                </c:pt>
                <c:pt idx="1399">
                  <c:v>13035.513269235653</c:v>
                </c:pt>
                <c:pt idx="1400">
                  <c:v>13035.513269235653</c:v>
                </c:pt>
                <c:pt idx="1401">
                  <c:v>13035.513269235653</c:v>
                </c:pt>
                <c:pt idx="1402">
                  <c:v>13035.513269235653</c:v>
                </c:pt>
                <c:pt idx="1403">
                  <c:v>13035.513269235653</c:v>
                </c:pt>
                <c:pt idx="1404">
                  <c:v>13035.513269235653</c:v>
                </c:pt>
                <c:pt idx="1405">
                  <c:v>13035.513269235653</c:v>
                </c:pt>
                <c:pt idx="1406">
                  <c:v>13035.513269235653</c:v>
                </c:pt>
                <c:pt idx="1407">
                  <c:v>13035.513269235653</c:v>
                </c:pt>
                <c:pt idx="1408">
                  <c:v>13035.513269235653</c:v>
                </c:pt>
                <c:pt idx="1409">
                  <c:v>13040.199866027588</c:v>
                </c:pt>
                <c:pt idx="1410">
                  <c:v>13043.901007261236</c:v>
                </c:pt>
                <c:pt idx="1411">
                  <c:v>13046.050180666542</c:v>
                </c:pt>
                <c:pt idx="1412">
                  <c:v>13047.153146067441</c:v>
                </c:pt>
                <c:pt idx="1413">
                  <c:v>13047.727509167078</c:v>
                </c:pt>
                <c:pt idx="1414">
                  <c:v>13050.809616952811</c:v>
                </c:pt>
                <c:pt idx="1415">
                  <c:v>13060.950184256801</c:v>
                </c:pt>
                <c:pt idx="1416">
                  <c:v>13080.972511740219</c:v>
                </c:pt>
                <c:pt idx="1417">
                  <c:v>13108.778602720242</c:v>
                </c:pt>
                <c:pt idx="1418">
                  <c:v>13138.986437173575</c:v>
                </c:pt>
                <c:pt idx="1419">
                  <c:v>13162.954161128804</c:v>
                </c:pt>
                <c:pt idx="1420">
                  <c:v>13174.219492682019</c:v>
                </c:pt>
                <c:pt idx="1421">
                  <c:v>13174.219492682019</c:v>
                </c:pt>
                <c:pt idx="1422">
                  <c:v>13174.219492682019</c:v>
                </c:pt>
                <c:pt idx="1423">
                  <c:v>13174.219492682019</c:v>
                </c:pt>
                <c:pt idx="1424">
                  <c:v>13174.219492682019</c:v>
                </c:pt>
                <c:pt idx="1425">
                  <c:v>13179.887551326472</c:v>
                </c:pt>
                <c:pt idx="1426">
                  <c:v>13195.428393991191</c:v>
                </c:pt>
                <c:pt idx="1427">
                  <c:v>13223.632291288714</c:v>
                </c:pt>
                <c:pt idx="1428">
                  <c:v>13246.640865397098</c:v>
                </c:pt>
                <c:pt idx="1429">
                  <c:v>13257.397268203344</c:v>
                </c:pt>
                <c:pt idx="1430">
                  <c:v>13257.779916522144</c:v>
                </c:pt>
                <c:pt idx="1431">
                  <c:v>13257.779916522144</c:v>
                </c:pt>
                <c:pt idx="1432">
                  <c:v>13257.779916522144</c:v>
                </c:pt>
                <c:pt idx="1433">
                  <c:v>13257.779916522144</c:v>
                </c:pt>
                <c:pt idx="1434">
                  <c:v>13257.779916522144</c:v>
                </c:pt>
                <c:pt idx="1435">
                  <c:v>13257.779916522144</c:v>
                </c:pt>
                <c:pt idx="1436">
                  <c:v>13257.779916522144</c:v>
                </c:pt>
                <c:pt idx="1437">
                  <c:v>13261.72904297117</c:v>
                </c:pt>
                <c:pt idx="1438">
                  <c:v>13269.139650786246</c:v>
                </c:pt>
                <c:pt idx="1439">
                  <c:v>13274.832771439604</c:v>
                </c:pt>
                <c:pt idx="1440">
                  <c:v>13277.252745447269</c:v>
                </c:pt>
                <c:pt idx="1441">
                  <c:v>13277.252745447269</c:v>
                </c:pt>
                <c:pt idx="1442">
                  <c:v>13277.252745447269</c:v>
                </c:pt>
                <c:pt idx="1443">
                  <c:v>13277.252745447269</c:v>
                </c:pt>
                <c:pt idx="1444">
                  <c:v>13277.80846262956</c:v>
                </c:pt>
                <c:pt idx="1445">
                  <c:v>13280.42849117176</c:v>
                </c:pt>
                <c:pt idx="1446">
                  <c:v>13282.734966522325</c:v>
                </c:pt>
                <c:pt idx="1447">
                  <c:v>13282.734966522325</c:v>
                </c:pt>
                <c:pt idx="1448">
                  <c:v>13282.734966522325</c:v>
                </c:pt>
                <c:pt idx="1449">
                  <c:v>13282.734966522325</c:v>
                </c:pt>
                <c:pt idx="1450">
                  <c:v>13282.734966522325</c:v>
                </c:pt>
                <c:pt idx="1451">
                  <c:v>13282.734966522325</c:v>
                </c:pt>
                <c:pt idx="1452">
                  <c:v>13282.734966522325</c:v>
                </c:pt>
                <c:pt idx="1453">
                  <c:v>13282.734966522325</c:v>
                </c:pt>
                <c:pt idx="1454">
                  <c:v>13282.734966522325</c:v>
                </c:pt>
                <c:pt idx="1455">
                  <c:v>13282.734966522325</c:v>
                </c:pt>
                <c:pt idx="1456">
                  <c:v>13282.734966522325</c:v>
                </c:pt>
                <c:pt idx="1457">
                  <c:v>13282.734966522325</c:v>
                </c:pt>
                <c:pt idx="1458">
                  <c:v>13282.734966522325</c:v>
                </c:pt>
                <c:pt idx="1459">
                  <c:v>13282.734966522325</c:v>
                </c:pt>
                <c:pt idx="1460">
                  <c:v>13282.734966522325</c:v>
                </c:pt>
                <c:pt idx="1461">
                  <c:v>13282.734966522325</c:v>
                </c:pt>
                <c:pt idx="1462">
                  <c:v>13282.734966522325</c:v>
                </c:pt>
                <c:pt idx="1463">
                  <c:v>13282.734966522325</c:v>
                </c:pt>
                <c:pt idx="1464">
                  <c:v>13282.734966522325</c:v>
                </c:pt>
                <c:pt idx="1465">
                  <c:v>13282.734966522325</c:v>
                </c:pt>
                <c:pt idx="1466">
                  <c:v>13282.734966522325</c:v>
                </c:pt>
                <c:pt idx="1467">
                  <c:v>13282.734966522325</c:v>
                </c:pt>
                <c:pt idx="1468">
                  <c:v>13282.734966522325</c:v>
                </c:pt>
                <c:pt idx="1469">
                  <c:v>13282.734966522325</c:v>
                </c:pt>
                <c:pt idx="1470">
                  <c:v>13282.734966522325</c:v>
                </c:pt>
                <c:pt idx="1471">
                  <c:v>13282.734966522325</c:v>
                </c:pt>
                <c:pt idx="1472">
                  <c:v>13282.734966522325</c:v>
                </c:pt>
                <c:pt idx="1473">
                  <c:v>13282.734966522325</c:v>
                </c:pt>
                <c:pt idx="1474">
                  <c:v>13282.734966522325</c:v>
                </c:pt>
                <c:pt idx="1475">
                  <c:v>13282.734966522325</c:v>
                </c:pt>
                <c:pt idx="1476">
                  <c:v>13282.734966522325</c:v>
                </c:pt>
                <c:pt idx="1477">
                  <c:v>13282.734966522325</c:v>
                </c:pt>
                <c:pt idx="1478">
                  <c:v>13282.734966522325</c:v>
                </c:pt>
                <c:pt idx="1479">
                  <c:v>13283.813081704855</c:v>
                </c:pt>
                <c:pt idx="1480">
                  <c:v>13285.970841772501</c:v>
                </c:pt>
                <c:pt idx="1481">
                  <c:v>13288.710511862748</c:v>
                </c:pt>
                <c:pt idx="1482">
                  <c:v>13291.707722457622</c:v>
                </c:pt>
                <c:pt idx="1483">
                  <c:v>13294.687671381844</c:v>
                </c:pt>
                <c:pt idx="1484">
                  <c:v>13297.867968537956</c:v>
                </c:pt>
                <c:pt idx="1485">
                  <c:v>13301.176538812209</c:v>
                </c:pt>
                <c:pt idx="1486">
                  <c:v>13305.621081483792</c:v>
                </c:pt>
                <c:pt idx="1487">
                  <c:v>13311.801241708445</c:v>
                </c:pt>
                <c:pt idx="1488">
                  <c:v>13320.56523439076</c:v>
                </c:pt>
                <c:pt idx="1489">
                  <c:v>13332.670168677279</c:v>
                </c:pt>
                <c:pt idx="1490">
                  <c:v>13349.027606625677</c:v>
                </c:pt>
                <c:pt idx="1491">
                  <c:v>13369.544562317908</c:v>
                </c:pt>
                <c:pt idx="1492">
                  <c:v>13394.279310367185</c:v>
                </c:pt>
                <c:pt idx="1493">
                  <c:v>13420.849961081703</c:v>
                </c:pt>
                <c:pt idx="1494">
                  <c:v>13448.888002173509</c:v>
                </c:pt>
                <c:pt idx="1495">
                  <c:v>13477.204859458076</c:v>
                </c:pt>
                <c:pt idx="1496">
                  <c:v>13504.405577516967</c:v>
                </c:pt>
                <c:pt idx="1497">
                  <c:v>13530.78763532037</c:v>
                </c:pt>
                <c:pt idx="1498">
                  <c:v>13554.974836420597</c:v>
                </c:pt>
                <c:pt idx="1499">
                  <c:v>13576.47426466809</c:v>
                </c:pt>
                <c:pt idx="1500">
                  <c:v>13594.869899429727</c:v>
                </c:pt>
                <c:pt idx="1501">
                  <c:v>13609.825316416078</c:v>
                </c:pt>
                <c:pt idx="1502">
                  <c:v>13625.117145886139</c:v>
                </c:pt>
                <c:pt idx="1503">
                  <c:v>13638.696307003058</c:v>
                </c:pt>
                <c:pt idx="1504">
                  <c:v>13653.547926481637</c:v>
                </c:pt>
                <c:pt idx="1505">
                  <c:v>13667.641402403511</c:v>
                </c:pt>
                <c:pt idx="1506">
                  <c:v>13680.918495682388</c:v>
                </c:pt>
                <c:pt idx="1507">
                  <c:v>13694.389497033058</c:v>
                </c:pt>
                <c:pt idx="1508">
                  <c:v>13709.134006974286</c:v>
                </c:pt>
                <c:pt idx="1509">
                  <c:v>13725.221020449164</c:v>
                </c:pt>
                <c:pt idx="1510">
                  <c:v>13743.841271804558</c:v>
                </c:pt>
                <c:pt idx="1511">
                  <c:v>13767.464833668193</c:v>
                </c:pt>
                <c:pt idx="1512">
                  <c:v>13796.562171847338</c:v>
                </c:pt>
                <c:pt idx="1513">
                  <c:v>13831.71153981406</c:v>
                </c:pt>
                <c:pt idx="1514">
                  <c:v>13872.311553987098</c:v>
                </c:pt>
                <c:pt idx="1515">
                  <c:v>13914.925799103999</c:v>
                </c:pt>
                <c:pt idx="1516">
                  <c:v>13955.471494304069</c:v>
                </c:pt>
                <c:pt idx="1517">
                  <c:v>13989.330286945706</c:v>
                </c:pt>
                <c:pt idx="1518">
                  <c:v>14020.030627228158</c:v>
                </c:pt>
                <c:pt idx="1519">
                  <c:v>14045.843858440538</c:v>
                </c:pt>
                <c:pt idx="1520">
                  <c:v>14070.714783526659</c:v>
                </c:pt>
                <c:pt idx="1521">
                  <c:v>14091.691121084272</c:v>
                </c:pt>
                <c:pt idx="1522">
                  <c:v>14111.447792759003</c:v>
                </c:pt>
                <c:pt idx="1523">
                  <c:v>14125.624401121078</c:v>
                </c:pt>
                <c:pt idx="1524">
                  <c:v>14135.497373443053</c:v>
                </c:pt>
                <c:pt idx="1525">
                  <c:v>14135.497373443053</c:v>
                </c:pt>
                <c:pt idx="1526">
                  <c:v>14135.497373443053</c:v>
                </c:pt>
                <c:pt idx="1527">
                  <c:v>14135.497373443053</c:v>
                </c:pt>
                <c:pt idx="1528">
                  <c:v>14135.497373443053</c:v>
                </c:pt>
                <c:pt idx="1529">
                  <c:v>14135.497373443053</c:v>
                </c:pt>
                <c:pt idx="1530">
                  <c:v>14135.497373443053</c:v>
                </c:pt>
                <c:pt idx="1531">
                  <c:v>14135.497373443053</c:v>
                </c:pt>
                <c:pt idx="1532">
                  <c:v>14137.616193103679</c:v>
                </c:pt>
                <c:pt idx="1533">
                  <c:v>14145.295289237938</c:v>
                </c:pt>
                <c:pt idx="1534">
                  <c:v>14159.86226478043</c:v>
                </c:pt>
                <c:pt idx="1535">
                  <c:v>14181.728551462675</c:v>
                </c:pt>
                <c:pt idx="1536">
                  <c:v>14214.016244107304</c:v>
                </c:pt>
                <c:pt idx="1537">
                  <c:v>14255.365214179898</c:v>
                </c:pt>
                <c:pt idx="1538">
                  <c:v>14304.202446631494</c:v>
                </c:pt>
                <c:pt idx="1539">
                  <c:v>14361.440394113153</c:v>
                </c:pt>
                <c:pt idx="1540">
                  <c:v>14423.5820030779</c:v>
                </c:pt>
                <c:pt idx="1541">
                  <c:v>14492.562522728764</c:v>
                </c:pt>
                <c:pt idx="1542">
                  <c:v>14564.07390484467</c:v>
                </c:pt>
                <c:pt idx="1543">
                  <c:v>14634.589895653204</c:v>
                </c:pt>
                <c:pt idx="1544">
                  <c:v>14698.291706293945</c:v>
                </c:pt>
                <c:pt idx="1545">
                  <c:v>14748.804183858012</c:v>
                </c:pt>
                <c:pt idx="1546">
                  <c:v>14790.186613866692</c:v>
                </c:pt>
                <c:pt idx="1547">
                  <c:v>14825.312953044826</c:v>
                </c:pt>
                <c:pt idx="1548">
                  <c:v>14857.354190916234</c:v>
                </c:pt>
                <c:pt idx="1549">
                  <c:v>14891.479957654126</c:v>
                </c:pt>
                <c:pt idx="1550">
                  <c:v>14925.994311109373</c:v>
                </c:pt>
                <c:pt idx="1551">
                  <c:v>14964.520185497848</c:v>
                </c:pt>
                <c:pt idx="1552">
                  <c:v>15003.628303865124</c:v>
                </c:pt>
                <c:pt idx="1553">
                  <c:v>15045.168879040959</c:v>
                </c:pt>
                <c:pt idx="1554">
                  <c:v>15085.546865888396</c:v>
                </c:pt>
                <c:pt idx="1555">
                  <c:v>15128.401618583473</c:v>
                </c:pt>
                <c:pt idx="1556">
                  <c:v>15173.863491284437</c:v>
                </c:pt>
                <c:pt idx="1557">
                  <c:v>15223.991692993448</c:v>
                </c:pt>
                <c:pt idx="1558">
                  <c:v>15277.140999559786</c:v>
                </c:pt>
                <c:pt idx="1559">
                  <c:v>15337.439326376198</c:v>
                </c:pt>
                <c:pt idx="1560">
                  <c:v>15401.394106497146</c:v>
                </c:pt>
                <c:pt idx="1561">
                  <c:v>15467.168099602879</c:v>
                </c:pt>
                <c:pt idx="1562">
                  <c:v>15534.799406895618</c:v>
                </c:pt>
                <c:pt idx="1563">
                  <c:v>15604.326718013141</c:v>
                </c:pt>
                <c:pt idx="1564">
                  <c:v>15677.937586820917</c:v>
                </c:pt>
                <c:pt idx="1565">
                  <c:v>15753.682801128774</c:v>
                </c:pt>
                <c:pt idx="1566">
                  <c:v>15831.608113812412</c:v>
                </c:pt>
                <c:pt idx="1567">
                  <c:v>15914.015521245168</c:v>
                </c:pt>
                <c:pt idx="1568">
                  <c:v>15994.288134138849</c:v>
                </c:pt>
                <c:pt idx="1569">
                  <c:v>16074.397705906256</c:v>
                </c:pt>
                <c:pt idx="1570">
                  <c:v>16154.191475710681</c:v>
                </c:pt>
                <c:pt idx="1571">
                  <c:v>16233.515592118447</c:v>
                </c:pt>
                <c:pt idx="1572">
                  <c:v>16312.215465068424</c:v>
                </c:pt>
                <c:pt idx="1573">
                  <c:v>16390.136145855435</c:v>
                </c:pt>
                <c:pt idx="1574">
                  <c:v>16462.274694360574</c:v>
                </c:pt>
                <c:pt idx="1575">
                  <c:v>16530.600341037611</c:v>
                </c:pt>
                <c:pt idx="1576">
                  <c:v>16594.824051960088</c:v>
                </c:pt>
                <c:pt idx="1577">
                  <c:v>16652.243478670178</c:v>
                </c:pt>
                <c:pt idx="1578">
                  <c:v>16704.927374777839</c:v>
                </c:pt>
                <c:pt idx="1579">
                  <c:v>16752.660003152992</c:v>
                </c:pt>
                <c:pt idx="1580">
                  <c:v>16800.058883927948</c:v>
                </c:pt>
                <c:pt idx="1581">
                  <c:v>16842.330205169284</c:v>
                </c:pt>
                <c:pt idx="1582">
                  <c:v>16886.457415889792</c:v>
                </c:pt>
                <c:pt idx="1583">
                  <c:v>16925.405085999901</c:v>
                </c:pt>
                <c:pt idx="1584">
                  <c:v>16961.382111455889</c:v>
                </c:pt>
                <c:pt idx="1585">
                  <c:v>16994.326640529962</c:v>
                </c:pt>
                <c:pt idx="1586">
                  <c:v>17024.18649929676</c:v>
                </c:pt>
                <c:pt idx="1587">
                  <c:v>17050.919646176841</c:v>
                </c:pt>
                <c:pt idx="1588">
                  <c:v>17076.766982722358</c:v>
                </c:pt>
                <c:pt idx="1589">
                  <c:v>17104.001261425306</c:v>
                </c:pt>
                <c:pt idx="1590">
                  <c:v>17134.93637178979</c:v>
                </c:pt>
                <c:pt idx="1591">
                  <c:v>17167.475976286511</c:v>
                </c:pt>
                <c:pt idx="1592">
                  <c:v>17203.926818388813</c:v>
                </c:pt>
                <c:pt idx="1593">
                  <c:v>17240.000511448143</c:v>
                </c:pt>
                <c:pt idx="1594">
                  <c:v>17280.140286903508</c:v>
                </c:pt>
                <c:pt idx="1595">
                  <c:v>17320.085657299227</c:v>
                </c:pt>
                <c:pt idx="1596">
                  <c:v>17355.412911105286</c:v>
                </c:pt>
                <c:pt idx="1597">
                  <c:v>17390.370856312435</c:v>
                </c:pt>
                <c:pt idx="1598">
                  <c:v>17418.403472604678</c:v>
                </c:pt>
                <c:pt idx="1599">
                  <c:v>17443.678930763821</c:v>
                </c:pt>
                <c:pt idx="1600">
                  <c:v>17466.158455697259</c:v>
                </c:pt>
                <c:pt idx="1601">
                  <c:v>17485.813071077406</c:v>
                </c:pt>
                <c:pt idx="1602">
                  <c:v>17504.721856551849</c:v>
                </c:pt>
                <c:pt idx="1603">
                  <c:v>17527.06733742631</c:v>
                </c:pt>
                <c:pt idx="1604">
                  <c:v>17552.957559828657</c:v>
                </c:pt>
                <c:pt idx="1605">
                  <c:v>17580.444715997455</c:v>
                </c:pt>
                <c:pt idx="1606">
                  <c:v>17613.732144602949</c:v>
                </c:pt>
                <c:pt idx="1607">
                  <c:v>17646.848882992384</c:v>
                </c:pt>
                <c:pt idx="1608">
                  <c:v>17683.931732492932</c:v>
                </c:pt>
                <c:pt idx="1609">
                  <c:v>17721.014581993481</c:v>
                </c:pt>
                <c:pt idx="1610">
                  <c:v>17762.249171092801</c:v>
                </c:pt>
                <c:pt idx="1611">
                  <c:v>17801.588146239708</c:v>
                </c:pt>
                <c:pt idx="1612">
                  <c:v>17845.190086986862</c:v>
                </c:pt>
                <c:pt idx="1613">
                  <c:v>17891.176772533036</c:v>
                </c:pt>
                <c:pt idx="1614">
                  <c:v>17941.779673598143</c:v>
                </c:pt>
                <c:pt idx="1615">
                  <c:v>17995.130511541724</c:v>
                </c:pt>
                <c:pt idx="1616">
                  <c:v>18053.52320260954</c:v>
                </c:pt>
                <c:pt idx="1617">
                  <c:v>18117.269702851623</c:v>
                </c:pt>
                <c:pt idx="1618">
                  <c:v>18184.507354806712</c:v>
                </c:pt>
                <c:pt idx="1619">
                  <c:v>18255.427908205849</c:v>
                </c:pt>
                <c:pt idx="1620">
                  <c:v>18323.460166079993</c:v>
                </c:pt>
                <c:pt idx="1621">
                  <c:v>18390.571082956405</c:v>
                </c:pt>
                <c:pt idx="1622">
                  <c:v>18454.3329182079</c:v>
                </c:pt>
                <c:pt idx="1623">
                  <c:v>18514.463025485344</c:v>
                </c:pt>
                <c:pt idx="1624">
                  <c:v>18566.110200744162</c:v>
                </c:pt>
                <c:pt idx="1625">
                  <c:v>18611.116227393719</c:v>
                </c:pt>
                <c:pt idx="1626">
                  <c:v>18649.199425849754</c:v>
                </c:pt>
                <c:pt idx="1627">
                  <c:v>18673.409950578643</c:v>
                </c:pt>
                <c:pt idx="1628">
                  <c:v>18687.952812131432</c:v>
                </c:pt>
                <c:pt idx="1629">
                  <c:v>18692.810274946249</c:v>
                </c:pt>
                <c:pt idx="1630">
                  <c:v>18694.41701323228</c:v>
                </c:pt>
                <c:pt idx="1631">
                  <c:v>18697.000359641122</c:v>
                </c:pt>
                <c:pt idx="1632">
                  <c:v>18708.825599921096</c:v>
                </c:pt>
                <c:pt idx="1633">
                  <c:v>18727.988904225109</c:v>
                </c:pt>
                <c:pt idx="1634">
                  <c:v>18758.790505429482</c:v>
                </c:pt>
                <c:pt idx="1635">
                  <c:v>18793.456904840645</c:v>
                </c:pt>
                <c:pt idx="1636">
                  <c:v>18830.097023387611</c:v>
                </c:pt>
                <c:pt idx="1637">
                  <c:v>18864.677200015758</c:v>
                </c:pt>
                <c:pt idx="1638">
                  <c:v>18895.067117956471</c:v>
                </c:pt>
                <c:pt idx="1639">
                  <c:v>18923.17163223508</c:v>
                </c:pt>
                <c:pt idx="1640">
                  <c:v>18948.931149673484</c:v>
                </c:pt>
                <c:pt idx="1641">
                  <c:v>18976.326370179657</c:v>
                </c:pt>
                <c:pt idx="1642">
                  <c:v>19007.44209849841</c:v>
                </c:pt>
                <c:pt idx="1643">
                  <c:v>19044.459797661686</c:v>
                </c:pt>
                <c:pt idx="1644">
                  <c:v>19089.713759544535</c:v>
                </c:pt>
                <c:pt idx="1645">
                  <c:v>19139.56521843181</c:v>
                </c:pt>
                <c:pt idx="1646">
                  <c:v>19196.371099896318</c:v>
                </c:pt>
                <c:pt idx="1647">
                  <c:v>19256.369884207925</c:v>
                </c:pt>
                <c:pt idx="1648">
                  <c:v>19321.876740670024</c:v>
                </c:pt>
                <c:pt idx="1649">
                  <c:v>19391.085566095921</c:v>
                </c:pt>
                <c:pt idx="1650">
                  <c:v>19462.00130255847</c:v>
                </c:pt>
                <c:pt idx="1651">
                  <c:v>19534.655289422808</c:v>
                </c:pt>
                <c:pt idx="1652">
                  <c:v>19604.570774754717</c:v>
                </c:pt>
                <c:pt idx="1653">
                  <c:v>19673.707403453478</c:v>
                </c:pt>
                <c:pt idx="1654">
                  <c:v>19741.920760979712</c:v>
                </c:pt>
                <c:pt idx="1655">
                  <c:v>19806.763419166873</c:v>
                </c:pt>
                <c:pt idx="1656">
                  <c:v>19872.578215729282</c:v>
                </c:pt>
                <c:pt idx="1657">
                  <c:v>19939.375963170271</c:v>
                </c:pt>
                <c:pt idx="1658">
                  <c:v>20007.167547547615</c:v>
                </c:pt>
                <c:pt idx="1659">
                  <c:v>20075.963928473542</c:v>
                </c:pt>
                <c:pt idx="1660">
                  <c:v>20145.776139114714</c:v>
                </c:pt>
                <c:pt idx="1661">
                  <c:v>20216.615286192246</c:v>
                </c:pt>
                <c:pt idx="1662">
                  <c:v>20286.078483185709</c:v>
                </c:pt>
                <c:pt idx="1663">
                  <c:v>20358.873328241432</c:v>
                </c:pt>
                <c:pt idx="1664">
                  <c:v>20430.282722521893</c:v>
                </c:pt>
                <c:pt idx="1665">
                  <c:v>20500.158872028584</c:v>
                </c:pt>
                <c:pt idx="1666">
                  <c:v>20570.819908007677</c:v>
                </c:pt>
                <c:pt idx="1667">
                  <c:v>20637.324643097021</c:v>
                </c:pt>
                <c:pt idx="1668">
                  <c:v>20704.344169587948</c:v>
                </c:pt>
                <c:pt idx="1669">
                  <c:v>20769.397041683991</c:v>
                </c:pt>
                <c:pt idx="1670">
                  <c:v>20834.833933003993</c:v>
                </c:pt>
                <c:pt idx="1671">
                  <c:v>20898.163763356722</c:v>
                </c:pt>
                <c:pt idx="1672">
                  <c:v>20959.254610657626</c:v>
                </c:pt>
                <c:pt idx="1673">
                  <c:v>21020.470638406707</c:v>
                </c:pt>
                <c:pt idx="1674">
                  <c:v>21081.812028766144</c:v>
                </c:pt>
                <c:pt idx="1675">
                  <c:v>21140.783835792248</c:v>
                </c:pt>
                <c:pt idx="1676">
                  <c:v>21199.755642818352</c:v>
                </c:pt>
                <c:pt idx="1677">
                  <c:v>21256.236238468668</c:v>
                </c:pt>
                <c:pt idx="1678">
                  <c:v>21310.110142895472</c:v>
                </c:pt>
                <c:pt idx="1679">
                  <c:v>21361.268568633721</c:v>
                </c:pt>
                <c:pt idx="1680">
                  <c:v>21412.077130159763</c:v>
                </c:pt>
                <c:pt idx="1681">
                  <c:v>21462.537456589613</c:v>
                </c:pt>
                <c:pt idx="1682">
                  <c:v>21517.57268329338</c:v>
                </c:pt>
                <c:pt idx="1683">
                  <c:v>21574.953218639119</c:v>
                </c:pt>
                <c:pt idx="1684">
                  <c:v>21637.274658710292</c:v>
                </c:pt>
                <c:pt idx="1685">
                  <c:v>21704.811868211898</c:v>
                </c:pt>
                <c:pt idx="1686">
                  <c:v>21772.869661527591</c:v>
                </c:pt>
                <c:pt idx="1687">
                  <c:v>21841.450948655074</c:v>
                </c:pt>
                <c:pt idx="1688">
                  <c:v>21910.558648786366</c:v>
                </c:pt>
                <c:pt idx="1689">
                  <c:v>21975.16534434781</c:v>
                </c:pt>
                <c:pt idx="1690">
                  <c:v>22040.029608091449</c:v>
                </c:pt>
                <c:pt idx="1691">
                  <c:v>22102.634675079698</c:v>
                </c:pt>
                <c:pt idx="1692">
                  <c:v>22165.367117943897</c:v>
                </c:pt>
                <c:pt idx="1693">
                  <c:v>22228.227120570155</c:v>
                </c:pt>
                <c:pt idx="1694">
                  <c:v>22291.214866988244</c:v>
                </c:pt>
                <c:pt idx="1695">
                  <c:v>22354.330541371601</c:v>
                </c:pt>
                <c:pt idx="1696">
                  <c:v>22417.574328037317</c:v>
                </c:pt>
                <c:pt idx="1697">
                  <c:v>22480.946411446152</c:v>
                </c:pt>
                <c:pt idx="1698">
                  <c:v>22544.446976202518</c:v>
                </c:pt>
                <c:pt idx="1699">
                  <c:v>22605.546213798389</c:v>
                </c:pt>
                <c:pt idx="1700">
                  <c:v>22664.119377454135</c:v>
                </c:pt>
                <c:pt idx="1701">
                  <c:v>22720.047875911569</c:v>
                </c:pt>
                <c:pt idx="1702">
                  <c:v>22775.731906315603</c:v>
                </c:pt>
                <c:pt idx="1703">
                  <c:v>22831.172204785333</c:v>
                </c:pt>
                <c:pt idx="1704">
                  <c:v>22883.865628741838</c:v>
                </c:pt>
                <c:pt idx="1705">
                  <c:v>22938.69981035461</c:v>
                </c:pt>
                <c:pt idx="1706">
                  <c:v>22993.29282739924</c:v>
                </c:pt>
                <c:pt idx="1707">
                  <c:v>23047.645410823021</c:v>
                </c:pt>
                <c:pt idx="1708">
                  <c:v>23104.247634515792</c:v>
                </c:pt>
                <c:pt idx="1709">
                  <c:v>23160.728230166107</c:v>
                </c:pt>
                <c:pt idx="1710">
                  <c:v>23217.087379936147</c:v>
                </c:pt>
                <c:pt idx="1711">
                  <c:v>23278.303407685227</c:v>
                </c:pt>
                <c:pt idx="1712">
                  <c:v>23339.644798044665</c:v>
                </c:pt>
                <c:pt idx="1713">
                  <c:v>23403.610778587226</c:v>
                </c:pt>
                <c:pt idx="1714">
                  <c:v>23470.339558965432</c:v>
                </c:pt>
                <c:pt idx="1715">
                  <c:v>23537.459468495344</c:v>
                </c:pt>
                <c:pt idx="1716">
                  <c:v>23607.495443343825</c:v>
                </c:pt>
                <c:pt idx="1717">
                  <c:v>23678.06590638229</c:v>
                </c:pt>
                <c:pt idx="1718">
                  <c:v>23751.71743063135</c:v>
                </c:pt>
                <c:pt idx="1719">
                  <c:v>23826.055189282495</c:v>
                </c:pt>
                <c:pt idx="1720">
                  <c:v>23903.651906570045</c:v>
                </c:pt>
                <c:pt idx="1721">
                  <c:v>23979.515777800454</c:v>
                </c:pt>
                <c:pt idx="1722">
                  <c:v>24053.494075667037</c:v>
                </c:pt>
                <c:pt idx="1723">
                  <c:v>24122.850298786048</c:v>
                </c:pt>
                <c:pt idx="1724">
                  <c:v>24189.890165332487</c:v>
                </c:pt>
                <c:pt idx="1725">
                  <c:v>24251.896758821869</c:v>
                </c:pt>
                <c:pt idx="1726">
                  <c:v>24303.495089179483</c:v>
                </c:pt>
                <c:pt idx="1727">
                  <c:v>24344.314535864294</c:v>
                </c:pt>
                <c:pt idx="1728">
                  <c:v>24371.594433641123</c:v>
                </c:pt>
                <c:pt idx="1729">
                  <c:v>24385.193182006951</c:v>
                </c:pt>
                <c:pt idx="1730">
                  <c:v>24385.193182006951</c:v>
                </c:pt>
                <c:pt idx="1731">
                  <c:v>24385.193182006951</c:v>
                </c:pt>
                <c:pt idx="1732">
                  <c:v>24385.193182006951</c:v>
                </c:pt>
                <c:pt idx="1733">
                  <c:v>24385.193182006951</c:v>
                </c:pt>
                <c:pt idx="1734">
                  <c:v>24385.193182006951</c:v>
                </c:pt>
                <c:pt idx="1735">
                  <c:v>24385.193182006951</c:v>
                </c:pt>
                <c:pt idx="1736">
                  <c:v>24385.193182006951</c:v>
                </c:pt>
                <c:pt idx="1737">
                  <c:v>24385.193182006951</c:v>
                </c:pt>
                <c:pt idx="1738">
                  <c:v>24385.193182006951</c:v>
                </c:pt>
                <c:pt idx="1739">
                  <c:v>24385.193182006951</c:v>
                </c:pt>
                <c:pt idx="1740">
                  <c:v>24385.193182006951</c:v>
                </c:pt>
                <c:pt idx="1741">
                  <c:v>24385.193182006951</c:v>
                </c:pt>
                <c:pt idx="1742">
                  <c:v>24389.463046031327</c:v>
                </c:pt>
                <c:pt idx="1743">
                  <c:v>24394.890117552332</c:v>
                </c:pt>
                <c:pt idx="1744">
                  <c:v>24403.319164190918</c:v>
                </c:pt>
                <c:pt idx="1745">
                  <c:v>24412.987232312862</c:v>
                </c:pt>
                <c:pt idx="1746">
                  <c:v>24422.137612137059</c:v>
                </c:pt>
                <c:pt idx="1747">
                  <c:v>24430.783635406566</c:v>
                </c:pt>
                <c:pt idx="1748">
                  <c:v>24442.434132537233</c:v>
                </c:pt>
                <c:pt idx="1749">
                  <c:v>24453.669137013785</c:v>
                </c:pt>
                <c:pt idx="1750">
                  <c:v>24467.944141316006</c:v>
                </c:pt>
                <c:pt idx="1751">
                  <c:v>24483.61261972506</c:v>
                </c:pt>
                <c:pt idx="1752">
                  <c:v>24499.004685870506</c:v>
                </c:pt>
                <c:pt idx="1753">
                  <c:v>24514.123521844034</c:v>
                </c:pt>
                <c:pt idx="1754">
                  <c:v>24528.972291779704</c:v>
                </c:pt>
                <c:pt idx="1755">
                  <c:v>24543.554141853951</c:v>
                </c:pt>
                <c:pt idx="1756">
                  <c:v>24557.872200285576</c:v>
                </c:pt>
                <c:pt idx="1757">
                  <c:v>24571.929577335755</c:v>
                </c:pt>
                <c:pt idx="1758">
                  <c:v>24584.081689210838</c:v>
                </c:pt>
                <c:pt idx="1759">
                  <c:v>24597.57642684599</c:v>
                </c:pt>
                <c:pt idx="1760">
                  <c:v>24609.194522517031</c:v>
                </c:pt>
                <c:pt idx="1761">
                  <c:v>24620.527532578551</c:v>
                </c:pt>
                <c:pt idx="1762">
                  <c:v>24631.579790996329</c:v>
                </c:pt>
                <c:pt idx="1763">
                  <c:v>24642.355600705367</c:v>
                </c:pt>
                <c:pt idx="1764">
                  <c:v>24652.859233609881</c:v>
                </c:pt>
                <c:pt idx="1765">
                  <c:v>24661.532582871223</c:v>
                </c:pt>
                <c:pt idx="1766">
                  <c:v>24666.827170952682</c:v>
                </c:pt>
                <c:pt idx="1767">
                  <c:v>24666.827170952682</c:v>
                </c:pt>
                <c:pt idx="1768">
                  <c:v>24666.827170952682</c:v>
                </c:pt>
                <c:pt idx="1769">
                  <c:v>24666.827170952682</c:v>
                </c:pt>
                <c:pt idx="1770">
                  <c:v>24666.827170952682</c:v>
                </c:pt>
                <c:pt idx="1771">
                  <c:v>24666.827170952682</c:v>
                </c:pt>
                <c:pt idx="1772">
                  <c:v>24666.827170952682</c:v>
                </c:pt>
                <c:pt idx="1773">
                  <c:v>24666.827170952682</c:v>
                </c:pt>
                <c:pt idx="1774">
                  <c:v>24666.827170952682</c:v>
                </c:pt>
                <c:pt idx="1775">
                  <c:v>24666.827170952682</c:v>
                </c:pt>
                <c:pt idx="1776">
                  <c:v>24666.827170952682</c:v>
                </c:pt>
                <c:pt idx="1777">
                  <c:v>24666.827170952682</c:v>
                </c:pt>
                <c:pt idx="1778">
                  <c:v>24666.827170952682</c:v>
                </c:pt>
                <c:pt idx="1779">
                  <c:v>24666.827170952682</c:v>
                </c:pt>
                <c:pt idx="1780">
                  <c:v>24666.827170952682</c:v>
                </c:pt>
                <c:pt idx="1781">
                  <c:v>24666.827170952682</c:v>
                </c:pt>
                <c:pt idx="1782">
                  <c:v>24666.827170952682</c:v>
                </c:pt>
                <c:pt idx="1783">
                  <c:v>24666.827170952682</c:v>
                </c:pt>
                <c:pt idx="1784">
                  <c:v>24666.827170952682</c:v>
                </c:pt>
                <c:pt idx="1785">
                  <c:v>24666.827170952682</c:v>
                </c:pt>
                <c:pt idx="1786">
                  <c:v>24666.827170952682</c:v>
                </c:pt>
                <c:pt idx="1787">
                  <c:v>24666.827170952682</c:v>
                </c:pt>
                <c:pt idx="1788">
                  <c:v>24666.827170952682</c:v>
                </c:pt>
                <c:pt idx="1789">
                  <c:v>24666.827170952682</c:v>
                </c:pt>
                <c:pt idx="1790">
                  <c:v>24666.827170952682</c:v>
                </c:pt>
                <c:pt idx="1791">
                  <c:v>24666.827170952682</c:v>
                </c:pt>
                <c:pt idx="1792">
                  <c:v>24666.827170952682</c:v>
                </c:pt>
                <c:pt idx="1793">
                  <c:v>24666.827170952682</c:v>
                </c:pt>
                <c:pt idx="1794">
                  <c:v>24666.827170952682</c:v>
                </c:pt>
                <c:pt idx="1795">
                  <c:v>24666.827170952682</c:v>
                </c:pt>
                <c:pt idx="1796">
                  <c:v>24666.827170952682</c:v>
                </c:pt>
                <c:pt idx="1797">
                  <c:v>24666.827170952682</c:v>
                </c:pt>
                <c:pt idx="1798">
                  <c:v>24666.827170952682</c:v>
                </c:pt>
                <c:pt idx="1799">
                  <c:v>24666.827170952682</c:v>
                </c:pt>
                <c:pt idx="1800">
                  <c:v>24666.827170952682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6D-4481-AB93-E3126F505CC3}"/>
            </c:ext>
          </c:extLst>
        </c:ser>
        <c:ser>
          <c:idx val="2"/>
          <c:order val="2"/>
          <c:tx>
            <c:v>Removed (Brakes)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Tables!$Y$3:$Y$1803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-6.716822774610443</c:v>
                </c:pt>
                <c:pt idx="38">
                  <c:v>-22.899752385330633</c:v>
                </c:pt>
                <c:pt idx="39">
                  <c:v>-38.79494086476253</c:v>
                </c:pt>
                <c:pt idx="40">
                  <c:v>-50.571048886976058</c:v>
                </c:pt>
                <c:pt idx="41">
                  <c:v>-61.080218563688184</c:v>
                </c:pt>
                <c:pt idx="42">
                  <c:v>-76.071281850797547</c:v>
                </c:pt>
                <c:pt idx="43">
                  <c:v>-91.985236404013335</c:v>
                </c:pt>
                <c:pt idx="44">
                  <c:v>-101.98806865097805</c:v>
                </c:pt>
                <c:pt idx="45">
                  <c:v>-105.18899041891147</c:v>
                </c:pt>
                <c:pt idx="46">
                  <c:v>-105.27601414416611</c:v>
                </c:pt>
                <c:pt idx="47">
                  <c:v>-106.83244638789982</c:v>
                </c:pt>
                <c:pt idx="48">
                  <c:v>-109.00660734968996</c:v>
                </c:pt>
                <c:pt idx="49">
                  <c:v>-109.45724598409099</c:v>
                </c:pt>
                <c:pt idx="50">
                  <c:v>-109.45724598409099</c:v>
                </c:pt>
                <c:pt idx="51">
                  <c:v>-109.45724598409099</c:v>
                </c:pt>
                <c:pt idx="52">
                  <c:v>-113.10596424956637</c:v>
                </c:pt>
                <c:pt idx="53">
                  <c:v>-118.37545080940349</c:v>
                </c:pt>
                <c:pt idx="54">
                  <c:v>-119.63492561167044</c:v>
                </c:pt>
                <c:pt idx="55">
                  <c:v>-119.63492561167044</c:v>
                </c:pt>
                <c:pt idx="56">
                  <c:v>-119.63492561167044</c:v>
                </c:pt>
                <c:pt idx="57">
                  <c:v>-119.63492561167044</c:v>
                </c:pt>
                <c:pt idx="58">
                  <c:v>-119.63492561167044</c:v>
                </c:pt>
                <c:pt idx="59">
                  <c:v>-119.63492561167044</c:v>
                </c:pt>
                <c:pt idx="60">
                  <c:v>-119.63492561167044</c:v>
                </c:pt>
                <c:pt idx="61">
                  <c:v>-119.63492561167044</c:v>
                </c:pt>
                <c:pt idx="62">
                  <c:v>-119.63492561167044</c:v>
                </c:pt>
                <c:pt idx="63">
                  <c:v>-119.63492561167044</c:v>
                </c:pt>
                <c:pt idx="64">
                  <c:v>-119.63492561167044</c:v>
                </c:pt>
                <c:pt idx="65">
                  <c:v>-119.63492561167044</c:v>
                </c:pt>
                <c:pt idx="66">
                  <c:v>-119.63492561167044</c:v>
                </c:pt>
                <c:pt idx="67">
                  <c:v>-119.63492561167044</c:v>
                </c:pt>
                <c:pt idx="68">
                  <c:v>-119.63492561167044</c:v>
                </c:pt>
                <c:pt idx="69">
                  <c:v>-119.63492561167044</c:v>
                </c:pt>
                <c:pt idx="70">
                  <c:v>-119.63492561167044</c:v>
                </c:pt>
                <c:pt idx="71">
                  <c:v>-119.63492561167044</c:v>
                </c:pt>
                <c:pt idx="72">
                  <c:v>-119.63492561167044</c:v>
                </c:pt>
                <c:pt idx="73">
                  <c:v>-119.63492561167044</c:v>
                </c:pt>
                <c:pt idx="74">
                  <c:v>-119.63492561167044</c:v>
                </c:pt>
                <c:pt idx="75">
                  <c:v>-119.63492561167044</c:v>
                </c:pt>
                <c:pt idx="76">
                  <c:v>-119.63492561167044</c:v>
                </c:pt>
                <c:pt idx="77">
                  <c:v>-119.63492561167044</c:v>
                </c:pt>
                <c:pt idx="78">
                  <c:v>-119.63492561167044</c:v>
                </c:pt>
                <c:pt idx="79">
                  <c:v>-119.63492561167044</c:v>
                </c:pt>
                <c:pt idx="80">
                  <c:v>-119.63492561167044</c:v>
                </c:pt>
                <c:pt idx="81">
                  <c:v>-119.63492561167044</c:v>
                </c:pt>
                <c:pt idx="82">
                  <c:v>-123.79863943052064</c:v>
                </c:pt>
                <c:pt idx="83">
                  <c:v>-123.79863943052064</c:v>
                </c:pt>
                <c:pt idx="84">
                  <c:v>-123.79863943052064</c:v>
                </c:pt>
                <c:pt idx="85">
                  <c:v>-125.21274361102763</c:v>
                </c:pt>
                <c:pt idx="86">
                  <c:v>-125.32101845644755</c:v>
                </c:pt>
                <c:pt idx="87">
                  <c:v>-126.11376228113024</c:v>
                </c:pt>
                <c:pt idx="88">
                  <c:v>-126.11376228113024</c:v>
                </c:pt>
                <c:pt idx="89">
                  <c:v>-136.51240176869257</c:v>
                </c:pt>
                <c:pt idx="90">
                  <c:v>-157.31423090268311</c:v>
                </c:pt>
                <c:pt idx="91">
                  <c:v>-177.09086333574638</c:v>
                </c:pt>
                <c:pt idx="92">
                  <c:v>-191.4998644805911</c:v>
                </c:pt>
                <c:pt idx="93">
                  <c:v>-197.73192552041846</c:v>
                </c:pt>
                <c:pt idx="94">
                  <c:v>-201.67057277504807</c:v>
                </c:pt>
                <c:pt idx="95">
                  <c:v>-205.86017259043592</c:v>
                </c:pt>
                <c:pt idx="96">
                  <c:v>-208.97050520695501</c:v>
                </c:pt>
                <c:pt idx="97">
                  <c:v>-210.1633945877189</c:v>
                </c:pt>
                <c:pt idx="98">
                  <c:v>-210.56416829407789</c:v>
                </c:pt>
                <c:pt idx="99">
                  <c:v>-210.56416829407789</c:v>
                </c:pt>
                <c:pt idx="100">
                  <c:v>-210.56416829407789</c:v>
                </c:pt>
                <c:pt idx="101">
                  <c:v>-210.56416829407789</c:v>
                </c:pt>
                <c:pt idx="102">
                  <c:v>-210.56416829407789</c:v>
                </c:pt>
                <c:pt idx="103">
                  <c:v>-210.56416829407789</c:v>
                </c:pt>
                <c:pt idx="104">
                  <c:v>-210.56416829407789</c:v>
                </c:pt>
                <c:pt idx="105">
                  <c:v>-210.56416829407789</c:v>
                </c:pt>
                <c:pt idx="106">
                  <c:v>-210.56416829407789</c:v>
                </c:pt>
                <c:pt idx="107">
                  <c:v>-210.56416829407789</c:v>
                </c:pt>
                <c:pt idx="108">
                  <c:v>-210.56416829407789</c:v>
                </c:pt>
                <c:pt idx="109">
                  <c:v>-210.56416829407789</c:v>
                </c:pt>
                <c:pt idx="110">
                  <c:v>-210.56416829407789</c:v>
                </c:pt>
                <c:pt idx="111">
                  <c:v>-210.56416829407789</c:v>
                </c:pt>
                <c:pt idx="112">
                  <c:v>-210.56416829407789</c:v>
                </c:pt>
                <c:pt idx="113">
                  <c:v>-210.56416829407789</c:v>
                </c:pt>
                <c:pt idx="114">
                  <c:v>-210.56416829407789</c:v>
                </c:pt>
                <c:pt idx="115">
                  <c:v>-210.56416829407789</c:v>
                </c:pt>
                <c:pt idx="116">
                  <c:v>-210.56416829407789</c:v>
                </c:pt>
                <c:pt idx="117">
                  <c:v>-210.56416829407789</c:v>
                </c:pt>
                <c:pt idx="118">
                  <c:v>-210.56416829407789</c:v>
                </c:pt>
                <c:pt idx="119">
                  <c:v>-210.56416829407789</c:v>
                </c:pt>
                <c:pt idx="120">
                  <c:v>-210.56416829407789</c:v>
                </c:pt>
                <c:pt idx="121">
                  <c:v>-210.56416829407789</c:v>
                </c:pt>
                <c:pt idx="122">
                  <c:v>-210.56416829407789</c:v>
                </c:pt>
                <c:pt idx="123">
                  <c:v>-210.56416829407789</c:v>
                </c:pt>
                <c:pt idx="124">
                  <c:v>-210.56416829407789</c:v>
                </c:pt>
                <c:pt idx="125">
                  <c:v>-210.56416829407789</c:v>
                </c:pt>
                <c:pt idx="126">
                  <c:v>-210.56416829407789</c:v>
                </c:pt>
                <c:pt idx="127">
                  <c:v>-210.56416829407789</c:v>
                </c:pt>
                <c:pt idx="128">
                  <c:v>-210.56416829407789</c:v>
                </c:pt>
                <c:pt idx="129">
                  <c:v>-210.56416829407789</c:v>
                </c:pt>
                <c:pt idx="130">
                  <c:v>-210.56416829407789</c:v>
                </c:pt>
                <c:pt idx="131">
                  <c:v>-210.56416829407789</c:v>
                </c:pt>
                <c:pt idx="132">
                  <c:v>-210.56416829407789</c:v>
                </c:pt>
                <c:pt idx="133">
                  <c:v>-210.56416829407789</c:v>
                </c:pt>
                <c:pt idx="134">
                  <c:v>-210.56416829407789</c:v>
                </c:pt>
                <c:pt idx="135">
                  <c:v>-210.56416829407789</c:v>
                </c:pt>
                <c:pt idx="136">
                  <c:v>-210.56416829407789</c:v>
                </c:pt>
                <c:pt idx="137">
                  <c:v>-210.56416829407789</c:v>
                </c:pt>
                <c:pt idx="138">
                  <c:v>-210.56416829407789</c:v>
                </c:pt>
                <c:pt idx="139">
                  <c:v>-210.56416829407789</c:v>
                </c:pt>
                <c:pt idx="140">
                  <c:v>-210.56416829407789</c:v>
                </c:pt>
                <c:pt idx="141">
                  <c:v>-210.56416829407789</c:v>
                </c:pt>
                <c:pt idx="142">
                  <c:v>-210.56416829407789</c:v>
                </c:pt>
                <c:pt idx="143">
                  <c:v>-210.56416829407789</c:v>
                </c:pt>
                <c:pt idx="144">
                  <c:v>-210.56416829407789</c:v>
                </c:pt>
                <c:pt idx="145">
                  <c:v>-210.56416829407789</c:v>
                </c:pt>
                <c:pt idx="146">
                  <c:v>-210.56416829407789</c:v>
                </c:pt>
                <c:pt idx="147">
                  <c:v>-210.56416829407789</c:v>
                </c:pt>
                <c:pt idx="148">
                  <c:v>-210.56416829407789</c:v>
                </c:pt>
                <c:pt idx="149">
                  <c:v>-210.56416829407789</c:v>
                </c:pt>
                <c:pt idx="150">
                  <c:v>-210.56416829407789</c:v>
                </c:pt>
                <c:pt idx="151">
                  <c:v>-210.56416829407789</c:v>
                </c:pt>
                <c:pt idx="152">
                  <c:v>-219.1037200071643</c:v>
                </c:pt>
                <c:pt idx="153">
                  <c:v>-236.45119147646503</c:v>
                </c:pt>
                <c:pt idx="154">
                  <c:v>-252.07932713171084</c:v>
                </c:pt>
                <c:pt idx="155">
                  <c:v>-260.9044651754549</c:v>
                </c:pt>
                <c:pt idx="156">
                  <c:v>-262.82644576341789</c:v>
                </c:pt>
                <c:pt idx="157">
                  <c:v>-262.82644576341789</c:v>
                </c:pt>
                <c:pt idx="158">
                  <c:v>-262.82644576341789</c:v>
                </c:pt>
                <c:pt idx="159">
                  <c:v>-262.82644576341789</c:v>
                </c:pt>
                <c:pt idx="160">
                  <c:v>-262.82644576341789</c:v>
                </c:pt>
                <c:pt idx="161">
                  <c:v>-262.82644576341789</c:v>
                </c:pt>
                <c:pt idx="162">
                  <c:v>-262.82644576341789</c:v>
                </c:pt>
                <c:pt idx="163">
                  <c:v>-262.82644576341789</c:v>
                </c:pt>
                <c:pt idx="164">
                  <c:v>-262.82644576341789</c:v>
                </c:pt>
                <c:pt idx="165">
                  <c:v>-262.82644576341789</c:v>
                </c:pt>
                <c:pt idx="166">
                  <c:v>-262.82644576341789</c:v>
                </c:pt>
                <c:pt idx="167">
                  <c:v>-262.82644576341789</c:v>
                </c:pt>
                <c:pt idx="168">
                  <c:v>-262.82644576341789</c:v>
                </c:pt>
                <c:pt idx="169">
                  <c:v>-262.82644576341789</c:v>
                </c:pt>
                <c:pt idx="170">
                  <c:v>-262.82644576341789</c:v>
                </c:pt>
                <c:pt idx="171">
                  <c:v>-262.82644576341789</c:v>
                </c:pt>
                <c:pt idx="172">
                  <c:v>-274.08802355820626</c:v>
                </c:pt>
                <c:pt idx="173">
                  <c:v>-294.65474764137082</c:v>
                </c:pt>
                <c:pt idx="174">
                  <c:v>-311.76900446269281</c:v>
                </c:pt>
                <c:pt idx="175">
                  <c:v>-317.88277763685261</c:v>
                </c:pt>
                <c:pt idx="176">
                  <c:v>-317.88277763685261</c:v>
                </c:pt>
                <c:pt idx="177">
                  <c:v>-317.88277763685261</c:v>
                </c:pt>
                <c:pt idx="178">
                  <c:v>-317.88277763685261</c:v>
                </c:pt>
                <c:pt idx="179">
                  <c:v>-317.88277763685261</c:v>
                </c:pt>
                <c:pt idx="180">
                  <c:v>-317.88277763685261</c:v>
                </c:pt>
                <c:pt idx="181">
                  <c:v>-317.88277763685261</c:v>
                </c:pt>
                <c:pt idx="182">
                  <c:v>-317.88277763685261</c:v>
                </c:pt>
                <c:pt idx="183">
                  <c:v>-319.85657366232533</c:v>
                </c:pt>
                <c:pt idx="184">
                  <c:v>-328.08741523707249</c:v>
                </c:pt>
                <c:pt idx="185">
                  <c:v>-336.92210859893208</c:v>
                </c:pt>
                <c:pt idx="186">
                  <c:v>-345.23392417828683</c:v>
                </c:pt>
                <c:pt idx="187">
                  <c:v>-350.98789254163643</c:v>
                </c:pt>
                <c:pt idx="188">
                  <c:v>-355.26247856930246</c:v>
                </c:pt>
                <c:pt idx="189">
                  <c:v>-358.03170609403708</c:v>
                </c:pt>
                <c:pt idx="190">
                  <c:v>-360.06034240307389</c:v>
                </c:pt>
                <c:pt idx="191">
                  <c:v>-360.96118261197859</c:v>
                </c:pt>
                <c:pt idx="192">
                  <c:v>-361.81599179224804</c:v>
                </c:pt>
                <c:pt idx="193">
                  <c:v>-361.81599179224804</c:v>
                </c:pt>
                <c:pt idx="194">
                  <c:v>-361.81599179224804</c:v>
                </c:pt>
                <c:pt idx="195">
                  <c:v>-361.81599179224804</c:v>
                </c:pt>
                <c:pt idx="196">
                  <c:v>-361.81599179224804</c:v>
                </c:pt>
                <c:pt idx="197">
                  <c:v>-361.81599179224804</c:v>
                </c:pt>
                <c:pt idx="198">
                  <c:v>-361.81599179224804</c:v>
                </c:pt>
                <c:pt idx="199">
                  <c:v>-361.81599179224804</c:v>
                </c:pt>
                <c:pt idx="200">
                  <c:v>-361.81599179224804</c:v>
                </c:pt>
                <c:pt idx="201">
                  <c:v>-361.81599179224804</c:v>
                </c:pt>
                <c:pt idx="202">
                  <c:v>-361.81599179224804</c:v>
                </c:pt>
                <c:pt idx="203">
                  <c:v>-361.81599179224804</c:v>
                </c:pt>
                <c:pt idx="204">
                  <c:v>-361.81599179224804</c:v>
                </c:pt>
                <c:pt idx="205">
                  <c:v>-361.81599179224804</c:v>
                </c:pt>
                <c:pt idx="206">
                  <c:v>-361.81599179224804</c:v>
                </c:pt>
                <c:pt idx="207">
                  <c:v>-361.81599179224804</c:v>
                </c:pt>
                <c:pt idx="208">
                  <c:v>-361.81599179224804</c:v>
                </c:pt>
                <c:pt idx="209">
                  <c:v>-361.81599179224804</c:v>
                </c:pt>
                <c:pt idx="210">
                  <c:v>-361.81599179224804</c:v>
                </c:pt>
                <c:pt idx="211">
                  <c:v>-361.81599179224804</c:v>
                </c:pt>
                <c:pt idx="212">
                  <c:v>-361.81599179224804</c:v>
                </c:pt>
                <c:pt idx="213">
                  <c:v>-361.81599179224804</c:v>
                </c:pt>
                <c:pt idx="214">
                  <c:v>-361.81599179224804</c:v>
                </c:pt>
                <c:pt idx="215">
                  <c:v>-361.81599179224804</c:v>
                </c:pt>
                <c:pt idx="216">
                  <c:v>-361.81599179224804</c:v>
                </c:pt>
                <c:pt idx="217">
                  <c:v>-361.81599179224804</c:v>
                </c:pt>
                <c:pt idx="218">
                  <c:v>-361.81599179224804</c:v>
                </c:pt>
                <c:pt idx="219">
                  <c:v>-361.81599179224804</c:v>
                </c:pt>
                <c:pt idx="220">
                  <c:v>-361.81599179224804</c:v>
                </c:pt>
                <c:pt idx="221">
                  <c:v>-361.81599179224804</c:v>
                </c:pt>
                <c:pt idx="222">
                  <c:v>-361.81599179224804</c:v>
                </c:pt>
                <c:pt idx="223">
                  <c:v>-361.81599179224804</c:v>
                </c:pt>
                <c:pt idx="224">
                  <c:v>-361.81599179224804</c:v>
                </c:pt>
                <c:pt idx="225">
                  <c:v>-361.81599179224804</c:v>
                </c:pt>
                <c:pt idx="226">
                  <c:v>-361.81599179224804</c:v>
                </c:pt>
                <c:pt idx="227">
                  <c:v>-361.81599179224804</c:v>
                </c:pt>
                <c:pt idx="228">
                  <c:v>-361.81599179224804</c:v>
                </c:pt>
                <c:pt idx="229">
                  <c:v>-361.81599179224804</c:v>
                </c:pt>
                <c:pt idx="230">
                  <c:v>-361.81599179224804</c:v>
                </c:pt>
                <c:pt idx="231">
                  <c:v>-361.81599179224804</c:v>
                </c:pt>
                <c:pt idx="232">
                  <c:v>-361.81599179224804</c:v>
                </c:pt>
                <c:pt idx="233">
                  <c:v>-366.8364295084188</c:v>
                </c:pt>
                <c:pt idx="234">
                  <c:v>-378.8616071979958</c:v>
                </c:pt>
                <c:pt idx="235">
                  <c:v>-389.74362492361786</c:v>
                </c:pt>
                <c:pt idx="236">
                  <c:v>-394.00447439274114</c:v>
                </c:pt>
                <c:pt idx="237">
                  <c:v>-394.00447439274114</c:v>
                </c:pt>
                <c:pt idx="238">
                  <c:v>-394.68980005881377</c:v>
                </c:pt>
                <c:pt idx="239">
                  <c:v>-401.64470525406443</c:v>
                </c:pt>
                <c:pt idx="240">
                  <c:v>-417.5648378914392</c:v>
                </c:pt>
                <c:pt idx="241">
                  <c:v>-434.26729335376615</c:v>
                </c:pt>
                <c:pt idx="242">
                  <c:v>-444.4174084019221</c:v>
                </c:pt>
                <c:pt idx="243">
                  <c:v>-457.54901663444042</c:v>
                </c:pt>
                <c:pt idx="244">
                  <c:v>-469.32512465665394</c:v>
                </c:pt>
                <c:pt idx="245">
                  <c:v>-479.83429433336607</c:v>
                </c:pt>
                <c:pt idx="246">
                  <c:v>-494.82535762047542</c:v>
                </c:pt>
                <c:pt idx="247">
                  <c:v>-510.73931217369119</c:v>
                </c:pt>
                <c:pt idx="248">
                  <c:v>-520.7421444206559</c:v>
                </c:pt>
                <c:pt idx="249">
                  <c:v>-523.94306618858934</c:v>
                </c:pt>
                <c:pt idx="250">
                  <c:v>-524.03008991384399</c:v>
                </c:pt>
                <c:pt idx="251">
                  <c:v>-525.58652215757775</c:v>
                </c:pt>
                <c:pt idx="252">
                  <c:v>-527.76068311936785</c:v>
                </c:pt>
                <c:pt idx="253">
                  <c:v>-528.21132175376886</c:v>
                </c:pt>
                <c:pt idx="254">
                  <c:v>-528.21132175376886</c:v>
                </c:pt>
                <c:pt idx="255">
                  <c:v>-528.21132175376886</c:v>
                </c:pt>
                <c:pt idx="256">
                  <c:v>-531.86004001924425</c:v>
                </c:pt>
                <c:pt idx="257">
                  <c:v>-533.88867632828112</c:v>
                </c:pt>
                <c:pt idx="258">
                  <c:v>-533.88867632828112</c:v>
                </c:pt>
                <c:pt idx="259">
                  <c:v>-533.88867632828112</c:v>
                </c:pt>
                <c:pt idx="260">
                  <c:v>-533.88867632828112</c:v>
                </c:pt>
                <c:pt idx="261">
                  <c:v>-533.88867632828112</c:v>
                </c:pt>
                <c:pt idx="262">
                  <c:v>-533.88867632828112</c:v>
                </c:pt>
                <c:pt idx="263">
                  <c:v>-533.88867632828112</c:v>
                </c:pt>
                <c:pt idx="264">
                  <c:v>-533.88867632828112</c:v>
                </c:pt>
                <c:pt idx="265">
                  <c:v>-533.88867632828112</c:v>
                </c:pt>
                <c:pt idx="266">
                  <c:v>-533.88867632828112</c:v>
                </c:pt>
                <c:pt idx="267">
                  <c:v>-533.88867632828112</c:v>
                </c:pt>
                <c:pt idx="268">
                  <c:v>-533.88867632828112</c:v>
                </c:pt>
                <c:pt idx="269">
                  <c:v>-533.88867632828112</c:v>
                </c:pt>
                <c:pt idx="270">
                  <c:v>-533.88867632828112</c:v>
                </c:pt>
                <c:pt idx="271">
                  <c:v>-533.88867632828112</c:v>
                </c:pt>
                <c:pt idx="272">
                  <c:v>-533.88867632828112</c:v>
                </c:pt>
                <c:pt idx="273">
                  <c:v>-533.88867632828112</c:v>
                </c:pt>
                <c:pt idx="274">
                  <c:v>-541.48840182102788</c:v>
                </c:pt>
                <c:pt idx="275">
                  <c:v>-558.72725988973161</c:v>
                </c:pt>
                <c:pt idx="276">
                  <c:v>-574.27424117001704</c:v>
                </c:pt>
                <c:pt idx="277">
                  <c:v>-593.70179381205412</c:v>
                </c:pt>
                <c:pt idx="278">
                  <c:v>-610.74480887750155</c:v>
                </c:pt>
                <c:pt idx="279">
                  <c:v>-634.04237565801907</c:v>
                </c:pt>
                <c:pt idx="280">
                  <c:v>-648.49780286447071</c:v>
                </c:pt>
                <c:pt idx="281">
                  <c:v>-651.2282402314296</c:v>
                </c:pt>
                <c:pt idx="282">
                  <c:v>-651.2282402314296</c:v>
                </c:pt>
                <c:pt idx="283">
                  <c:v>-651.2282402314296</c:v>
                </c:pt>
                <c:pt idx="284">
                  <c:v>-651.2282402314296</c:v>
                </c:pt>
                <c:pt idx="285">
                  <c:v>-651.2282402314296</c:v>
                </c:pt>
                <c:pt idx="286">
                  <c:v>-651.2282402314296</c:v>
                </c:pt>
                <c:pt idx="287">
                  <c:v>-651.2282402314296</c:v>
                </c:pt>
                <c:pt idx="288">
                  <c:v>-651.2282402314296</c:v>
                </c:pt>
                <c:pt idx="289">
                  <c:v>-651.2282402314296</c:v>
                </c:pt>
                <c:pt idx="290">
                  <c:v>-651.2282402314296</c:v>
                </c:pt>
                <c:pt idx="291">
                  <c:v>-651.2282402314296</c:v>
                </c:pt>
                <c:pt idx="292">
                  <c:v>-651.2282402314296</c:v>
                </c:pt>
                <c:pt idx="293">
                  <c:v>-654.63714996155636</c:v>
                </c:pt>
                <c:pt idx="294">
                  <c:v>-655.4261212396683</c:v>
                </c:pt>
                <c:pt idx="295">
                  <c:v>-655.4261212396683</c:v>
                </c:pt>
                <c:pt idx="296">
                  <c:v>-655.4261212396683</c:v>
                </c:pt>
                <c:pt idx="297">
                  <c:v>-655.4261212396683</c:v>
                </c:pt>
                <c:pt idx="298">
                  <c:v>-655.4261212396683</c:v>
                </c:pt>
                <c:pt idx="299">
                  <c:v>-655.4261212396683</c:v>
                </c:pt>
                <c:pt idx="300">
                  <c:v>-655.4261212396683</c:v>
                </c:pt>
                <c:pt idx="301">
                  <c:v>-655.4261212396683</c:v>
                </c:pt>
                <c:pt idx="302">
                  <c:v>-655.4261212396683</c:v>
                </c:pt>
                <c:pt idx="303">
                  <c:v>-656.34321422057792</c:v>
                </c:pt>
                <c:pt idx="304">
                  <c:v>-659.01055356675079</c:v>
                </c:pt>
                <c:pt idx="305">
                  <c:v>-665.76826143378526</c:v>
                </c:pt>
                <c:pt idx="306">
                  <c:v>-672.41962559700573</c:v>
                </c:pt>
                <c:pt idx="307">
                  <c:v>-675.18329848052429</c:v>
                </c:pt>
                <c:pt idx="308">
                  <c:v>-675.18329848052429</c:v>
                </c:pt>
                <c:pt idx="309">
                  <c:v>-675.18329848052429</c:v>
                </c:pt>
                <c:pt idx="310">
                  <c:v>-675.18329848052429</c:v>
                </c:pt>
                <c:pt idx="311">
                  <c:v>-675.18329848052429</c:v>
                </c:pt>
                <c:pt idx="312">
                  <c:v>-675.80259476057768</c:v>
                </c:pt>
                <c:pt idx="313">
                  <c:v>-679.27241786525462</c:v>
                </c:pt>
                <c:pt idx="314">
                  <c:v>-684.71759685136567</c:v>
                </c:pt>
                <c:pt idx="315">
                  <c:v>-691.29823591315585</c:v>
                </c:pt>
                <c:pt idx="316">
                  <c:v>-696.45320805992958</c:v>
                </c:pt>
                <c:pt idx="317">
                  <c:v>-700.87701678761562</c:v>
                </c:pt>
                <c:pt idx="318">
                  <c:v>-707.3796703263888</c:v>
                </c:pt>
                <c:pt idx="319">
                  <c:v>-715.0951006489197</c:v>
                </c:pt>
                <c:pt idx="320">
                  <c:v>-721.86385889033352</c:v>
                </c:pt>
                <c:pt idx="321">
                  <c:v>-721.86385889033352</c:v>
                </c:pt>
                <c:pt idx="322">
                  <c:v>-722.7784524387888</c:v>
                </c:pt>
                <c:pt idx="323">
                  <c:v>-722.7784524387888</c:v>
                </c:pt>
                <c:pt idx="324">
                  <c:v>-723.23443312590791</c:v>
                </c:pt>
                <c:pt idx="325">
                  <c:v>-723.23443312590791</c:v>
                </c:pt>
                <c:pt idx="326">
                  <c:v>-723.23443312590791</c:v>
                </c:pt>
                <c:pt idx="327">
                  <c:v>-723.23443312590791</c:v>
                </c:pt>
                <c:pt idx="328">
                  <c:v>-723.23443312590791</c:v>
                </c:pt>
                <c:pt idx="329">
                  <c:v>-732.12411972211441</c:v>
                </c:pt>
                <c:pt idx="330">
                  <c:v>-740.41419324583228</c:v>
                </c:pt>
                <c:pt idx="331">
                  <c:v>-740.85468385091372</c:v>
                </c:pt>
                <c:pt idx="332">
                  <c:v>-740.85468385091372</c:v>
                </c:pt>
                <c:pt idx="333">
                  <c:v>-741.87539323567898</c:v>
                </c:pt>
                <c:pt idx="334">
                  <c:v>-741.87539323567898</c:v>
                </c:pt>
                <c:pt idx="335">
                  <c:v>-742.28812946506264</c:v>
                </c:pt>
                <c:pt idx="336">
                  <c:v>-742.42147256422288</c:v>
                </c:pt>
                <c:pt idx="337">
                  <c:v>-742.42147256422288</c:v>
                </c:pt>
                <c:pt idx="338">
                  <c:v>-742.42147256422288</c:v>
                </c:pt>
                <c:pt idx="339">
                  <c:v>-742.42147256422288</c:v>
                </c:pt>
                <c:pt idx="340">
                  <c:v>-742.42147256422288</c:v>
                </c:pt>
                <c:pt idx="341">
                  <c:v>-742.42147256422288</c:v>
                </c:pt>
                <c:pt idx="342">
                  <c:v>-742.42147256422288</c:v>
                </c:pt>
                <c:pt idx="343">
                  <c:v>-742.42147256422288</c:v>
                </c:pt>
                <c:pt idx="344">
                  <c:v>-742.42147256422288</c:v>
                </c:pt>
                <c:pt idx="345">
                  <c:v>-742.42147256422288</c:v>
                </c:pt>
                <c:pt idx="346">
                  <c:v>-742.42147256422288</c:v>
                </c:pt>
                <c:pt idx="347">
                  <c:v>-742.42147256422288</c:v>
                </c:pt>
                <c:pt idx="348">
                  <c:v>-742.42147256422288</c:v>
                </c:pt>
                <c:pt idx="349">
                  <c:v>-742.42147256422288</c:v>
                </c:pt>
                <c:pt idx="350">
                  <c:v>-742.42147256422288</c:v>
                </c:pt>
                <c:pt idx="351">
                  <c:v>-742.42147256422288</c:v>
                </c:pt>
                <c:pt idx="352">
                  <c:v>-742.42147256422288</c:v>
                </c:pt>
                <c:pt idx="353">
                  <c:v>-742.42147256422288</c:v>
                </c:pt>
                <c:pt idx="354">
                  <c:v>-742.42147256422288</c:v>
                </c:pt>
                <c:pt idx="355">
                  <c:v>-742.42147256422288</c:v>
                </c:pt>
                <c:pt idx="356">
                  <c:v>-742.42147256422288</c:v>
                </c:pt>
                <c:pt idx="357">
                  <c:v>-742.42147256422288</c:v>
                </c:pt>
                <c:pt idx="358">
                  <c:v>-742.42147256422288</c:v>
                </c:pt>
                <c:pt idx="359">
                  <c:v>-745.35199825790619</c:v>
                </c:pt>
                <c:pt idx="360">
                  <c:v>-751.86912977254258</c:v>
                </c:pt>
                <c:pt idx="361">
                  <c:v>-757.53201219272773</c:v>
                </c:pt>
                <c:pt idx="362">
                  <c:v>-760.86364538701991</c:v>
                </c:pt>
                <c:pt idx="363">
                  <c:v>-762.12096967070931</c:v>
                </c:pt>
                <c:pt idx="364">
                  <c:v>-762.12096967070931</c:v>
                </c:pt>
                <c:pt idx="365">
                  <c:v>-762.12096967070931</c:v>
                </c:pt>
                <c:pt idx="366">
                  <c:v>-762.12096967070931</c:v>
                </c:pt>
                <c:pt idx="367">
                  <c:v>-762.12096967070931</c:v>
                </c:pt>
                <c:pt idx="368">
                  <c:v>-762.12096967070931</c:v>
                </c:pt>
                <c:pt idx="369">
                  <c:v>-762.12096967070931</c:v>
                </c:pt>
                <c:pt idx="370">
                  <c:v>-762.12096967070931</c:v>
                </c:pt>
                <c:pt idx="371">
                  <c:v>-762.12096967070931</c:v>
                </c:pt>
                <c:pt idx="372">
                  <c:v>-763.02568664169405</c:v>
                </c:pt>
                <c:pt idx="373">
                  <c:v>-771.05203910481509</c:v>
                </c:pt>
                <c:pt idx="374">
                  <c:v>-781.41692832934962</c:v>
                </c:pt>
                <c:pt idx="375">
                  <c:v>-789.07923714268293</c:v>
                </c:pt>
                <c:pt idx="376">
                  <c:v>-793.6523636844264</c:v>
                </c:pt>
                <c:pt idx="377">
                  <c:v>-796.05765821674993</c:v>
                </c:pt>
                <c:pt idx="378">
                  <c:v>-797.49693371950684</c:v>
                </c:pt>
                <c:pt idx="379">
                  <c:v>-798.1960470898772</c:v>
                </c:pt>
                <c:pt idx="380">
                  <c:v>-798.6929009804328</c:v>
                </c:pt>
                <c:pt idx="381">
                  <c:v>-799.45769639080402</c:v>
                </c:pt>
                <c:pt idx="382">
                  <c:v>-800.16508582445886</c:v>
                </c:pt>
                <c:pt idx="383">
                  <c:v>-800.70015128822229</c:v>
                </c:pt>
                <c:pt idx="384">
                  <c:v>-801.11911719970726</c:v>
                </c:pt>
                <c:pt idx="385">
                  <c:v>-801.28315692267063</c:v>
                </c:pt>
                <c:pt idx="386">
                  <c:v>-801.28315692267063</c:v>
                </c:pt>
                <c:pt idx="387">
                  <c:v>-801.28315692267063</c:v>
                </c:pt>
                <c:pt idx="388">
                  <c:v>-801.28315692267063</c:v>
                </c:pt>
                <c:pt idx="389">
                  <c:v>-801.28315692267063</c:v>
                </c:pt>
                <c:pt idx="390">
                  <c:v>-801.28315692267063</c:v>
                </c:pt>
                <c:pt idx="391">
                  <c:v>-801.28315692267063</c:v>
                </c:pt>
                <c:pt idx="392">
                  <c:v>-801.28315692267063</c:v>
                </c:pt>
                <c:pt idx="393">
                  <c:v>-801.28315692267063</c:v>
                </c:pt>
                <c:pt idx="394">
                  <c:v>-801.28315692267063</c:v>
                </c:pt>
                <c:pt idx="395">
                  <c:v>-801.28315692267063</c:v>
                </c:pt>
                <c:pt idx="396">
                  <c:v>-801.28315692267063</c:v>
                </c:pt>
                <c:pt idx="397">
                  <c:v>-801.28315692267063</c:v>
                </c:pt>
                <c:pt idx="398">
                  <c:v>-801.28315692267063</c:v>
                </c:pt>
                <c:pt idx="399">
                  <c:v>-801.28315692267063</c:v>
                </c:pt>
                <c:pt idx="400">
                  <c:v>-801.28315692267063</c:v>
                </c:pt>
                <c:pt idx="401">
                  <c:v>-801.28315692267063</c:v>
                </c:pt>
                <c:pt idx="402">
                  <c:v>-802.19775047112591</c:v>
                </c:pt>
                <c:pt idx="403">
                  <c:v>-807.01229338732605</c:v>
                </c:pt>
                <c:pt idx="404">
                  <c:v>-811.91837029899273</c:v>
                </c:pt>
                <c:pt idx="405">
                  <c:v>-815.40319038200107</c:v>
                </c:pt>
                <c:pt idx="406">
                  <c:v>-819.0045446299622</c:v>
                </c:pt>
                <c:pt idx="407">
                  <c:v>-822.93808281184397</c:v>
                </c:pt>
                <c:pt idx="408">
                  <c:v>-826.49838266399138</c:v>
                </c:pt>
                <c:pt idx="409">
                  <c:v>-828.22282024702861</c:v>
                </c:pt>
                <c:pt idx="410">
                  <c:v>-828.22282024702861</c:v>
                </c:pt>
                <c:pt idx="411">
                  <c:v>-828.22282024702861</c:v>
                </c:pt>
                <c:pt idx="412">
                  <c:v>-828.22282024702861</c:v>
                </c:pt>
                <c:pt idx="413">
                  <c:v>-828.22282024702861</c:v>
                </c:pt>
                <c:pt idx="414">
                  <c:v>-828.22282024702861</c:v>
                </c:pt>
                <c:pt idx="415">
                  <c:v>-828.22282024702861</c:v>
                </c:pt>
                <c:pt idx="416">
                  <c:v>-828.22282024702861</c:v>
                </c:pt>
                <c:pt idx="417">
                  <c:v>-828.22282024702861</c:v>
                </c:pt>
                <c:pt idx="418">
                  <c:v>-828.22282024702861</c:v>
                </c:pt>
                <c:pt idx="419">
                  <c:v>-828.22282024702861</c:v>
                </c:pt>
                <c:pt idx="420">
                  <c:v>-830.64323092999155</c:v>
                </c:pt>
                <c:pt idx="421">
                  <c:v>-832.31977321321006</c:v>
                </c:pt>
                <c:pt idx="422">
                  <c:v>-832.31977321321006</c:v>
                </c:pt>
                <c:pt idx="423">
                  <c:v>-832.31977321321006</c:v>
                </c:pt>
                <c:pt idx="424">
                  <c:v>-832.31977321321006</c:v>
                </c:pt>
                <c:pt idx="425">
                  <c:v>-832.31977321321006</c:v>
                </c:pt>
                <c:pt idx="426">
                  <c:v>-832.31977321321006</c:v>
                </c:pt>
                <c:pt idx="427">
                  <c:v>-832.31977321321006</c:v>
                </c:pt>
                <c:pt idx="428">
                  <c:v>-832.31977321321006</c:v>
                </c:pt>
                <c:pt idx="429">
                  <c:v>-832.31977321321006</c:v>
                </c:pt>
                <c:pt idx="430">
                  <c:v>-832.31977321321006</c:v>
                </c:pt>
                <c:pt idx="431">
                  <c:v>-833.16655431956804</c:v>
                </c:pt>
                <c:pt idx="432">
                  <c:v>-835.22590368367355</c:v>
                </c:pt>
                <c:pt idx="433">
                  <c:v>-835.52155802349455</c:v>
                </c:pt>
                <c:pt idx="434">
                  <c:v>-835.52155802349455</c:v>
                </c:pt>
                <c:pt idx="435">
                  <c:v>-835.52155802349455</c:v>
                </c:pt>
                <c:pt idx="436">
                  <c:v>-840.24817848623377</c:v>
                </c:pt>
                <c:pt idx="437">
                  <c:v>-850.1436764977077</c:v>
                </c:pt>
                <c:pt idx="438">
                  <c:v>-863.92286030367313</c:v>
                </c:pt>
                <c:pt idx="439">
                  <c:v>-878.65086905393639</c:v>
                </c:pt>
                <c:pt idx="440">
                  <c:v>-890.34526156753918</c:v>
                </c:pt>
                <c:pt idx="441">
                  <c:v>-897.20160370607596</c:v>
                </c:pt>
                <c:pt idx="442">
                  <c:v>-899.66689549293653</c:v>
                </c:pt>
                <c:pt idx="443">
                  <c:v>-900.17083597300871</c:v>
                </c:pt>
                <c:pt idx="444">
                  <c:v>-900.19608922837426</c:v>
                </c:pt>
                <c:pt idx="445">
                  <c:v>-900.19608922837426</c:v>
                </c:pt>
                <c:pt idx="446">
                  <c:v>-900.19608922837426</c:v>
                </c:pt>
                <c:pt idx="447">
                  <c:v>-900.19608922837426</c:v>
                </c:pt>
                <c:pt idx="448">
                  <c:v>-900.19608922837426</c:v>
                </c:pt>
                <c:pt idx="449">
                  <c:v>-900.19608922837426</c:v>
                </c:pt>
                <c:pt idx="450">
                  <c:v>-900.19608922837426</c:v>
                </c:pt>
                <c:pt idx="451">
                  <c:v>-900.19608922837426</c:v>
                </c:pt>
                <c:pt idx="452">
                  <c:v>-900.19608922837426</c:v>
                </c:pt>
                <c:pt idx="453">
                  <c:v>-900.19608922837426</c:v>
                </c:pt>
                <c:pt idx="454">
                  <c:v>-900.19608922837426</c:v>
                </c:pt>
                <c:pt idx="455">
                  <c:v>-900.19608922837426</c:v>
                </c:pt>
                <c:pt idx="456">
                  <c:v>-900.19608922837426</c:v>
                </c:pt>
                <c:pt idx="457">
                  <c:v>-900.19608922837426</c:v>
                </c:pt>
                <c:pt idx="458">
                  <c:v>-900.19608922837426</c:v>
                </c:pt>
                <c:pt idx="459">
                  <c:v>-900.19608922837426</c:v>
                </c:pt>
                <c:pt idx="460">
                  <c:v>-900.19608922837426</c:v>
                </c:pt>
                <c:pt idx="461">
                  <c:v>-900.19608922837426</c:v>
                </c:pt>
                <c:pt idx="462">
                  <c:v>-900.19608922837426</c:v>
                </c:pt>
                <c:pt idx="463">
                  <c:v>-900.19608922837426</c:v>
                </c:pt>
                <c:pt idx="464">
                  <c:v>-900.19608922837426</c:v>
                </c:pt>
                <c:pt idx="465">
                  <c:v>-900.19608922837426</c:v>
                </c:pt>
                <c:pt idx="466">
                  <c:v>-900.19608922837426</c:v>
                </c:pt>
                <c:pt idx="467">
                  <c:v>-900.19608922837426</c:v>
                </c:pt>
                <c:pt idx="468">
                  <c:v>-900.19608922837426</c:v>
                </c:pt>
                <c:pt idx="469">
                  <c:v>-900.19608922837426</c:v>
                </c:pt>
                <c:pt idx="470">
                  <c:v>-900.19608922837426</c:v>
                </c:pt>
                <c:pt idx="471">
                  <c:v>-900.19608922837426</c:v>
                </c:pt>
                <c:pt idx="472">
                  <c:v>-900.19608922837426</c:v>
                </c:pt>
                <c:pt idx="473">
                  <c:v>-900.19608922837426</c:v>
                </c:pt>
                <c:pt idx="474">
                  <c:v>-900.19608922837426</c:v>
                </c:pt>
                <c:pt idx="475">
                  <c:v>-900.19608922837426</c:v>
                </c:pt>
                <c:pt idx="476">
                  <c:v>-900.19608922837426</c:v>
                </c:pt>
                <c:pt idx="477">
                  <c:v>-900.19608922837426</c:v>
                </c:pt>
                <c:pt idx="478">
                  <c:v>-900.19608922837426</c:v>
                </c:pt>
                <c:pt idx="479">
                  <c:v>-900.19608922837426</c:v>
                </c:pt>
                <c:pt idx="480">
                  <c:v>-900.19608922837426</c:v>
                </c:pt>
                <c:pt idx="481">
                  <c:v>-900.19608922837426</c:v>
                </c:pt>
                <c:pt idx="482">
                  <c:v>-900.19608922837426</c:v>
                </c:pt>
                <c:pt idx="483">
                  <c:v>-900.19608922837426</c:v>
                </c:pt>
                <c:pt idx="484">
                  <c:v>-900.19608922837426</c:v>
                </c:pt>
                <c:pt idx="485">
                  <c:v>-900.19608922837426</c:v>
                </c:pt>
                <c:pt idx="486">
                  <c:v>-900.19608922837426</c:v>
                </c:pt>
                <c:pt idx="487">
                  <c:v>-900.19608922837426</c:v>
                </c:pt>
                <c:pt idx="488">
                  <c:v>-900.19608922837426</c:v>
                </c:pt>
                <c:pt idx="489">
                  <c:v>-900.19608922837426</c:v>
                </c:pt>
                <c:pt idx="490">
                  <c:v>-900.19608922837426</c:v>
                </c:pt>
                <c:pt idx="491">
                  <c:v>-900.19608922837426</c:v>
                </c:pt>
                <c:pt idx="492">
                  <c:v>-900.19608922837426</c:v>
                </c:pt>
                <c:pt idx="493">
                  <c:v>-900.19608922837426</c:v>
                </c:pt>
                <c:pt idx="494">
                  <c:v>-900.19608922837426</c:v>
                </c:pt>
                <c:pt idx="495">
                  <c:v>-900.19608922837426</c:v>
                </c:pt>
                <c:pt idx="496">
                  <c:v>-900.19608922837426</c:v>
                </c:pt>
                <c:pt idx="497">
                  <c:v>-900.19608922837426</c:v>
                </c:pt>
                <c:pt idx="498">
                  <c:v>-900.19608922837426</c:v>
                </c:pt>
                <c:pt idx="499">
                  <c:v>-900.19608922837426</c:v>
                </c:pt>
                <c:pt idx="500">
                  <c:v>-900.19608922837426</c:v>
                </c:pt>
                <c:pt idx="501">
                  <c:v>-900.19608922837426</c:v>
                </c:pt>
                <c:pt idx="502">
                  <c:v>-900.19608922837426</c:v>
                </c:pt>
                <c:pt idx="503">
                  <c:v>-900.19608922837426</c:v>
                </c:pt>
                <c:pt idx="504">
                  <c:v>-900.19608922837426</c:v>
                </c:pt>
                <c:pt idx="505">
                  <c:v>-900.19608922837426</c:v>
                </c:pt>
                <c:pt idx="506">
                  <c:v>-900.19608922837426</c:v>
                </c:pt>
                <c:pt idx="507">
                  <c:v>-900.19608922837426</c:v>
                </c:pt>
                <c:pt idx="508">
                  <c:v>-900.19608922837426</c:v>
                </c:pt>
                <c:pt idx="509">
                  <c:v>-900.19608922837426</c:v>
                </c:pt>
                <c:pt idx="510">
                  <c:v>-900.19608922837426</c:v>
                </c:pt>
                <c:pt idx="511">
                  <c:v>-900.19608922837426</c:v>
                </c:pt>
                <c:pt idx="512">
                  <c:v>-900.19608922837426</c:v>
                </c:pt>
                <c:pt idx="513">
                  <c:v>-900.19608922837426</c:v>
                </c:pt>
                <c:pt idx="514">
                  <c:v>-900.19608922837426</c:v>
                </c:pt>
                <c:pt idx="515">
                  <c:v>-900.19608922837426</c:v>
                </c:pt>
                <c:pt idx="516">
                  <c:v>-900.19608922837426</c:v>
                </c:pt>
                <c:pt idx="517">
                  <c:v>-900.19608922837426</c:v>
                </c:pt>
                <c:pt idx="518">
                  <c:v>-900.19608922837426</c:v>
                </c:pt>
                <c:pt idx="519">
                  <c:v>-900.19608922837426</c:v>
                </c:pt>
                <c:pt idx="520">
                  <c:v>-900.6655435433471</c:v>
                </c:pt>
                <c:pt idx="521">
                  <c:v>-902.64941212783799</c:v>
                </c:pt>
                <c:pt idx="522">
                  <c:v>-904.90427359154171</c:v>
                </c:pt>
                <c:pt idx="523">
                  <c:v>-908.01392457162171</c:v>
                </c:pt>
                <c:pt idx="524">
                  <c:v>-913.35505223942471</c:v>
                </c:pt>
                <c:pt idx="525">
                  <c:v>-920.37245347252622</c:v>
                </c:pt>
                <c:pt idx="526">
                  <c:v>-925.86280839950928</c:v>
                </c:pt>
                <c:pt idx="527">
                  <c:v>-928.23362890413887</c:v>
                </c:pt>
                <c:pt idx="528">
                  <c:v>-928.82208293635335</c:v>
                </c:pt>
                <c:pt idx="529">
                  <c:v>-928.929653387911</c:v>
                </c:pt>
                <c:pt idx="530">
                  <c:v>-928.929653387911</c:v>
                </c:pt>
                <c:pt idx="531">
                  <c:v>-928.929653387911</c:v>
                </c:pt>
                <c:pt idx="532">
                  <c:v>-928.929653387911</c:v>
                </c:pt>
                <c:pt idx="533">
                  <c:v>-928.929653387911</c:v>
                </c:pt>
                <c:pt idx="534">
                  <c:v>-928.929653387911</c:v>
                </c:pt>
                <c:pt idx="535">
                  <c:v>-928.929653387911</c:v>
                </c:pt>
                <c:pt idx="536">
                  <c:v>-928.929653387911</c:v>
                </c:pt>
                <c:pt idx="537">
                  <c:v>-928.929653387911</c:v>
                </c:pt>
                <c:pt idx="538">
                  <c:v>-928.929653387911</c:v>
                </c:pt>
                <c:pt idx="539">
                  <c:v>-928.929653387911</c:v>
                </c:pt>
                <c:pt idx="540">
                  <c:v>-928.929653387911</c:v>
                </c:pt>
                <c:pt idx="541">
                  <c:v>-928.929653387911</c:v>
                </c:pt>
                <c:pt idx="542">
                  <c:v>-928.929653387911</c:v>
                </c:pt>
                <c:pt idx="543">
                  <c:v>-928.929653387911</c:v>
                </c:pt>
                <c:pt idx="544">
                  <c:v>-929.83212452754833</c:v>
                </c:pt>
                <c:pt idx="545">
                  <c:v>-933.21516940800029</c:v>
                </c:pt>
                <c:pt idx="546">
                  <c:v>-939.6872699946905</c:v>
                </c:pt>
                <c:pt idx="547">
                  <c:v>-943.59885019968124</c:v>
                </c:pt>
                <c:pt idx="548">
                  <c:v>-946.2911570379606</c:v>
                </c:pt>
                <c:pt idx="549">
                  <c:v>-947.63688513517809</c:v>
                </c:pt>
                <c:pt idx="550">
                  <c:v>-948.91882909285459</c:v>
                </c:pt>
                <c:pt idx="551">
                  <c:v>-949.6009373867214</c:v>
                </c:pt>
                <c:pt idx="552">
                  <c:v>-949.6009373867214</c:v>
                </c:pt>
                <c:pt idx="553">
                  <c:v>-949.99014179315691</c:v>
                </c:pt>
                <c:pt idx="554">
                  <c:v>-949.99014179315691</c:v>
                </c:pt>
                <c:pt idx="555">
                  <c:v>-949.99014179315691</c:v>
                </c:pt>
                <c:pt idx="556">
                  <c:v>-949.99014179315691</c:v>
                </c:pt>
                <c:pt idx="557">
                  <c:v>-949.99014179315691</c:v>
                </c:pt>
                <c:pt idx="558">
                  <c:v>-949.99014179315691</c:v>
                </c:pt>
                <c:pt idx="559">
                  <c:v>-949.99014179315691</c:v>
                </c:pt>
                <c:pt idx="560">
                  <c:v>-949.99014179315691</c:v>
                </c:pt>
                <c:pt idx="561">
                  <c:v>-949.99014179315691</c:v>
                </c:pt>
                <c:pt idx="562">
                  <c:v>-949.99014179315691</c:v>
                </c:pt>
                <c:pt idx="563">
                  <c:v>-949.99014179315691</c:v>
                </c:pt>
                <c:pt idx="564">
                  <c:v>-953.28501784959883</c:v>
                </c:pt>
                <c:pt idx="565">
                  <c:v>-962.45666642108597</c:v>
                </c:pt>
                <c:pt idx="566">
                  <c:v>-966.82454563145632</c:v>
                </c:pt>
                <c:pt idx="567">
                  <c:v>-966.82454563145632</c:v>
                </c:pt>
                <c:pt idx="568">
                  <c:v>-966.82454563145632</c:v>
                </c:pt>
                <c:pt idx="569">
                  <c:v>-966.82454563145632</c:v>
                </c:pt>
                <c:pt idx="570">
                  <c:v>-966.82454563145632</c:v>
                </c:pt>
                <c:pt idx="571">
                  <c:v>-966.82454563145632</c:v>
                </c:pt>
                <c:pt idx="572">
                  <c:v>-966.82454563145632</c:v>
                </c:pt>
                <c:pt idx="573">
                  <c:v>-966.82454563145632</c:v>
                </c:pt>
                <c:pt idx="574">
                  <c:v>-966.82454563145632</c:v>
                </c:pt>
                <c:pt idx="575">
                  <c:v>-966.82454563145632</c:v>
                </c:pt>
                <c:pt idx="576">
                  <c:v>-966.82454563145632</c:v>
                </c:pt>
                <c:pt idx="577">
                  <c:v>-966.82454563145632</c:v>
                </c:pt>
                <c:pt idx="578">
                  <c:v>-966.82454563145632</c:v>
                </c:pt>
                <c:pt idx="579">
                  <c:v>-966.82454563145632</c:v>
                </c:pt>
                <c:pt idx="580">
                  <c:v>-966.82454563145632</c:v>
                </c:pt>
                <c:pt idx="581">
                  <c:v>-966.82454563145632</c:v>
                </c:pt>
                <c:pt idx="582">
                  <c:v>-966.82454563145632</c:v>
                </c:pt>
                <c:pt idx="583">
                  <c:v>-966.82454563145632</c:v>
                </c:pt>
                <c:pt idx="584">
                  <c:v>-966.82454563145632</c:v>
                </c:pt>
                <c:pt idx="585">
                  <c:v>-966.82454563145632</c:v>
                </c:pt>
                <c:pt idx="586">
                  <c:v>-966.82454563145632</c:v>
                </c:pt>
                <c:pt idx="587">
                  <c:v>-966.82454563145632</c:v>
                </c:pt>
                <c:pt idx="588">
                  <c:v>-966.82454563145632</c:v>
                </c:pt>
                <c:pt idx="589">
                  <c:v>-966.82454563145632</c:v>
                </c:pt>
                <c:pt idx="590">
                  <c:v>-966.82454563145632</c:v>
                </c:pt>
                <c:pt idx="591">
                  <c:v>-966.82454563145632</c:v>
                </c:pt>
                <c:pt idx="592">
                  <c:v>-966.82454563145632</c:v>
                </c:pt>
                <c:pt idx="593">
                  <c:v>-966.82454563145632</c:v>
                </c:pt>
                <c:pt idx="594">
                  <c:v>-966.82454563145632</c:v>
                </c:pt>
                <c:pt idx="595">
                  <c:v>-966.82454563145632</c:v>
                </c:pt>
                <c:pt idx="596">
                  <c:v>-966.82454563145632</c:v>
                </c:pt>
                <c:pt idx="597">
                  <c:v>-966.82454563145632</c:v>
                </c:pt>
                <c:pt idx="598">
                  <c:v>-966.82454563145632</c:v>
                </c:pt>
                <c:pt idx="599">
                  <c:v>-966.82454563145632</c:v>
                </c:pt>
                <c:pt idx="600">
                  <c:v>-966.82454563145632</c:v>
                </c:pt>
                <c:pt idx="601">
                  <c:v>-966.82454563145632</c:v>
                </c:pt>
                <c:pt idx="602">
                  <c:v>-966.82454563145632</c:v>
                </c:pt>
                <c:pt idx="603">
                  <c:v>-966.82454563145632</c:v>
                </c:pt>
                <c:pt idx="604">
                  <c:v>-966.82454563145632</c:v>
                </c:pt>
                <c:pt idx="605">
                  <c:v>-966.82454563145632</c:v>
                </c:pt>
                <c:pt idx="606">
                  <c:v>-966.82454563145632</c:v>
                </c:pt>
                <c:pt idx="607">
                  <c:v>-966.82454563145632</c:v>
                </c:pt>
                <c:pt idx="608">
                  <c:v>-966.82454563145632</c:v>
                </c:pt>
                <c:pt idx="609">
                  <c:v>-966.82454563145632</c:v>
                </c:pt>
                <c:pt idx="610">
                  <c:v>-966.82454563145632</c:v>
                </c:pt>
                <c:pt idx="611">
                  <c:v>-966.82454563145632</c:v>
                </c:pt>
                <c:pt idx="612">
                  <c:v>-966.82454563145632</c:v>
                </c:pt>
                <c:pt idx="613">
                  <c:v>-966.82454563145632</c:v>
                </c:pt>
                <c:pt idx="614">
                  <c:v>-966.82454563145632</c:v>
                </c:pt>
                <c:pt idx="615">
                  <c:v>-966.82454563145632</c:v>
                </c:pt>
                <c:pt idx="616">
                  <c:v>-966.82454563145632</c:v>
                </c:pt>
                <c:pt idx="617">
                  <c:v>-966.82454563145632</c:v>
                </c:pt>
                <c:pt idx="618">
                  <c:v>-966.82454563145632</c:v>
                </c:pt>
                <c:pt idx="619">
                  <c:v>-967.64034886469801</c:v>
                </c:pt>
                <c:pt idx="620">
                  <c:v>-971.1206163393432</c:v>
                </c:pt>
                <c:pt idx="621">
                  <c:v>-973.78426624989822</c:v>
                </c:pt>
                <c:pt idx="622">
                  <c:v>-973.78426624989822</c:v>
                </c:pt>
                <c:pt idx="623">
                  <c:v>-973.78426624989822</c:v>
                </c:pt>
                <c:pt idx="624">
                  <c:v>-973.78426624989822</c:v>
                </c:pt>
                <c:pt idx="625">
                  <c:v>-973.78426624989822</c:v>
                </c:pt>
                <c:pt idx="626">
                  <c:v>-973.78426624989822</c:v>
                </c:pt>
                <c:pt idx="627">
                  <c:v>-973.78426624989822</c:v>
                </c:pt>
                <c:pt idx="628">
                  <c:v>-973.78426624989822</c:v>
                </c:pt>
                <c:pt idx="629">
                  <c:v>-973.78426624989822</c:v>
                </c:pt>
                <c:pt idx="630">
                  <c:v>-973.78426624989822</c:v>
                </c:pt>
                <c:pt idx="631">
                  <c:v>-973.78426624989822</c:v>
                </c:pt>
                <c:pt idx="632">
                  <c:v>-973.78426624989822</c:v>
                </c:pt>
                <c:pt idx="633">
                  <c:v>-973.78426624989822</c:v>
                </c:pt>
                <c:pt idx="634">
                  <c:v>-973.78426624989822</c:v>
                </c:pt>
                <c:pt idx="635">
                  <c:v>-973.78426624989822</c:v>
                </c:pt>
                <c:pt idx="636">
                  <c:v>-973.78426624989822</c:v>
                </c:pt>
                <c:pt idx="637">
                  <c:v>-973.78426624989822</c:v>
                </c:pt>
                <c:pt idx="638">
                  <c:v>-973.78426624989822</c:v>
                </c:pt>
                <c:pt idx="639">
                  <c:v>-973.78426624989822</c:v>
                </c:pt>
                <c:pt idx="640">
                  <c:v>-973.78426624989822</c:v>
                </c:pt>
                <c:pt idx="641">
                  <c:v>-973.78426624989822</c:v>
                </c:pt>
                <c:pt idx="642">
                  <c:v>-973.78426624989822</c:v>
                </c:pt>
                <c:pt idx="643">
                  <c:v>-973.78426624989822</c:v>
                </c:pt>
                <c:pt idx="644">
                  <c:v>-973.78426624989822</c:v>
                </c:pt>
                <c:pt idx="645">
                  <c:v>-973.78426624989822</c:v>
                </c:pt>
                <c:pt idx="646">
                  <c:v>-973.78426624989822</c:v>
                </c:pt>
                <c:pt idx="647">
                  <c:v>-973.78426624989822</c:v>
                </c:pt>
                <c:pt idx="648">
                  <c:v>-973.78426624989822</c:v>
                </c:pt>
                <c:pt idx="649">
                  <c:v>-973.78426624989822</c:v>
                </c:pt>
                <c:pt idx="650">
                  <c:v>-973.78426624989822</c:v>
                </c:pt>
                <c:pt idx="651">
                  <c:v>-973.78426624989822</c:v>
                </c:pt>
                <c:pt idx="652">
                  <c:v>-983.90013885010364</c:v>
                </c:pt>
                <c:pt idx="653">
                  <c:v>-996.82110258991884</c:v>
                </c:pt>
                <c:pt idx="654">
                  <c:v>-1008.5557428015005</c:v>
                </c:pt>
                <c:pt idx="655">
                  <c:v>-1027.8622443432907</c:v>
                </c:pt>
                <c:pt idx="656">
                  <c:v>-1054.7799593699574</c:v>
                </c:pt>
                <c:pt idx="657">
                  <c:v>-1079.5146511098956</c:v>
                </c:pt>
                <c:pt idx="658">
                  <c:v>-1093.8640396788064</c:v>
                </c:pt>
                <c:pt idx="659">
                  <c:v>-1104.2740614174904</c:v>
                </c:pt>
                <c:pt idx="660">
                  <c:v>-1120.209921303124</c:v>
                </c:pt>
                <c:pt idx="661">
                  <c:v>-1142.0062976339495</c:v>
                </c:pt>
                <c:pt idx="662">
                  <c:v>-1160.6418233287206</c:v>
                </c:pt>
                <c:pt idx="663">
                  <c:v>-1174.5764833357798</c:v>
                </c:pt>
                <c:pt idx="664">
                  <c:v>-1179.1121273030244</c:v>
                </c:pt>
                <c:pt idx="665">
                  <c:v>-1180.5859597428391</c:v>
                </c:pt>
                <c:pt idx="666">
                  <c:v>-1180.5859597428391</c:v>
                </c:pt>
                <c:pt idx="667">
                  <c:v>-1180.5859597428391</c:v>
                </c:pt>
                <c:pt idx="668">
                  <c:v>-1180.5859597428391</c:v>
                </c:pt>
                <c:pt idx="669">
                  <c:v>-1180.5859597428391</c:v>
                </c:pt>
                <c:pt idx="670">
                  <c:v>-1180.5859597428391</c:v>
                </c:pt>
                <c:pt idx="671">
                  <c:v>-1180.5859597428391</c:v>
                </c:pt>
                <c:pt idx="672">
                  <c:v>-1180.5859597428391</c:v>
                </c:pt>
                <c:pt idx="673">
                  <c:v>-1180.5859597428391</c:v>
                </c:pt>
                <c:pt idx="674">
                  <c:v>-1180.5859597428391</c:v>
                </c:pt>
                <c:pt idx="675">
                  <c:v>-1180.5859597428391</c:v>
                </c:pt>
                <c:pt idx="676">
                  <c:v>-1180.5859597428391</c:v>
                </c:pt>
                <c:pt idx="677">
                  <c:v>-1180.5859597428391</c:v>
                </c:pt>
                <c:pt idx="678">
                  <c:v>-1187.0030401371534</c:v>
                </c:pt>
                <c:pt idx="679">
                  <c:v>-1205.0870160531158</c:v>
                </c:pt>
                <c:pt idx="680">
                  <c:v>-1224.9586488053119</c:v>
                </c:pt>
                <c:pt idx="681">
                  <c:v>-1246.1211772315721</c:v>
                </c:pt>
                <c:pt idx="682">
                  <c:v>-1262.339987045299</c:v>
                </c:pt>
                <c:pt idx="683">
                  <c:v>-1267.1432835512105</c:v>
                </c:pt>
                <c:pt idx="684">
                  <c:v>-1273.2501685812267</c:v>
                </c:pt>
                <c:pt idx="685">
                  <c:v>-1273.2501685812267</c:v>
                </c:pt>
                <c:pt idx="686">
                  <c:v>-1273.2501685812267</c:v>
                </c:pt>
                <c:pt idx="687">
                  <c:v>-1273.2501685812267</c:v>
                </c:pt>
                <c:pt idx="688">
                  <c:v>-1273.2501685812267</c:v>
                </c:pt>
                <c:pt idx="689">
                  <c:v>-1273.2501685812267</c:v>
                </c:pt>
                <c:pt idx="690">
                  <c:v>-1273.2501685812267</c:v>
                </c:pt>
                <c:pt idx="691">
                  <c:v>-1273.2501685812267</c:v>
                </c:pt>
                <c:pt idx="692">
                  <c:v>-1273.2501685812267</c:v>
                </c:pt>
                <c:pt idx="693">
                  <c:v>-1273.2501685812267</c:v>
                </c:pt>
                <c:pt idx="694">
                  <c:v>-1273.2501685812267</c:v>
                </c:pt>
                <c:pt idx="695">
                  <c:v>-1273.2501685812267</c:v>
                </c:pt>
                <c:pt idx="696">
                  <c:v>-1274.7118551581018</c:v>
                </c:pt>
                <c:pt idx="697">
                  <c:v>-1293.5957746403647</c:v>
                </c:pt>
                <c:pt idx="698">
                  <c:v>-1303.1869048677056</c:v>
                </c:pt>
                <c:pt idx="699">
                  <c:v>-1312.7100224748638</c:v>
                </c:pt>
                <c:pt idx="700">
                  <c:v>-1316.0287237340526</c:v>
                </c:pt>
                <c:pt idx="701">
                  <c:v>-1316.498131347872</c:v>
                </c:pt>
                <c:pt idx="702">
                  <c:v>-1316.498131347872</c:v>
                </c:pt>
                <c:pt idx="703">
                  <c:v>-1316.498131347872</c:v>
                </c:pt>
                <c:pt idx="704">
                  <c:v>-1316.498131347872</c:v>
                </c:pt>
                <c:pt idx="705">
                  <c:v>-1318.4505706555201</c:v>
                </c:pt>
                <c:pt idx="706">
                  <c:v>-1323.5816244861501</c:v>
                </c:pt>
                <c:pt idx="707">
                  <c:v>-1330.1991413181443</c:v>
                </c:pt>
                <c:pt idx="708">
                  <c:v>-1334.6332969013542</c:v>
                </c:pt>
                <c:pt idx="709">
                  <c:v>-1335.4349071189467</c:v>
                </c:pt>
                <c:pt idx="710">
                  <c:v>-1335.4349071189467</c:v>
                </c:pt>
                <c:pt idx="711">
                  <c:v>-1335.4349071189467</c:v>
                </c:pt>
                <c:pt idx="712">
                  <c:v>-1335.4349071189467</c:v>
                </c:pt>
                <c:pt idx="713">
                  <c:v>-1335.4349071189467</c:v>
                </c:pt>
                <c:pt idx="714">
                  <c:v>-1335.9043147327661</c:v>
                </c:pt>
                <c:pt idx="715">
                  <c:v>-1343.6158177772629</c:v>
                </c:pt>
                <c:pt idx="716">
                  <c:v>-1354.3909656281041</c:v>
                </c:pt>
                <c:pt idx="717">
                  <c:v>-1357.6573906605115</c:v>
                </c:pt>
                <c:pt idx="718">
                  <c:v>-1357.6573906605115</c:v>
                </c:pt>
                <c:pt idx="719">
                  <c:v>-1357.6573906605115</c:v>
                </c:pt>
                <c:pt idx="720">
                  <c:v>-1357.6573906605115</c:v>
                </c:pt>
                <c:pt idx="721">
                  <c:v>-1357.6573906605115</c:v>
                </c:pt>
                <c:pt idx="722">
                  <c:v>-1357.6573906605115</c:v>
                </c:pt>
                <c:pt idx="723">
                  <c:v>-1357.6573906605115</c:v>
                </c:pt>
                <c:pt idx="724">
                  <c:v>-1357.6573906605115</c:v>
                </c:pt>
                <c:pt idx="725">
                  <c:v>-1357.6573906605115</c:v>
                </c:pt>
                <c:pt idx="726">
                  <c:v>-1357.6573906605115</c:v>
                </c:pt>
                <c:pt idx="727">
                  <c:v>-1357.6573906605115</c:v>
                </c:pt>
                <c:pt idx="728">
                  <c:v>-1357.6573906605115</c:v>
                </c:pt>
                <c:pt idx="729">
                  <c:v>-1357.6573906605115</c:v>
                </c:pt>
                <c:pt idx="730">
                  <c:v>-1357.6573906605115</c:v>
                </c:pt>
                <c:pt idx="731">
                  <c:v>-1357.6573906605115</c:v>
                </c:pt>
                <c:pt idx="732">
                  <c:v>-1357.6573906605115</c:v>
                </c:pt>
                <c:pt idx="733">
                  <c:v>-1357.6573906605115</c:v>
                </c:pt>
                <c:pt idx="734">
                  <c:v>-1357.6573906605115</c:v>
                </c:pt>
                <c:pt idx="735">
                  <c:v>-1357.6573906605115</c:v>
                </c:pt>
                <c:pt idx="736">
                  <c:v>-1357.6573906605115</c:v>
                </c:pt>
                <c:pt idx="737">
                  <c:v>-1357.6573906605115</c:v>
                </c:pt>
                <c:pt idx="738">
                  <c:v>-1357.6573906605115</c:v>
                </c:pt>
                <c:pt idx="739">
                  <c:v>-1357.6573906605115</c:v>
                </c:pt>
                <c:pt idx="740">
                  <c:v>-1357.6573906605115</c:v>
                </c:pt>
                <c:pt idx="741">
                  <c:v>-1357.6573906605115</c:v>
                </c:pt>
                <c:pt idx="742">
                  <c:v>-1357.6573906605115</c:v>
                </c:pt>
                <c:pt idx="743">
                  <c:v>-1357.6573906605115</c:v>
                </c:pt>
                <c:pt idx="744">
                  <c:v>-1357.6573906605115</c:v>
                </c:pt>
                <c:pt idx="745">
                  <c:v>-1357.6573906605115</c:v>
                </c:pt>
                <c:pt idx="746">
                  <c:v>-1357.6573906605115</c:v>
                </c:pt>
                <c:pt idx="747">
                  <c:v>-1357.6573906605115</c:v>
                </c:pt>
                <c:pt idx="748">
                  <c:v>-1357.6573906605115</c:v>
                </c:pt>
                <c:pt idx="749">
                  <c:v>-1357.6573906605115</c:v>
                </c:pt>
                <c:pt idx="750">
                  <c:v>-1357.6573906605115</c:v>
                </c:pt>
                <c:pt idx="751">
                  <c:v>-1357.6573906605115</c:v>
                </c:pt>
                <c:pt idx="752">
                  <c:v>-1357.6573906605115</c:v>
                </c:pt>
                <c:pt idx="753">
                  <c:v>-1357.6573906605115</c:v>
                </c:pt>
                <c:pt idx="754">
                  <c:v>-1358.3328796798228</c:v>
                </c:pt>
                <c:pt idx="755">
                  <c:v>-1359.9832345983182</c:v>
                </c:pt>
                <c:pt idx="756">
                  <c:v>-1365.1820515528732</c:v>
                </c:pt>
                <c:pt idx="757">
                  <c:v>-1380.9418079098175</c:v>
                </c:pt>
                <c:pt idx="758">
                  <c:v>-1408.6675820328271</c:v>
                </c:pt>
                <c:pt idx="759">
                  <c:v>-1438.1303881084327</c:v>
                </c:pt>
                <c:pt idx="760">
                  <c:v>-1462.8686736177644</c:v>
                </c:pt>
                <c:pt idx="761">
                  <c:v>-1484.1294143265366</c:v>
                </c:pt>
                <c:pt idx="762">
                  <c:v>-1500.7339456586969</c:v>
                </c:pt>
                <c:pt idx="763">
                  <c:v>-1510.4801994990157</c:v>
                </c:pt>
                <c:pt idx="764">
                  <c:v>-1514.6429208277195</c:v>
                </c:pt>
                <c:pt idx="765">
                  <c:v>-1514.6429208277195</c:v>
                </c:pt>
                <c:pt idx="766">
                  <c:v>-1514.6429208277195</c:v>
                </c:pt>
                <c:pt idx="767">
                  <c:v>-1514.6429208277195</c:v>
                </c:pt>
                <c:pt idx="768">
                  <c:v>-1514.6429208277195</c:v>
                </c:pt>
                <c:pt idx="769">
                  <c:v>-1514.6429208277195</c:v>
                </c:pt>
                <c:pt idx="770">
                  <c:v>-1514.6429208277195</c:v>
                </c:pt>
                <c:pt idx="771">
                  <c:v>-1514.6429208277195</c:v>
                </c:pt>
                <c:pt idx="772">
                  <c:v>-1514.6429208277195</c:v>
                </c:pt>
                <c:pt idx="773">
                  <c:v>-1514.6429208277195</c:v>
                </c:pt>
                <c:pt idx="774">
                  <c:v>-1514.6429208277195</c:v>
                </c:pt>
                <c:pt idx="775">
                  <c:v>-1514.6429208277195</c:v>
                </c:pt>
                <c:pt idx="776">
                  <c:v>-1514.6429208277195</c:v>
                </c:pt>
                <c:pt idx="777">
                  <c:v>-1514.6429208277195</c:v>
                </c:pt>
                <c:pt idx="778">
                  <c:v>-1514.6429208277195</c:v>
                </c:pt>
                <c:pt idx="779">
                  <c:v>-1514.6429208277195</c:v>
                </c:pt>
                <c:pt idx="780">
                  <c:v>-1514.6429208277195</c:v>
                </c:pt>
                <c:pt idx="781">
                  <c:v>-1514.6429208277195</c:v>
                </c:pt>
                <c:pt idx="782">
                  <c:v>-1514.6429208277195</c:v>
                </c:pt>
                <c:pt idx="783">
                  <c:v>-1514.6429208277195</c:v>
                </c:pt>
                <c:pt idx="784">
                  <c:v>-1514.6429208277195</c:v>
                </c:pt>
                <c:pt idx="785">
                  <c:v>-1514.6429208277195</c:v>
                </c:pt>
                <c:pt idx="786">
                  <c:v>-1514.6429208277195</c:v>
                </c:pt>
                <c:pt idx="787">
                  <c:v>-1514.6429208277195</c:v>
                </c:pt>
                <c:pt idx="788">
                  <c:v>-1514.6429208277195</c:v>
                </c:pt>
                <c:pt idx="789">
                  <c:v>-1514.6429208277195</c:v>
                </c:pt>
                <c:pt idx="790">
                  <c:v>-1514.6429208277195</c:v>
                </c:pt>
                <c:pt idx="791">
                  <c:v>-1514.6429208277195</c:v>
                </c:pt>
                <c:pt idx="792">
                  <c:v>-1514.6429208277195</c:v>
                </c:pt>
                <c:pt idx="793">
                  <c:v>-1514.6429208277195</c:v>
                </c:pt>
                <c:pt idx="794">
                  <c:v>-1528.3874599769074</c:v>
                </c:pt>
                <c:pt idx="795">
                  <c:v>-1560.9297567204451</c:v>
                </c:pt>
                <c:pt idx="796">
                  <c:v>-1604.7081130664433</c:v>
                </c:pt>
                <c:pt idx="797">
                  <c:v>-1646.7280829670981</c:v>
                </c:pt>
                <c:pt idx="798">
                  <c:v>-1677.8976896677764</c:v>
                </c:pt>
                <c:pt idx="799">
                  <c:v>-1693.2744991556985</c:v>
                </c:pt>
                <c:pt idx="800">
                  <c:v>-1695.2568697360891</c:v>
                </c:pt>
                <c:pt idx="801">
                  <c:v>-1695.2568697360891</c:v>
                </c:pt>
                <c:pt idx="802">
                  <c:v>-1695.2568697360891</c:v>
                </c:pt>
                <c:pt idx="803">
                  <c:v>-1695.2568697360891</c:v>
                </c:pt>
                <c:pt idx="804">
                  <c:v>-1695.2568697360891</c:v>
                </c:pt>
                <c:pt idx="805">
                  <c:v>-1695.2568697360891</c:v>
                </c:pt>
                <c:pt idx="806">
                  <c:v>-1695.2568697360891</c:v>
                </c:pt>
                <c:pt idx="807">
                  <c:v>-1695.2568697360891</c:v>
                </c:pt>
                <c:pt idx="808">
                  <c:v>-1695.2568697360891</c:v>
                </c:pt>
                <c:pt idx="809">
                  <c:v>-1699.4597860830715</c:v>
                </c:pt>
                <c:pt idx="810">
                  <c:v>-1707.4360805452989</c:v>
                </c:pt>
                <c:pt idx="811">
                  <c:v>-1721.4923610154754</c:v>
                </c:pt>
                <c:pt idx="812">
                  <c:v>-1746.2281513230369</c:v>
                </c:pt>
                <c:pt idx="813">
                  <c:v>-1771.2408371020442</c:v>
                </c:pt>
                <c:pt idx="814">
                  <c:v>-1795.2015783709517</c:v>
                </c:pt>
                <c:pt idx="815">
                  <c:v>-1817.5721984183972</c:v>
                </c:pt>
                <c:pt idx="816">
                  <c:v>-1838.6279998260532</c:v>
                </c:pt>
                <c:pt idx="817">
                  <c:v>-1854.636623761086</c:v>
                </c:pt>
                <c:pt idx="818">
                  <c:v>-1866.1809065787943</c:v>
                </c:pt>
                <c:pt idx="819">
                  <c:v>-1867.8923768594416</c:v>
                </c:pt>
                <c:pt idx="820">
                  <c:v>-1867.8923768594416</c:v>
                </c:pt>
                <c:pt idx="821">
                  <c:v>-1867.8923768594416</c:v>
                </c:pt>
                <c:pt idx="822">
                  <c:v>-1867.8923768594416</c:v>
                </c:pt>
                <c:pt idx="823">
                  <c:v>-1867.8923768594416</c:v>
                </c:pt>
                <c:pt idx="824">
                  <c:v>-1867.8923768594416</c:v>
                </c:pt>
                <c:pt idx="825">
                  <c:v>-1867.8923768594416</c:v>
                </c:pt>
                <c:pt idx="826">
                  <c:v>-1867.8923768594416</c:v>
                </c:pt>
                <c:pt idx="827">
                  <c:v>-1867.8923768594416</c:v>
                </c:pt>
                <c:pt idx="828">
                  <c:v>-1867.8923768594416</c:v>
                </c:pt>
                <c:pt idx="829">
                  <c:v>-1867.8923768594416</c:v>
                </c:pt>
                <c:pt idx="830">
                  <c:v>-1867.8923768594416</c:v>
                </c:pt>
                <c:pt idx="831">
                  <c:v>-1867.8923768594416</c:v>
                </c:pt>
                <c:pt idx="832">
                  <c:v>-1867.8923768594416</c:v>
                </c:pt>
                <c:pt idx="833">
                  <c:v>-1867.8923768594416</c:v>
                </c:pt>
                <c:pt idx="834">
                  <c:v>-1867.8923768594416</c:v>
                </c:pt>
                <c:pt idx="835">
                  <c:v>-1867.8923768594416</c:v>
                </c:pt>
                <c:pt idx="836">
                  <c:v>-1867.8923768594416</c:v>
                </c:pt>
                <c:pt idx="837">
                  <c:v>-1867.8923768594416</c:v>
                </c:pt>
                <c:pt idx="838">
                  <c:v>-1867.8923768594416</c:v>
                </c:pt>
                <c:pt idx="839">
                  <c:v>-1867.8923768594416</c:v>
                </c:pt>
                <c:pt idx="840">
                  <c:v>-1867.8923768594416</c:v>
                </c:pt>
                <c:pt idx="841">
                  <c:v>-1867.8923768594416</c:v>
                </c:pt>
                <c:pt idx="842">
                  <c:v>-1867.8923768594416</c:v>
                </c:pt>
                <c:pt idx="843">
                  <c:v>-1867.8923768594416</c:v>
                </c:pt>
                <c:pt idx="844">
                  <c:v>-1867.8923768594416</c:v>
                </c:pt>
                <c:pt idx="845">
                  <c:v>-1867.8923768594416</c:v>
                </c:pt>
                <c:pt idx="846">
                  <c:v>-1867.8923768594416</c:v>
                </c:pt>
                <c:pt idx="847">
                  <c:v>-1867.8923768594416</c:v>
                </c:pt>
                <c:pt idx="848">
                  <c:v>-1867.8923768594416</c:v>
                </c:pt>
                <c:pt idx="849">
                  <c:v>-1867.8923768594416</c:v>
                </c:pt>
                <c:pt idx="850">
                  <c:v>-1867.8923768594416</c:v>
                </c:pt>
                <c:pt idx="851">
                  <c:v>-1867.8923768594416</c:v>
                </c:pt>
                <c:pt idx="852">
                  <c:v>-1867.8923768594416</c:v>
                </c:pt>
                <c:pt idx="853">
                  <c:v>-1867.8923768594416</c:v>
                </c:pt>
                <c:pt idx="854">
                  <c:v>-1867.8923768594416</c:v>
                </c:pt>
                <c:pt idx="855">
                  <c:v>-1867.8923768594416</c:v>
                </c:pt>
                <c:pt idx="856">
                  <c:v>-1867.8923768594416</c:v>
                </c:pt>
                <c:pt idx="857">
                  <c:v>-1867.8923768594416</c:v>
                </c:pt>
                <c:pt idx="858">
                  <c:v>-1867.8923768594416</c:v>
                </c:pt>
                <c:pt idx="859">
                  <c:v>-1867.8923768594416</c:v>
                </c:pt>
                <c:pt idx="860">
                  <c:v>-1867.8923768594416</c:v>
                </c:pt>
                <c:pt idx="861">
                  <c:v>-1867.8923768594416</c:v>
                </c:pt>
                <c:pt idx="862">
                  <c:v>-1867.8923768594416</c:v>
                </c:pt>
                <c:pt idx="863">
                  <c:v>-1867.8923768594416</c:v>
                </c:pt>
                <c:pt idx="864">
                  <c:v>-1867.8923768594416</c:v>
                </c:pt>
                <c:pt idx="865">
                  <c:v>-1867.8923768594416</c:v>
                </c:pt>
                <c:pt idx="866">
                  <c:v>-1867.8923768594416</c:v>
                </c:pt>
                <c:pt idx="867">
                  <c:v>-1867.8923768594416</c:v>
                </c:pt>
                <c:pt idx="868">
                  <c:v>-1867.8923768594416</c:v>
                </c:pt>
                <c:pt idx="869">
                  <c:v>-1867.8923768594416</c:v>
                </c:pt>
                <c:pt idx="870">
                  <c:v>-1867.8923768594416</c:v>
                </c:pt>
                <c:pt idx="871">
                  <c:v>-1867.8923768594416</c:v>
                </c:pt>
                <c:pt idx="872">
                  <c:v>-1867.8923768594416</c:v>
                </c:pt>
                <c:pt idx="873">
                  <c:v>-1867.8923768594416</c:v>
                </c:pt>
                <c:pt idx="874">
                  <c:v>-1867.8923768594416</c:v>
                </c:pt>
                <c:pt idx="875">
                  <c:v>-1867.8923768594416</c:v>
                </c:pt>
                <c:pt idx="876">
                  <c:v>-1869.2294542890361</c:v>
                </c:pt>
                <c:pt idx="877">
                  <c:v>-1873.5476960787512</c:v>
                </c:pt>
                <c:pt idx="878">
                  <c:v>-1873.5476960787512</c:v>
                </c:pt>
                <c:pt idx="879">
                  <c:v>-1873.5476960787512</c:v>
                </c:pt>
                <c:pt idx="880">
                  <c:v>-1873.5476960787512</c:v>
                </c:pt>
                <c:pt idx="881">
                  <c:v>-1873.5476960787512</c:v>
                </c:pt>
                <c:pt idx="882">
                  <c:v>-1873.5476960787512</c:v>
                </c:pt>
                <c:pt idx="883">
                  <c:v>-1873.5476960787512</c:v>
                </c:pt>
                <c:pt idx="884">
                  <c:v>-1873.5476960787512</c:v>
                </c:pt>
                <c:pt idx="885">
                  <c:v>-1873.5476960787512</c:v>
                </c:pt>
                <c:pt idx="886">
                  <c:v>-1873.5476960787512</c:v>
                </c:pt>
                <c:pt idx="887">
                  <c:v>-1873.5476960787512</c:v>
                </c:pt>
                <c:pt idx="888">
                  <c:v>-1873.5476960787512</c:v>
                </c:pt>
                <c:pt idx="889">
                  <c:v>-1873.5476960787512</c:v>
                </c:pt>
                <c:pt idx="890">
                  <c:v>-1873.5476960787512</c:v>
                </c:pt>
                <c:pt idx="891">
                  <c:v>-1873.5476960787512</c:v>
                </c:pt>
                <c:pt idx="892">
                  <c:v>-1874.9601568002336</c:v>
                </c:pt>
                <c:pt idx="893">
                  <c:v>-1880.2572990152337</c:v>
                </c:pt>
                <c:pt idx="894">
                  <c:v>-1883.3157948994697</c:v>
                </c:pt>
                <c:pt idx="895">
                  <c:v>-1884.1775182748274</c:v>
                </c:pt>
                <c:pt idx="896">
                  <c:v>-1884.1775182748274</c:v>
                </c:pt>
                <c:pt idx="897">
                  <c:v>-1884.1775182748274</c:v>
                </c:pt>
                <c:pt idx="898">
                  <c:v>-1884.1775182748274</c:v>
                </c:pt>
                <c:pt idx="899">
                  <c:v>-1884.1775182748274</c:v>
                </c:pt>
                <c:pt idx="900">
                  <c:v>-1884.1775182748274</c:v>
                </c:pt>
                <c:pt idx="901">
                  <c:v>-1884.1775182748274</c:v>
                </c:pt>
                <c:pt idx="902">
                  <c:v>-1887.7358335368835</c:v>
                </c:pt>
                <c:pt idx="903">
                  <c:v>-1931.5141898828817</c:v>
                </c:pt>
                <c:pt idx="904">
                  <c:v>-1973.5341597835366</c:v>
                </c:pt>
                <c:pt idx="905">
                  <c:v>-2004.7037664842148</c:v>
                </c:pt>
                <c:pt idx="906">
                  <c:v>-2020.080575972137</c:v>
                </c:pt>
                <c:pt idx="907">
                  <c:v>-2022.0629465525276</c:v>
                </c:pt>
                <c:pt idx="908">
                  <c:v>-2022.0629465525276</c:v>
                </c:pt>
                <c:pt idx="909">
                  <c:v>-2022.0629465525276</c:v>
                </c:pt>
                <c:pt idx="910">
                  <c:v>-2022.0629465525276</c:v>
                </c:pt>
                <c:pt idx="911">
                  <c:v>-2022.0629465525276</c:v>
                </c:pt>
                <c:pt idx="912">
                  <c:v>-2022.0629465525276</c:v>
                </c:pt>
                <c:pt idx="913">
                  <c:v>-2022.0629465525276</c:v>
                </c:pt>
                <c:pt idx="914">
                  <c:v>-2022.0629465525276</c:v>
                </c:pt>
                <c:pt idx="915">
                  <c:v>-2022.0629465525276</c:v>
                </c:pt>
                <c:pt idx="916">
                  <c:v>-2022.0629465525276</c:v>
                </c:pt>
                <c:pt idx="917">
                  <c:v>-2022.0629465525276</c:v>
                </c:pt>
                <c:pt idx="918">
                  <c:v>-2022.0629465525276</c:v>
                </c:pt>
                <c:pt idx="919">
                  <c:v>-2022.0629465525276</c:v>
                </c:pt>
                <c:pt idx="920">
                  <c:v>-2022.0629465525276</c:v>
                </c:pt>
                <c:pt idx="921">
                  <c:v>-2022.0629465525276</c:v>
                </c:pt>
                <c:pt idx="922">
                  <c:v>-2022.0629465525276</c:v>
                </c:pt>
                <c:pt idx="923">
                  <c:v>-2022.0629465525276</c:v>
                </c:pt>
                <c:pt idx="924">
                  <c:v>-2022.0629465525276</c:v>
                </c:pt>
                <c:pt idx="925">
                  <c:v>-2022.6536335768094</c:v>
                </c:pt>
                <c:pt idx="926">
                  <c:v>-2028.1810708961968</c:v>
                </c:pt>
                <c:pt idx="927">
                  <c:v>-2028.1810708961968</c:v>
                </c:pt>
                <c:pt idx="928">
                  <c:v>-2028.1810708961968</c:v>
                </c:pt>
                <c:pt idx="929">
                  <c:v>-2028.1810708961968</c:v>
                </c:pt>
                <c:pt idx="930">
                  <c:v>-2028.1810708961968</c:v>
                </c:pt>
                <c:pt idx="931">
                  <c:v>-2028.1810708961968</c:v>
                </c:pt>
                <c:pt idx="932">
                  <c:v>-2028.1810708961968</c:v>
                </c:pt>
                <c:pt idx="933">
                  <c:v>-2028.1810708961968</c:v>
                </c:pt>
                <c:pt idx="934">
                  <c:v>-2028.1810708961968</c:v>
                </c:pt>
                <c:pt idx="935">
                  <c:v>-2030.8895522934197</c:v>
                </c:pt>
                <c:pt idx="936">
                  <c:v>-2031.5810403638682</c:v>
                </c:pt>
                <c:pt idx="937">
                  <c:v>-2031.5810403638682</c:v>
                </c:pt>
                <c:pt idx="938">
                  <c:v>-2031.5810403638682</c:v>
                </c:pt>
                <c:pt idx="939">
                  <c:v>-2031.5810403638682</c:v>
                </c:pt>
                <c:pt idx="940">
                  <c:v>-2031.5810403638682</c:v>
                </c:pt>
                <c:pt idx="941">
                  <c:v>-2031.5810403638682</c:v>
                </c:pt>
                <c:pt idx="942">
                  <c:v>-2031.5810403638682</c:v>
                </c:pt>
                <c:pt idx="943">
                  <c:v>-2031.5810403638682</c:v>
                </c:pt>
                <c:pt idx="944">
                  <c:v>-2031.5810403638682</c:v>
                </c:pt>
                <c:pt idx="945">
                  <c:v>-2031.5810403638682</c:v>
                </c:pt>
                <c:pt idx="946">
                  <c:v>-2031.5810403638682</c:v>
                </c:pt>
                <c:pt idx="947">
                  <c:v>-2031.5810403638682</c:v>
                </c:pt>
                <c:pt idx="948">
                  <c:v>-2031.5810403638682</c:v>
                </c:pt>
                <c:pt idx="949">
                  <c:v>-2031.5810403638682</c:v>
                </c:pt>
                <c:pt idx="950">
                  <c:v>-2031.5810403638682</c:v>
                </c:pt>
                <c:pt idx="951">
                  <c:v>-2033.5041227846452</c:v>
                </c:pt>
                <c:pt idx="952">
                  <c:v>-2049.4467209269856</c:v>
                </c:pt>
                <c:pt idx="953">
                  <c:v>-2081.763836716515</c:v>
                </c:pt>
                <c:pt idx="954">
                  <c:v>-2119.0905400511278</c:v>
                </c:pt>
                <c:pt idx="955">
                  <c:v>-2152.2152492245914</c:v>
                </c:pt>
                <c:pt idx="956">
                  <c:v>-2180.985424673976</c:v>
                </c:pt>
                <c:pt idx="957">
                  <c:v>-2205.2699146586674</c:v>
                </c:pt>
                <c:pt idx="958">
                  <c:v>-2212.7474803229943</c:v>
                </c:pt>
                <c:pt idx="959">
                  <c:v>-2212.7474803229943</c:v>
                </c:pt>
                <c:pt idx="960">
                  <c:v>-2212.7474803229943</c:v>
                </c:pt>
                <c:pt idx="961">
                  <c:v>-2212.7474803229943</c:v>
                </c:pt>
                <c:pt idx="962">
                  <c:v>-2212.7474803229943</c:v>
                </c:pt>
                <c:pt idx="963">
                  <c:v>-2212.7474803229943</c:v>
                </c:pt>
                <c:pt idx="964">
                  <c:v>-2212.7474803229943</c:v>
                </c:pt>
                <c:pt idx="965">
                  <c:v>-2212.7474803229943</c:v>
                </c:pt>
                <c:pt idx="966">
                  <c:v>-2212.7474803229943</c:v>
                </c:pt>
                <c:pt idx="967">
                  <c:v>-2212.7474803229943</c:v>
                </c:pt>
                <c:pt idx="968">
                  <c:v>-2212.7474803229943</c:v>
                </c:pt>
                <c:pt idx="969">
                  <c:v>-2212.7474803229943</c:v>
                </c:pt>
                <c:pt idx="970">
                  <c:v>-2213.1656567206419</c:v>
                </c:pt>
                <c:pt idx="971">
                  <c:v>-2222.0386635842297</c:v>
                </c:pt>
                <c:pt idx="972">
                  <c:v>-2244.3747643922084</c:v>
                </c:pt>
                <c:pt idx="973">
                  <c:v>-2279.7397589594934</c:v>
                </c:pt>
                <c:pt idx="974">
                  <c:v>-2310.8281418296046</c:v>
                </c:pt>
                <c:pt idx="975">
                  <c:v>-2337.4974620350445</c:v>
                </c:pt>
                <c:pt idx="976">
                  <c:v>-2359.6266564306306</c:v>
                </c:pt>
                <c:pt idx="977">
                  <c:v>-2377.3880723485622</c:v>
                </c:pt>
                <c:pt idx="978">
                  <c:v>-2385.8831150152287</c:v>
                </c:pt>
                <c:pt idx="979">
                  <c:v>-2391.6849584035854</c:v>
                </c:pt>
                <c:pt idx="980">
                  <c:v>-2395.8038773494536</c:v>
                </c:pt>
                <c:pt idx="981">
                  <c:v>-2398.2132800872932</c:v>
                </c:pt>
                <c:pt idx="982">
                  <c:v>-2399.7856895334044</c:v>
                </c:pt>
                <c:pt idx="983">
                  <c:v>-2401.0923794267451</c:v>
                </c:pt>
                <c:pt idx="984">
                  <c:v>-2402.2126870336588</c:v>
                </c:pt>
                <c:pt idx="985">
                  <c:v>-2402.5569503574475</c:v>
                </c:pt>
                <c:pt idx="986">
                  <c:v>-2402.5569503574475</c:v>
                </c:pt>
                <c:pt idx="987">
                  <c:v>-2402.5569503574475</c:v>
                </c:pt>
                <c:pt idx="988">
                  <c:v>-2402.5569503574475</c:v>
                </c:pt>
                <c:pt idx="989">
                  <c:v>-2402.5569503574475</c:v>
                </c:pt>
                <c:pt idx="990">
                  <c:v>-2402.5569503574475</c:v>
                </c:pt>
                <c:pt idx="991">
                  <c:v>-2402.5569503574475</c:v>
                </c:pt>
                <c:pt idx="992">
                  <c:v>-2402.5569503574475</c:v>
                </c:pt>
                <c:pt idx="993">
                  <c:v>-2402.5569503574475</c:v>
                </c:pt>
                <c:pt idx="994">
                  <c:v>-2402.5569503574475</c:v>
                </c:pt>
                <c:pt idx="995">
                  <c:v>-2402.5569503574475</c:v>
                </c:pt>
                <c:pt idx="996">
                  <c:v>-2402.5569503574475</c:v>
                </c:pt>
                <c:pt idx="997">
                  <c:v>-2402.5569503574475</c:v>
                </c:pt>
                <c:pt idx="998">
                  <c:v>-2402.5569503574475</c:v>
                </c:pt>
                <c:pt idx="999">
                  <c:v>-2402.5569503574475</c:v>
                </c:pt>
                <c:pt idx="1000">
                  <c:v>-2402.5569503574475</c:v>
                </c:pt>
                <c:pt idx="1001">
                  <c:v>-2402.5569503574475</c:v>
                </c:pt>
                <c:pt idx="1002">
                  <c:v>-2402.5569503574475</c:v>
                </c:pt>
                <c:pt idx="1003">
                  <c:v>-2402.5569503574475</c:v>
                </c:pt>
                <c:pt idx="1004">
                  <c:v>-2402.5569503574475</c:v>
                </c:pt>
                <c:pt idx="1005">
                  <c:v>-2402.5569503574475</c:v>
                </c:pt>
                <c:pt idx="1006">
                  <c:v>-2402.5569503574475</c:v>
                </c:pt>
                <c:pt idx="1007">
                  <c:v>-2402.5569503574475</c:v>
                </c:pt>
                <c:pt idx="1008">
                  <c:v>-2402.5569503574475</c:v>
                </c:pt>
                <c:pt idx="1009">
                  <c:v>-2402.5569503574475</c:v>
                </c:pt>
                <c:pt idx="1010">
                  <c:v>-2402.5569503574475</c:v>
                </c:pt>
                <c:pt idx="1011">
                  <c:v>-2402.5569503574475</c:v>
                </c:pt>
                <c:pt idx="1012">
                  <c:v>-2402.5569503574475</c:v>
                </c:pt>
                <c:pt idx="1013">
                  <c:v>-2402.5569503574475</c:v>
                </c:pt>
                <c:pt idx="1014">
                  <c:v>-2402.5569503574475</c:v>
                </c:pt>
                <c:pt idx="1015">
                  <c:v>-2402.5569503574475</c:v>
                </c:pt>
                <c:pt idx="1016">
                  <c:v>-2402.5569503574475</c:v>
                </c:pt>
                <c:pt idx="1017">
                  <c:v>-2402.5569503574475</c:v>
                </c:pt>
                <c:pt idx="1018">
                  <c:v>-2402.5569503574475</c:v>
                </c:pt>
                <c:pt idx="1019">
                  <c:v>-2402.5569503574475</c:v>
                </c:pt>
                <c:pt idx="1020">
                  <c:v>-2402.5569503574475</c:v>
                </c:pt>
                <c:pt idx="1021">
                  <c:v>-2402.5569503574475</c:v>
                </c:pt>
                <c:pt idx="1022">
                  <c:v>-2402.5569503574475</c:v>
                </c:pt>
                <c:pt idx="1023">
                  <c:v>-2402.5569503574475</c:v>
                </c:pt>
                <c:pt idx="1024">
                  <c:v>-2402.5569503574475</c:v>
                </c:pt>
                <c:pt idx="1025">
                  <c:v>-2402.5569503574475</c:v>
                </c:pt>
                <c:pt idx="1026">
                  <c:v>-2402.5569503574475</c:v>
                </c:pt>
                <c:pt idx="1027">
                  <c:v>-2402.5569503574475</c:v>
                </c:pt>
                <c:pt idx="1028">
                  <c:v>-2402.5569503574475</c:v>
                </c:pt>
                <c:pt idx="1029">
                  <c:v>-2402.5569503574475</c:v>
                </c:pt>
                <c:pt idx="1030">
                  <c:v>-2402.5569503574475</c:v>
                </c:pt>
                <c:pt idx="1031">
                  <c:v>-2402.5569503574475</c:v>
                </c:pt>
                <c:pt idx="1032">
                  <c:v>-2402.5569503574475</c:v>
                </c:pt>
                <c:pt idx="1033">
                  <c:v>-2402.5569503574475</c:v>
                </c:pt>
                <c:pt idx="1034">
                  <c:v>-2402.5569503574475</c:v>
                </c:pt>
                <c:pt idx="1035">
                  <c:v>-2402.5569503574475</c:v>
                </c:pt>
                <c:pt idx="1036">
                  <c:v>-2402.5569503574475</c:v>
                </c:pt>
                <c:pt idx="1037">
                  <c:v>-2402.5569503574475</c:v>
                </c:pt>
                <c:pt idx="1038">
                  <c:v>-2402.5569503574475</c:v>
                </c:pt>
                <c:pt idx="1039">
                  <c:v>-2402.5569503574475</c:v>
                </c:pt>
                <c:pt idx="1040">
                  <c:v>-2402.5569503574475</c:v>
                </c:pt>
                <c:pt idx="1041">
                  <c:v>-2402.5569503574475</c:v>
                </c:pt>
                <c:pt idx="1042">
                  <c:v>-2402.5569503574475</c:v>
                </c:pt>
                <c:pt idx="1043">
                  <c:v>-2402.5569503574475</c:v>
                </c:pt>
                <c:pt idx="1044">
                  <c:v>-2402.5569503574475</c:v>
                </c:pt>
                <c:pt idx="1045">
                  <c:v>-2402.5569503574475</c:v>
                </c:pt>
                <c:pt idx="1046">
                  <c:v>-2402.5569503574475</c:v>
                </c:pt>
                <c:pt idx="1047">
                  <c:v>-2402.5569503574475</c:v>
                </c:pt>
                <c:pt idx="1048">
                  <c:v>-2402.5569503574475</c:v>
                </c:pt>
                <c:pt idx="1049">
                  <c:v>-2402.5569503574475</c:v>
                </c:pt>
                <c:pt idx="1050">
                  <c:v>-2402.8057042645078</c:v>
                </c:pt>
                <c:pt idx="1051">
                  <c:v>-2410.8206084091125</c:v>
                </c:pt>
                <c:pt idx="1052">
                  <c:v>-2421.4897491068286</c:v>
                </c:pt>
                <c:pt idx="1053">
                  <c:v>-2435.373229322694</c:v>
                </c:pt>
                <c:pt idx="1054">
                  <c:v>-2451.9777432177721</c:v>
                </c:pt>
                <c:pt idx="1055">
                  <c:v>-2473.5595609998181</c:v>
                </c:pt>
                <c:pt idx="1056">
                  <c:v>-2498.4991844303736</c:v>
                </c:pt>
                <c:pt idx="1057">
                  <c:v>-2525.7595558376856</c:v>
                </c:pt>
                <c:pt idx="1058">
                  <c:v>-2548.4945650476288</c:v>
                </c:pt>
                <c:pt idx="1059">
                  <c:v>-2563.8647139603167</c:v>
                </c:pt>
                <c:pt idx="1060">
                  <c:v>-2575.8406262254921</c:v>
                </c:pt>
                <c:pt idx="1061">
                  <c:v>-2582.9797496942506</c:v>
                </c:pt>
                <c:pt idx="1062">
                  <c:v>-2585.1258043562875</c:v>
                </c:pt>
                <c:pt idx="1063">
                  <c:v>-2585.1258043562875</c:v>
                </c:pt>
                <c:pt idx="1064">
                  <c:v>-2585.1258043562875</c:v>
                </c:pt>
                <c:pt idx="1065">
                  <c:v>-2585.1258043562875</c:v>
                </c:pt>
                <c:pt idx="1066">
                  <c:v>-2585.1258043562875</c:v>
                </c:pt>
                <c:pt idx="1067">
                  <c:v>-2585.1258043562875</c:v>
                </c:pt>
                <c:pt idx="1068">
                  <c:v>-2585.1258043562875</c:v>
                </c:pt>
                <c:pt idx="1069">
                  <c:v>-2585.1258043562875</c:v>
                </c:pt>
                <c:pt idx="1070">
                  <c:v>-2585.1258043562875</c:v>
                </c:pt>
                <c:pt idx="1071">
                  <c:v>-2585.1258043562875</c:v>
                </c:pt>
                <c:pt idx="1072">
                  <c:v>-2585.1258043562875</c:v>
                </c:pt>
                <c:pt idx="1073">
                  <c:v>-2585.1258043562875</c:v>
                </c:pt>
                <c:pt idx="1074">
                  <c:v>-2585.1258043562875</c:v>
                </c:pt>
                <c:pt idx="1075">
                  <c:v>-2585.1258043562875</c:v>
                </c:pt>
                <c:pt idx="1076">
                  <c:v>-2585.1258043562875</c:v>
                </c:pt>
                <c:pt idx="1077">
                  <c:v>-2585.1258043562875</c:v>
                </c:pt>
                <c:pt idx="1078">
                  <c:v>-2585.1258043562875</c:v>
                </c:pt>
                <c:pt idx="1079">
                  <c:v>-2585.1258043562875</c:v>
                </c:pt>
                <c:pt idx="1080">
                  <c:v>-2585.1258043562875</c:v>
                </c:pt>
                <c:pt idx="1081">
                  <c:v>-2585.1258043562875</c:v>
                </c:pt>
                <c:pt idx="1082">
                  <c:v>-2585.1258043562875</c:v>
                </c:pt>
                <c:pt idx="1083">
                  <c:v>-2585.1258043562875</c:v>
                </c:pt>
                <c:pt idx="1084">
                  <c:v>-2593.0933224190221</c:v>
                </c:pt>
                <c:pt idx="1085">
                  <c:v>-2601.1245787536686</c:v>
                </c:pt>
                <c:pt idx="1086">
                  <c:v>-2601.1245787536686</c:v>
                </c:pt>
                <c:pt idx="1087">
                  <c:v>-2601.1245787536686</c:v>
                </c:pt>
                <c:pt idx="1088">
                  <c:v>-2601.1245787536686</c:v>
                </c:pt>
                <c:pt idx="1089">
                  <c:v>-2601.1245787536686</c:v>
                </c:pt>
                <c:pt idx="1090">
                  <c:v>-2601.1245787536686</c:v>
                </c:pt>
                <c:pt idx="1091">
                  <c:v>-2601.1245787536686</c:v>
                </c:pt>
                <c:pt idx="1092">
                  <c:v>-2601.1245787536686</c:v>
                </c:pt>
                <c:pt idx="1093">
                  <c:v>-2601.1245787536686</c:v>
                </c:pt>
                <c:pt idx="1094">
                  <c:v>-2601.1245787536686</c:v>
                </c:pt>
                <c:pt idx="1095">
                  <c:v>-2601.1245787536686</c:v>
                </c:pt>
                <c:pt idx="1096">
                  <c:v>-2601.1245787536686</c:v>
                </c:pt>
                <c:pt idx="1097">
                  <c:v>-2601.1245787536686</c:v>
                </c:pt>
                <c:pt idx="1098">
                  <c:v>-2601.1245787536686</c:v>
                </c:pt>
                <c:pt idx="1099">
                  <c:v>-2604.3647015276874</c:v>
                </c:pt>
                <c:pt idx="1100">
                  <c:v>-2616.8626034127665</c:v>
                </c:pt>
                <c:pt idx="1101">
                  <c:v>-2622.7067031963034</c:v>
                </c:pt>
                <c:pt idx="1102">
                  <c:v>-2622.7067031963034</c:v>
                </c:pt>
                <c:pt idx="1103">
                  <c:v>-2622.7067031963034</c:v>
                </c:pt>
                <c:pt idx="1104">
                  <c:v>-2622.7067031963034</c:v>
                </c:pt>
                <c:pt idx="1105">
                  <c:v>-2622.7067031963034</c:v>
                </c:pt>
                <c:pt idx="1106">
                  <c:v>-2622.7067031963034</c:v>
                </c:pt>
                <c:pt idx="1107">
                  <c:v>-2622.7067031963034</c:v>
                </c:pt>
                <c:pt idx="1108">
                  <c:v>-2622.7067031963034</c:v>
                </c:pt>
                <c:pt idx="1109">
                  <c:v>-2622.7067031963034</c:v>
                </c:pt>
                <c:pt idx="1110">
                  <c:v>-2629.4597285035952</c:v>
                </c:pt>
                <c:pt idx="1111">
                  <c:v>-2629.4597285035952</c:v>
                </c:pt>
                <c:pt idx="1112">
                  <c:v>-2629.4597285035952</c:v>
                </c:pt>
                <c:pt idx="1113">
                  <c:v>-2629.4597285035952</c:v>
                </c:pt>
                <c:pt idx="1114">
                  <c:v>-2629.4597285035952</c:v>
                </c:pt>
                <c:pt idx="1115">
                  <c:v>-2629.4597285035952</c:v>
                </c:pt>
                <c:pt idx="1116">
                  <c:v>-2629.4597285035952</c:v>
                </c:pt>
                <c:pt idx="1117">
                  <c:v>-2629.4597285035952</c:v>
                </c:pt>
                <c:pt idx="1118">
                  <c:v>-2629.4597285035952</c:v>
                </c:pt>
                <c:pt idx="1119">
                  <c:v>-2631.7682803847879</c:v>
                </c:pt>
                <c:pt idx="1120">
                  <c:v>-2634.2956478458805</c:v>
                </c:pt>
                <c:pt idx="1121">
                  <c:v>-2634.2956478458805</c:v>
                </c:pt>
                <c:pt idx="1122">
                  <c:v>-2634.2956478458805</c:v>
                </c:pt>
                <c:pt idx="1123">
                  <c:v>-2634.2956478458805</c:v>
                </c:pt>
                <c:pt idx="1124">
                  <c:v>-2643.3122761889053</c:v>
                </c:pt>
                <c:pt idx="1125">
                  <c:v>-2665.9439280739848</c:v>
                </c:pt>
                <c:pt idx="1126">
                  <c:v>-2704.2557798550006</c:v>
                </c:pt>
                <c:pt idx="1127">
                  <c:v>-2747.1537407723754</c:v>
                </c:pt>
                <c:pt idx="1128">
                  <c:v>-2786.0984656428304</c:v>
                </c:pt>
                <c:pt idx="1129">
                  <c:v>-2819.5691104195525</c:v>
                </c:pt>
                <c:pt idx="1130">
                  <c:v>-2841.9309442131316</c:v>
                </c:pt>
                <c:pt idx="1131">
                  <c:v>-2858.7478784225532</c:v>
                </c:pt>
                <c:pt idx="1132">
                  <c:v>-2873.0060232361016</c:v>
                </c:pt>
                <c:pt idx="1133">
                  <c:v>-2886.3447368354368</c:v>
                </c:pt>
                <c:pt idx="1134">
                  <c:v>-2899.6944453327606</c:v>
                </c:pt>
                <c:pt idx="1135">
                  <c:v>-2911.0255361264904</c:v>
                </c:pt>
                <c:pt idx="1136">
                  <c:v>-2919.0673444706213</c:v>
                </c:pt>
                <c:pt idx="1137">
                  <c:v>-2922.4720713951301</c:v>
                </c:pt>
                <c:pt idx="1138">
                  <c:v>-2922.4720713951301</c:v>
                </c:pt>
                <c:pt idx="1139">
                  <c:v>-2922.4720713951301</c:v>
                </c:pt>
                <c:pt idx="1140">
                  <c:v>-2922.4720713951301</c:v>
                </c:pt>
                <c:pt idx="1141">
                  <c:v>-2922.4720713951301</c:v>
                </c:pt>
                <c:pt idx="1142">
                  <c:v>-2922.4720713951301</c:v>
                </c:pt>
                <c:pt idx="1143">
                  <c:v>-2922.4720713951301</c:v>
                </c:pt>
                <c:pt idx="1144">
                  <c:v>-2922.4720713951301</c:v>
                </c:pt>
                <c:pt idx="1145">
                  <c:v>-2922.4720713951301</c:v>
                </c:pt>
                <c:pt idx="1146">
                  <c:v>-2922.4720713951301</c:v>
                </c:pt>
                <c:pt idx="1147">
                  <c:v>-2929.2970030335282</c:v>
                </c:pt>
                <c:pt idx="1148">
                  <c:v>-2945.0140290721365</c:v>
                </c:pt>
                <c:pt idx="1149">
                  <c:v>-2953.1357212862249</c:v>
                </c:pt>
                <c:pt idx="1150">
                  <c:v>-2956.1780722445583</c:v>
                </c:pt>
                <c:pt idx="1151">
                  <c:v>-2956.1780722445583</c:v>
                </c:pt>
                <c:pt idx="1152">
                  <c:v>-2956.1780722445583</c:v>
                </c:pt>
                <c:pt idx="1153">
                  <c:v>-2956.1780722445583</c:v>
                </c:pt>
                <c:pt idx="1154">
                  <c:v>-2956.1780722445583</c:v>
                </c:pt>
                <c:pt idx="1155">
                  <c:v>-2956.1780722445583</c:v>
                </c:pt>
                <c:pt idx="1156">
                  <c:v>-2956.1780722445583</c:v>
                </c:pt>
                <c:pt idx="1157">
                  <c:v>-2956.1780722445583</c:v>
                </c:pt>
                <c:pt idx="1158">
                  <c:v>-2956.1780722445583</c:v>
                </c:pt>
                <c:pt idx="1159">
                  <c:v>-2956.1780722445583</c:v>
                </c:pt>
                <c:pt idx="1160">
                  <c:v>-2956.1780722445583</c:v>
                </c:pt>
                <c:pt idx="1161">
                  <c:v>-2956.1780722445583</c:v>
                </c:pt>
                <c:pt idx="1162">
                  <c:v>-2956.1780722445583</c:v>
                </c:pt>
                <c:pt idx="1163">
                  <c:v>-2956.1780722445583</c:v>
                </c:pt>
                <c:pt idx="1164">
                  <c:v>-2956.1780722445583</c:v>
                </c:pt>
                <c:pt idx="1165">
                  <c:v>-2956.1780722445583</c:v>
                </c:pt>
                <c:pt idx="1166">
                  <c:v>-2956.1780722445583</c:v>
                </c:pt>
                <c:pt idx="1167">
                  <c:v>-2956.1780722445583</c:v>
                </c:pt>
                <c:pt idx="1168">
                  <c:v>-2956.1780722445583</c:v>
                </c:pt>
                <c:pt idx="1169">
                  <c:v>-2956.1780722445583</c:v>
                </c:pt>
                <c:pt idx="1170">
                  <c:v>-2956.1780722445583</c:v>
                </c:pt>
                <c:pt idx="1171">
                  <c:v>-2956.1780722445583</c:v>
                </c:pt>
                <c:pt idx="1172">
                  <c:v>-2956.1780722445583</c:v>
                </c:pt>
                <c:pt idx="1173">
                  <c:v>-2956.1780722445583</c:v>
                </c:pt>
                <c:pt idx="1174">
                  <c:v>-2956.1780722445583</c:v>
                </c:pt>
                <c:pt idx="1175">
                  <c:v>-2956.1780722445583</c:v>
                </c:pt>
                <c:pt idx="1176">
                  <c:v>-2956.1780722445583</c:v>
                </c:pt>
                <c:pt idx="1177">
                  <c:v>-2956.1780722445583</c:v>
                </c:pt>
                <c:pt idx="1178">
                  <c:v>-2956.1780722445583</c:v>
                </c:pt>
                <c:pt idx="1179">
                  <c:v>-2956.1780722445583</c:v>
                </c:pt>
                <c:pt idx="1180">
                  <c:v>-2956.1780722445583</c:v>
                </c:pt>
                <c:pt idx="1181">
                  <c:v>-2956.1780722445583</c:v>
                </c:pt>
                <c:pt idx="1182">
                  <c:v>-2956.1780722445583</c:v>
                </c:pt>
                <c:pt idx="1183">
                  <c:v>-2956.1780722445583</c:v>
                </c:pt>
                <c:pt idx="1184">
                  <c:v>-2956.1780722445583</c:v>
                </c:pt>
                <c:pt idx="1185">
                  <c:v>-2956.1780722445583</c:v>
                </c:pt>
                <c:pt idx="1186">
                  <c:v>-2956.1780722445583</c:v>
                </c:pt>
                <c:pt idx="1187">
                  <c:v>-2956.1780722445583</c:v>
                </c:pt>
                <c:pt idx="1188">
                  <c:v>-2956.1780722445583</c:v>
                </c:pt>
                <c:pt idx="1189">
                  <c:v>-2956.1780722445583</c:v>
                </c:pt>
                <c:pt idx="1190">
                  <c:v>-2956.1780722445583</c:v>
                </c:pt>
                <c:pt idx="1191">
                  <c:v>-2956.1780722445583</c:v>
                </c:pt>
                <c:pt idx="1192">
                  <c:v>-2956.1780722445583</c:v>
                </c:pt>
                <c:pt idx="1193">
                  <c:v>-2956.1780722445583</c:v>
                </c:pt>
                <c:pt idx="1194">
                  <c:v>-2956.1780722445583</c:v>
                </c:pt>
                <c:pt idx="1195">
                  <c:v>-2956.1780722445583</c:v>
                </c:pt>
                <c:pt idx="1196">
                  <c:v>-2956.1780722445583</c:v>
                </c:pt>
                <c:pt idx="1197">
                  <c:v>-2956.1780722445583</c:v>
                </c:pt>
                <c:pt idx="1198">
                  <c:v>-2956.1780722445583</c:v>
                </c:pt>
                <c:pt idx="1199">
                  <c:v>-2956.1780722445583</c:v>
                </c:pt>
                <c:pt idx="1200">
                  <c:v>-2956.1780722445583</c:v>
                </c:pt>
                <c:pt idx="1201">
                  <c:v>-2956.1780722445583</c:v>
                </c:pt>
                <c:pt idx="1202">
                  <c:v>-2956.1780722445583</c:v>
                </c:pt>
                <c:pt idx="1203">
                  <c:v>-2956.1780722445583</c:v>
                </c:pt>
                <c:pt idx="1204">
                  <c:v>-2956.1780722445583</c:v>
                </c:pt>
                <c:pt idx="1205">
                  <c:v>-2956.1780722445583</c:v>
                </c:pt>
                <c:pt idx="1206">
                  <c:v>-2956.1780722445583</c:v>
                </c:pt>
                <c:pt idx="1207">
                  <c:v>-2956.1780722445583</c:v>
                </c:pt>
                <c:pt idx="1208">
                  <c:v>-2956.1780722445583</c:v>
                </c:pt>
                <c:pt idx="1209">
                  <c:v>-2956.1780722445583</c:v>
                </c:pt>
                <c:pt idx="1210">
                  <c:v>-2956.1780722445583</c:v>
                </c:pt>
                <c:pt idx="1211">
                  <c:v>-2956.1780722445583</c:v>
                </c:pt>
                <c:pt idx="1212">
                  <c:v>-2956.1780722445583</c:v>
                </c:pt>
                <c:pt idx="1213">
                  <c:v>-2956.1780722445583</c:v>
                </c:pt>
                <c:pt idx="1214">
                  <c:v>-2956.1780722445583</c:v>
                </c:pt>
                <c:pt idx="1215">
                  <c:v>-2956.1780722445583</c:v>
                </c:pt>
                <c:pt idx="1216">
                  <c:v>-2956.1780722445583</c:v>
                </c:pt>
                <c:pt idx="1217">
                  <c:v>-2956.1780722445583</c:v>
                </c:pt>
                <c:pt idx="1218">
                  <c:v>-2956.1780722445583</c:v>
                </c:pt>
                <c:pt idx="1219">
                  <c:v>-2956.1780722445583</c:v>
                </c:pt>
                <c:pt idx="1220">
                  <c:v>-2956.1780722445583</c:v>
                </c:pt>
                <c:pt idx="1221">
                  <c:v>-2956.1780722445583</c:v>
                </c:pt>
                <c:pt idx="1222">
                  <c:v>-2956.1780722445583</c:v>
                </c:pt>
                <c:pt idx="1223">
                  <c:v>-2956.1780722445583</c:v>
                </c:pt>
                <c:pt idx="1224">
                  <c:v>-2956.1780722445583</c:v>
                </c:pt>
                <c:pt idx="1225">
                  <c:v>-2956.1780722445583</c:v>
                </c:pt>
                <c:pt idx="1226">
                  <c:v>-2956.1780722445583</c:v>
                </c:pt>
                <c:pt idx="1227">
                  <c:v>-2956.1780722445583</c:v>
                </c:pt>
                <c:pt idx="1228">
                  <c:v>-2956.1780722445583</c:v>
                </c:pt>
                <c:pt idx="1229">
                  <c:v>-2956.1780722445583</c:v>
                </c:pt>
                <c:pt idx="1230">
                  <c:v>-2956.1780722445583</c:v>
                </c:pt>
                <c:pt idx="1231">
                  <c:v>-2956.1780722445583</c:v>
                </c:pt>
                <c:pt idx="1232">
                  <c:v>-2956.1780722445583</c:v>
                </c:pt>
                <c:pt idx="1233">
                  <c:v>-2956.1780722445583</c:v>
                </c:pt>
                <c:pt idx="1234">
                  <c:v>-2956.1780722445583</c:v>
                </c:pt>
                <c:pt idx="1235">
                  <c:v>-2956.1780722445583</c:v>
                </c:pt>
                <c:pt idx="1236">
                  <c:v>-2956.1780722445583</c:v>
                </c:pt>
                <c:pt idx="1237">
                  <c:v>-2956.1780722445583</c:v>
                </c:pt>
                <c:pt idx="1238">
                  <c:v>-2956.1780722445583</c:v>
                </c:pt>
                <c:pt idx="1239">
                  <c:v>-2956.1780722445583</c:v>
                </c:pt>
                <c:pt idx="1240">
                  <c:v>-2956.1780722445583</c:v>
                </c:pt>
                <c:pt idx="1241">
                  <c:v>-2956.1780722445583</c:v>
                </c:pt>
                <c:pt idx="1242">
                  <c:v>-2956.1780722445583</c:v>
                </c:pt>
                <c:pt idx="1243">
                  <c:v>-2956.1780722445583</c:v>
                </c:pt>
                <c:pt idx="1244">
                  <c:v>-2956.1780722445583</c:v>
                </c:pt>
                <c:pt idx="1245">
                  <c:v>-2956.1780722445583</c:v>
                </c:pt>
                <c:pt idx="1246">
                  <c:v>-2956.1780722445583</c:v>
                </c:pt>
                <c:pt idx="1247">
                  <c:v>-2956.1780722445583</c:v>
                </c:pt>
                <c:pt idx="1248">
                  <c:v>-2956.1780722445583</c:v>
                </c:pt>
                <c:pt idx="1249">
                  <c:v>-2956.1780722445583</c:v>
                </c:pt>
                <c:pt idx="1250">
                  <c:v>-2956.1780722445583</c:v>
                </c:pt>
                <c:pt idx="1251">
                  <c:v>-2956.1780722445583</c:v>
                </c:pt>
                <c:pt idx="1252">
                  <c:v>-2956.1780722445583</c:v>
                </c:pt>
                <c:pt idx="1253">
                  <c:v>-2956.1780722445583</c:v>
                </c:pt>
                <c:pt idx="1254">
                  <c:v>-2956.1780722445583</c:v>
                </c:pt>
                <c:pt idx="1255">
                  <c:v>-2956.1780722445583</c:v>
                </c:pt>
                <c:pt idx="1256">
                  <c:v>-2956.1780722445583</c:v>
                </c:pt>
                <c:pt idx="1257">
                  <c:v>-2956.1780722445583</c:v>
                </c:pt>
                <c:pt idx="1258">
                  <c:v>-2956.1780722445583</c:v>
                </c:pt>
                <c:pt idx="1259">
                  <c:v>-2956.1780722445583</c:v>
                </c:pt>
                <c:pt idx="1260">
                  <c:v>-2956.1780722445583</c:v>
                </c:pt>
                <c:pt idx="1261">
                  <c:v>-2956.1780722445583</c:v>
                </c:pt>
                <c:pt idx="1262">
                  <c:v>-2956.1780722445583</c:v>
                </c:pt>
                <c:pt idx="1263">
                  <c:v>-2956.1780722445583</c:v>
                </c:pt>
                <c:pt idx="1264">
                  <c:v>-2956.1780722445583</c:v>
                </c:pt>
                <c:pt idx="1265">
                  <c:v>-2956.1780722445583</c:v>
                </c:pt>
                <c:pt idx="1266">
                  <c:v>-2956.1780722445583</c:v>
                </c:pt>
                <c:pt idx="1267">
                  <c:v>-2956.1780722445583</c:v>
                </c:pt>
                <c:pt idx="1268">
                  <c:v>-2956.1780722445583</c:v>
                </c:pt>
                <c:pt idx="1269">
                  <c:v>-2956.1780722445583</c:v>
                </c:pt>
                <c:pt idx="1270">
                  <c:v>-2956.1780722445583</c:v>
                </c:pt>
                <c:pt idx="1271">
                  <c:v>-2956.1780722445583</c:v>
                </c:pt>
                <c:pt idx="1272">
                  <c:v>-2956.1780722445583</c:v>
                </c:pt>
                <c:pt idx="1273">
                  <c:v>-2956.1780722445583</c:v>
                </c:pt>
                <c:pt idx="1274">
                  <c:v>-2956.1780722445583</c:v>
                </c:pt>
                <c:pt idx="1275">
                  <c:v>-2956.1780722445583</c:v>
                </c:pt>
                <c:pt idx="1276">
                  <c:v>-2956.1780722445583</c:v>
                </c:pt>
                <c:pt idx="1277">
                  <c:v>-2956.1780722445583</c:v>
                </c:pt>
                <c:pt idx="1278">
                  <c:v>-2956.1780722445583</c:v>
                </c:pt>
                <c:pt idx="1279">
                  <c:v>-2956.1780722445583</c:v>
                </c:pt>
                <c:pt idx="1280">
                  <c:v>-2956.1780722445583</c:v>
                </c:pt>
                <c:pt idx="1281">
                  <c:v>-2956.1780722445583</c:v>
                </c:pt>
                <c:pt idx="1282">
                  <c:v>-2956.1780722445583</c:v>
                </c:pt>
                <c:pt idx="1283">
                  <c:v>-2956.1780722445583</c:v>
                </c:pt>
                <c:pt idx="1284">
                  <c:v>-2956.1780722445583</c:v>
                </c:pt>
                <c:pt idx="1285">
                  <c:v>-2956.1780722445583</c:v>
                </c:pt>
                <c:pt idx="1286">
                  <c:v>-2956.1780722445583</c:v>
                </c:pt>
                <c:pt idx="1287">
                  <c:v>-2956.1780722445583</c:v>
                </c:pt>
                <c:pt idx="1288">
                  <c:v>-2956.1780722445583</c:v>
                </c:pt>
                <c:pt idx="1289">
                  <c:v>-2956.1780722445583</c:v>
                </c:pt>
                <c:pt idx="1290">
                  <c:v>-2956.1780722445583</c:v>
                </c:pt>
                <c:pt idx="1291">
                  <c:v>-2956.1780722445583</c:v>
                </c:pt>
                <c:pt idx="1292">
                  <c:v>-2956.1780722445583</c:v>
                </c:pt>
                <c:pt idx="1293">
                  <c:v>-2956.1780722445583</c:v>
                </c:pt>
                <c:pt idx="1294">
                  <c:v>-2956.1780722445583</c:v>
                </c:pt>
                <c:pt idx="1295">
                  <c:v>-2956.1780722445583</c:v>
                </c:pt>
                <c:pt idx="1296">
                  <c:v>-2956.1780722445583</c:v>
                </c:pt>
                <c:pt idx="1297">
                  <c:v>-2956.1780722445583</c:v>
                </c:pt>
                <c:pt idx="1298">
                  <c:v>-2956.1780722445583</c:v>
                </c:pt>
                <c:pt idx="1299">
                  <c:v>-2956.1780722445583</c:v>
                </c:pt>
                <c:pt idx="1300">
                  <c:v>-2956.1780722445583</c:v>
                </c:pt>
                <c:pt idx="1301">
                  <c:v>-2956.1780722445583</c:v>
                </c:pt>
                <c:pt idx="1302">
                  <c:v>-2956.1780722445583</c:v>
                </c:pt>
                <c:pt idx="1303">
                  <c:v>-2956.1780722445583</c:v>
                </c:pt>
                <c:pt idx="1304">
                  <c:v>-2956.1780722445583</c:v>
                </c:pt>
                <c:pt idx="1305">
                  <c:v>-2956.1780722445583</c:v>
                </c:pt>
                <c:pt idx="1306">
                  <c:v>-2956.1780722445583</c:v>
                </c:pt>
                <c:pt idx="1307">
                  <c:v>-2956.1780722445583</c:v>
                </c:pt>
                <c:pt idx="1308">
                  <c:v>-2956.1780722445583</c:v>
                </c:pt>
                <c:pt idx="1309">
                  <c:v>-2956.1780722445583</c:v>
                </c:pt>
                <c:pt idx="1310">
                  <c:v>-2956.1780722445583</c:v>
                </c:pt>
                <c:pt idx="1311">
                  <c:v>-2956.1780722445583</c:v>
                </c:pt>
                <c:pt idx="1312">
                  <c:v>-2956.1780722445583</c:v>
                </c:pt>
                <c:pt idx="1313">
                  <c:v>-2956.1780722445583</c:v>
                </c:pt>
                <c:pt idx="1314">
                  <c:v>-2956.1780722445583</c:v>
                </c:pt>
                <c:pt idx="1315">
                  <c:v>-2956.1780722445583</c:v>
                </c:pt>
                <c:pt idx="1316">
                  <c:v>-2956.1780722445583</c:v>
                </c:pt>
                <c:pt idx="1317">
                  <c:v>-2956.1780722445583</c:v>
                </c:pt>
                <c:pt idx="1318">
                  <c:v>-2956.1780722445583</c:v>
                </c:pt>
                <c:pt idx="1319">
                  <c:v>-2956.1780722445583</c:v>
                </c:pt>
                <c:pt idx="1320">
                  <c:v>-2956.1780722445583</c:v>
                </c:pt>
                <c:pt idx="1321">
                  <c:v>-2956.1780722445583</c:v>
                </c:pt>
                <c:pt idx="1322">
                  <c:v>-2956.1780722445583</c:v>
                </c:pt>
                <c:pt idx="1323">
                  <c:v>-2956.1780722445583</c:v>
                </c:pt>
                <c:pt idx="1324">
                  <c:v>-2956.1780722445583</c:v>
                </c:pt>
                <c:pt idx="1325">
                  <c:v>-2956.1780722445583</c:v>
                </c:pt>
                <c:pt idx="1326">
                  <c:v>-2956.1780722445583</c:v>
                </c:pt>
                <c:pt idx="1327">
                  <c:v>-2956.1780722445583</c:v>
                </c:pt>
                <c:pt idx="1328">
                  <c:v>-2956.1780722445583</c:v>
                </c:pt>
                <c:pt idx="1329">
                  <c:v>-2956.1780722445583</c:v>
                </c:pt>
                <c:pt idx="1330">
                  <c:v>-2956.1780722445583</c:v>
                </c:pt>
                <c:pt idx="1331">
                  <c:v>-2956.1780722445583</c:v>
                </c:pt>
                <c:pt idx="1332">
                  <c:v>-2956.1780722445583</c:v>
                </c:pt>
                <c:pt idx="1333">
                  <c:v>-2956.1780722445583</c:v>
                </c:pt>
                <c:pt idx="1334">
                  <c:v>-2956.1780722445583</c:v>
                </c:pt>
                <c:pt idx="1335">
                  <c:v>-2956.1780722445583</c:v>
                </c:pt>
                <c:pt idx="1336">
                  <c:v>-2956.1780722445583</c:v>
                </c:pt>
                <c:pt idx="1337">
                  <c:v>-2956.1780722445583</c:v>
                </c:pt>
                <c:pt idx="1338">
                  <c:v>-2956.1780722445583</c:v>
                </c:pt>
                <c:pt idx="1339">
                  <c:v>-2956.1780722445583</c:v>
                </c:pt>
                <c:pt idx="1340">
                  <c:v>-2956.1780722445583</c:v>
                </c:pt>
                <c:pt idx="1341">
                  <c:v>-2956.1780722445583</c:v>
                </c:pt>
                <c:pt idx="1342">
                  <c:v>-2956.1780722445583</c:v>
                </c:pt>
                <c:pt idx="1343">
                  <c:v>-2956.1780722445583</c:v>
                </c:pt>
                <c:pt idx="1344">
                  <c:v>-2956.1780722445583</c:v>
                </c:pt>
                <c:pt idx="1345">
                  <c:v>-2956.1780722445583</c:v>
                </c:pt>
                <c:pt idx="1346">
                  <c:v>-2956.1780722445583</c:v>
                </c:pt>
                <c:pt idx="1347">
                  <c:v>-2956.1780722445583</c:v>
                </c:pt>
                <c:pt idx="1348">
                  <c:v>-2956.1780722445583</c:v>
                </c:pt>
                <c:pt idx="1349">
                  <c:v>-2956.1780722445583</c:v>
                </c:pt>
                <c:pt idx="1350">
                  <c:v>-2956.1780722445583</c:v>
                </c:pt>
                <c:pt idx="1351">
                  <c:v>-2956.1780722445583</c:v>
                </c:pt>
                <c:pt idx="1352">
                  <c:v>-2958.9827527316079</c:v>
                </c:pt>
                <c:pt idx="1353">
                  <c:v>-2962.1362544086451</c:v>
                </c:pt>
                <c:pt idx="1354">
                  <c:v>-2967.0455711676937</c:v>
                </c:pt>
                <c:pt idx="1355">
                  <c:v>-2972.2522891656363</c:v>
                </c:pt>
                <c:pt idx="1356">
                  <c:v>-2980.4598734689403</c:v>
                </c:pt>
                <c:pt idx="1357">
                  <c:v>-2991.5272828939142</c:v>
                </c:pt>
                <c:pt idx="1358">
                  <c:v>-3004.0048688864131</c:v>
                </c:pt>
                <c:pt idx="1359">
                  <c:v>-3017.7788815611316</c:v>
                </c:pt>
                <c:pt idx="1360">
                  <c:v>-3033.9126709875563</c:v>
                </c:pt>
                <c:pt idx="1361">
                  <c:v>-3048.7467768220627</c:v>
                </c:pt>
                <c:pt idx="1362">
                  <c:v>-3054.4966917293377</c:v>
                </c:pt>
                <c:pt idx="1363">
                  <c:v>-3054.4966917293377</c:v>
                </c:pt>
                <c:pt idx="1364">
                  <c:v>-3054.4966917293377</c:v>
                </c:pt>
                <c:pt idx="1365">
                  <c:v>-3054.4966917293377</c:v>
                </c:pt>
                <c:pt idx="1366">
                  <c:v>-3054.4966917293377</c:v>
                </c:pt>
                <c:pt idx="1367">
                  <c:v>-3054.4966917293377</c:v>
                </c:pt>
                <c:pt idx="1368">
                  <c:v>-3054.4966917293377</c:v>
                </c:pt>
                <c:pt idx="1369">
                  <c:v>-3065.8638918913748</c:v>
                </c:pt>
                <c:pt idx="1370">
                  <c:v>-3073.9213793068689</c:v>
                </c:pt>
                <c:pt idx="1371">
                  <c:v>-3073.9213793068689</c:v>
                </c:pt>
                <c:pt idx="1372">
                  <c:v>-3073.9213793068689</c:v>
                </c:pt>
                <c:pt idx="1373">
                  <c:v>-3073.9213793068689</c:v>
                </c:pt>
                <c:pt idx="1374">
                  <c:v>-3073.9213793068689</c:v>
                </c:pt>
                <c:pt idx="1375">
                  <c:v>-3076.7675222930602</c:v>
                </c:pt>
                <c:pt idx="1376">
                  <c:v>-3087.9018876149089</c:v>
                </c:pt>
                <c:pt idx="1377">
                  <c:v>-3113.9432791907498</c:v>
                </c:pt>
                <c:pt idx="1378">
                  <c:v>-3153.1168433734906</c:v>
                </c:pt>
                <c:pt idx="1379">
                  <c:v>-3188.1645232818269</c:v>
                </c:pt>
                <c:pt idx="1380">
                  <c:v>-3218.9240943012142</c:v>
                </c:pt>
                <c:pt idx="1381">
                  <c:v>-3245.2547196394239</c:v>
                </c:pt>
                <c:pt idx="1382">
                  <c:v>-3254.3318728474887</c:v>
                </c:pt>
                <c:pt idx="1383">
                  <c:v>-3254.3318728474887</c:v>
                </c:pt>
                <c:pt idx="1384">
                  <c:v>-3254.3318728474887</c:v>
                </c:pt>
                <c:pt idx="1385">
                  <c:v>-3254.3318728474887</c:v>
                </c:pt>
                <c:pt idx="1386">
                  <c:v>-3254.3318728474887</c:v>
                </c:pt>
                <c:pt idx="1387">
                  <c:v>-3254.3318728474887</c:v>
                </c:pt>
                <c:pt idx="1388">
                  <c:v>-3254.3318728474887</c:v>
                </c:pt>
                <c:pt idx="1389">
                  <c:v>-3254.3318728474887</c:v>
                </c:pt>
                <c:pt idx="1390">
                  <c:v>-3254.3318728474887</c:v>
                </c:pt>
                <c:pt idx="1391">
                  <c:v>-3254.3318728474887</c:v>
                </c:pt>
                <c:pt idx="1392">
                  <c:v>-3254.3318728474887</c:v>
                </c:pt>
                <c:pt idx="1393">
                  <c:v>-3254.3318728474887</c:v>
                </c:pt>
                <c:pt idx="1394">
                  <c:v>-3254.3318728474887</c:v>
                </c:pt>
                <c:pt idx="1395">
                  <c:v>-3254.3318728474887</c:v>
                </c:pt>
                <c:pt idx="1396">
                  <c:v>-3254.3318728474887</c:v>
                </c:pt>
                <c:pt idx="1397">
                  <c:v>-3254.3318728474887</c:v>
                </c:pt>
                <c:pt idx="1398">
                  <c:v>-3255.4573556964933</c:v>
                </c:pt>
                <c:pt idx="1399">
                  <c:v>-3258.6497700535924</c:v>
                </c:pt>
                <c:pt idx="1400">
                  <c:v>-3264.7712482722709</c:v>
                </c:pt>
                <c:pt idx="1401">
                  <c:v>-3272.7209405533704</c:v>
                </c:pt>
                <c:pt idx="1402">
                  <c:v>-3281.4666654679913</c:v>
                </c:pt>
                <c:pt idx="1403">
                  <c:v>-3294.2470076223972</c:v>
                </c:pt>
                <c:pt idx="1404">
                  <c:v>-3315.7283409214201</c:v>
                </c:pt>
                <c:pt idx="1405">
                  <c:v>-3347.7982541816891</c:v>
                </c:pt>
                <c:pt idx="1406">
                  <c:v>-3375.4794847740964</c:v>
                </c:pt>
                <c:pt idx="1407">
                  <c:v>-3391.3453176868047</c:v>
                </c:pt>
                <c:pt idx="1408">
                  <c:v>-3392.2666458496237</c:v>
                </c:pt>
                <c:pt idx="1409">
                  <c:v>-3392.2666458496237</c:v>
                </c:pt>
                <c:pt idx="1410">
                  <c:v>-3392.2666458496237</c:v>
                </c:pt>
                <c:pt idx="1411">
                  <c:v>-3392.2666458496237</c:v>
                </c:pt>
                <c:pt idx="1412">
                  <c:v>-3392.2666458496237</c:v>
                </c:pt>
                <c:pt idx="1413">
                  <c:v>-3392.2666458496237</c:v>
                </c:pt>
                <c:pt idx="1414">
                  <c:v>-3392.2666458496237</c:v>
                </c:pt>
                <c:pt idx="1415">
                  <c:v>-3392.2666458496237</c:v>
                </c:pt>
                <c:pt idx="1416">
                  <c:v>-3392.2666458496237</c:v>
                </c:pt>
                <c:pt idx="1417">
                  <c:v>-3392.2666458496237</c:v>
                </c:pt>
                <c:pt idx="1418">
                  <c:v>-3392.2666458496237</c:v>
                </c:pt>
                <c:pt idx="1419">
                  <c:v>-3392.2666458496237</c:v>
                </c:pt>
                <c:pt idx="1420">
                  <c:v>-3392.2666458496237</c:v>
                </c:pt>
                <c:pt idx="1421">
                  <c:v>-3393.5016533758762</c:v>
                </c:pt>
                <c:pt idx="1422">
                  <c:v>-3407.7200435171499</c:v>
                </c:pt>
                <c:pt idx="1423">
                  <c:v>-3423.6479479921995</c:v>
                </c:pt>
                <c:pt idx="1424">
                  <c:v>-3426.372228990143</c:v>
                </c:pt>
                <c:pt idx="1425">
                  <c:v>-3426.372228990143</c:v>
                </c:pt>
                <c:pt idx="1426">
                  <c:v>-3426.372228990143</c:v>
                </c:pt>
                <c:pt idx="1427">
                  <c:v>-3426.372228990143</c:v>
                </c:pt>
                <c:pt idx="1428">
                  <c:v>-3426.372228990143</c:v>
                </c:pt>
                <c:pt idx="1429">
                  <c:v>-3426.372228990143</c:v>
                </c:pt>
                <c:pt idx="1430">
                  <c:v>-3426.372228990143</c:v>
                </c:pt>
                <c:pt idx="1431">
                  <c:v>-3435.1331052483465</c:v>
                </c:pt>
                <c:pt idx="1432">
                  <c:v>-3454.9828086292696</c:v>
                </c:pt>
                <c:pt idx="1433">
                  <c:v>-3482.7480771666214</c:v>
                </c:pt>
                <c:pt idx="1434">
                  <c:v>-3506.0009349789284</c:v>
                </c:pt>
                <c:pt idx="1435">
                  <c:v>-3524.9331315387867</c:v>
                </c:pt>
                <c:pt idx="1436">
                  <c:v>-3528.6046054097906</c:v>
                </c:pt>
                <c:pt idx="1437">
                  <c:v>-3528.6046054097906</c:v>
                </c:pt>
                <c:pt idx="1438">
                  <c:v>-3528.6046054097906</c:v>
                </c:pt>
                <c:pt idx="1439">
                  <c:v>-3528.6046054097906</c:v>
                </c:pt>
                <c:pt idx="1440">
                  <c:v>-3528.6046054097906</c:v>
                </c:pt>
                <c:pt idx="1441">
                  <c:v>-3529.4736745915507</c:v>
                </c:pt>
                <c:pt idx="1442">
                  <c:v>-3534.3301424936108</c:v>
                </c:pt>
                <c:pt idx="1443">
                  <c:v>-3537.1775213588189</c:v>
                </c:pt>
                <c:pt idx="1444">
                  <c:v>-3537.1775213588189</c:v>
                </c:pt>
                <c:pt idx="1445">
                  <c:v>-3537.1775213588189</c:v>
                </c:pt>
                <c:pt idx="1446">
                  <c:v>-3537.1775213588189</c:v>
                </c:pt>
                <c:pt idx="1447">
                  <c:v>-3537.6291616092021</c:v>
                </c:pt>
                <c:pt idx="1448">
                  <c:v>-3544.4840274682156</c:v>
                </c:pt>
                <c:pt idx="1449">
                  <c:v>-3553.105285176845</c:v>
                </c:pt>
                <c:pt idx="1450">
                  <c:v>-3557.2913764835398</c:v>
                </c:pt>
                <c:pt idx="1451">
                  <c:v>-3557.9582261610167</c:v>
                </c:pt>
                <c:pt idx="1452">
                  <c:v>-3557.9582261610167</c:v>
                </c:pt>
                <c:pt idx="1453">
                  <c:v>-3557.9582261610167</c:v>
                </c:pt>
                <c:pt idx="1454">
                  <c:v>-3557.9582261610167</c:v>
                </c:pt>
                <c:pt idx="1455">
                  <c:v>-3557.9582261610167</c:v>
                </c:pt>
                <c:pt idx="1456">
                  <c:v>-3557.9582261610167</c:v>
                </c:pt>
                <c:pt idx="1457">
                  <c:v>-3557.9582261610167</c:v>
                </c:pt>
                <c:pt idx="1458">
                  <c:v>-3557.9582261610167</c:v>
                </c:pt>
                <c:pt idx="1459">
                  <c:v>-3557.9582261610167</c:v>
                </c:pt>
                <c:pt idx="1460">
                  <c:v>-3557.9582261610167</c:v>
                </c:pt>
                <c:pt idx="1461">
                  <c:v>-3557.9582261610167</c:v>
                </c:pt>
                <c:pt idx="1462">
                  <c:v>-3557.9582261610167</c:v>
                </c:pt>
                <c:pt idx="1463">
                  <c:v>-3557.9582261610167</c:v>
                </c:pt>
                <c:pt idx="1464">
                  <c:v>-3557.9582261610167</c:v>
                </c:pt>
                <c:pt idx="1465">
                  <c:v>-3557.9582261610167</c:v>
                </c:pt>
                <c:pt idx="1466">
                  <c:v>-3557.9582261610167</c:v>
                </c:pt>
                <c:pt idx="1467">
                  <c:v>-3557.9582261610167</c:v>
                </c:pt>
                <c:pt idx="1468">
                  <c:v>-3557.9582261610167</c:v>
                </c:pt>
                <c:pt idx="1469">
                  <c:v>-3557.9582261610167</c:v>
                </c:pt>
                <c:pt idx="1470">
                  <c:v>-3557.9582261610167</c:v>
                </c:pt>
                <c:pt idx="1471">
                  <c:v>-3557.9582261610167</c:v>
                </c:pt>
                <c:pt idx="1472">
                  <c:v>-3557.9582261610167</c:v>
                </c:pt>
                <c:pt idx="1473">
                  <c:v>-3557.9582261610167</c:v>
                </c:pt>
                <c:pt idx="1474">
                  <c:v>-3557.9582261610167</c:v>
                </c:pt>
                <c:pt idx="1475">
                  <c:v>-3557.9582261610167</c:v>
                </c:pt>
                <c:pt idx="1476">
                  <c:v>-3557.9582261610167</c:v>
                </c:pt>
                <c:pt idx="1477">
                  <c:v>-3557.9582261610167</c:v>
                </c:pt>
                <c:pt idx="1478">
                  <c:v>-3557.9582261610167</c:v>
                </c:pt>
                <c:pt idx="1479">
                  <c:v>-3557.9582261610167</c:v>
                </c:pt>
                <c:pt idx="1480">
                  <c:v>-3557.9582261610167</c:v>
                </c:pt>
                <c:pt idx="1481">
                  <c:v>-3557.9582261610167</c:v>
                </c:pt>
                <c:pt idx="1482">
                  <c:v>-3557.9582261610167</c:v>
                </c:pt>
                <c:pt idx="1483">
                  <c:v>-3557.9582261610167</c:v>
                </c:pt>
                <c:pt idx="1484">
                  <c:v>-3557.9582261610167</c:v>
                </c:pt>
                <c:pt idx="1485">
                  <c:v>-3557.9582261610167</c:v>
                </c:pt>
                <c:pt idx="1486">
                  <c:v>-3557.9582261610167</c:v>
                </c:pt>
                <c:pt idx="1487">
                  <c:v>-3557.9582261610167</c:v>
                </c:pt>
                <c:pt idx="1488">
                  <c:v>-3557.9582261610167</c:v>
                </c:pt>
                <c:pt idx="1489">
                  <c:v>-3557.9582261610167</c:v>
                </c:pt>
                <c:pt idx="1490">
                  <c:v>-3557.9582261610167</c:v>
                </c:pt>
                <c:pt idx="1491">
                  <c:v>-3557.9582261610167</c:v>
                </c:pt>
                <c:pt idx="1492">
                  <c:v>-3557.9582261610167</c:v>
                </c:pt>
                <c:pt idx="1493">
                  <c:v>-3557.9582261610167</c:v>
                </c:pt>
                <c:pt idx="1494">
                  <c:v>-3557.9582261610167</c:v>
                </c:pt>
                <c:pt idx="1495">
                  <c:v>-3557.9582261610167</c:v>
                </c:pt>
                <c:pt idx="1496">
                  <c:v>-3557.9582261610167</c:v>
                </c:pt>
                <c:pt idx="1497">
                  <c:v>-3557.9582261610167</c:v>
                </c:pt>
                <c:pt idx="1498">
                  <c:v>-3557.9582261610167</c:v>
                </c:pt>
                <c:pt idx="1499">
                  <c:v>-3557.9582261610167</c:v>
                </c:pt>
                <c:pt idx="1500">
                  <c:v>-3557.9582261610167</c:v>
                </c:pt>
                <c:pt idx="1501">
                  <c:v>-3557.9582261610167</c:v>
                </c:pt>
                <c:pt idx="1502">
                  <c:v>-3557.9582261610167</c:v>
                </c:pt>
                <c:pt idx="1503">
                  <c:v>-3557.9582261610167</c:v>
                </c:pt>
                <c:pt idx="1504">
                  <c:v>-3557.9582261610167</c:v>
                </c:pt>
                <c:pt idx="1505">
                  <c:v>-3557.9582261610167</c:v>
                </c:pt>
                <c:pt idx="1506">
                  <c:v>-3557.9582261610167</c:v>
                </c:pt>
                <c:pt idx="1507">
                  <c:v>-3557.9582261610167</c:v>
                </c:pt>
                <c:pt idx="1508">
                  <c:v>-3557.9582261610167</c:v>
                </c:pt>
                <c:pt idx="1509">
                  <c:v>-3557.9582261610167</c:v>
                </c:pt>
                <c:pt idx="1510">
                  <c:v>-3557.9582261610167</c:v>
                </c:pt>
                <c:pt idx="1511">
                  <c:v>-3557.9582261610167</c:v>
                </c:pt>
                <c:pt idx="1512">
                  <c:v>-3557.9582261610167</c:v>
                </c:pt>
                <c:pt idx="1513">
                  <c:v>-3557.9582261610167</c:v>
                </c:pt>
                <c:pt idx="1514">
                  <c:v>-3557.9582261610167</c:v>
                </c:pt>
                <c:pt idx="1515">
                  <c:v>-3557.9582261610167</c:v>
                </c:pt>
                <c:pt idx="1516">
                  <c:v>-3557.9582261610167</c:v>
                </c:pt>
                <c:pt idx="1517">
                  <c:v>-3557.9582261610167</c:v>
                </c:pt>
                <c:pt idx="1518">
                  <c:v>-3557.9582261610167</c:v>
                </c:pt>
                <c:pt idx="1519">
                  <c:v>-3557.9582261610167</c:v>
                </c:pt>
                <c:pt idx="1520">
                  <c:v>-3557.9582261610167</c:v>
                </c:pt>
                <c:pt idx="1521">
                  <c:v>-3557.9582261610167</c:v>
                </c:pt>
                <c:pt idx="1522">
                  <c:v>-3557.9582261610167</c:v>
                </c:pt>
                <c:pt idx="1523">
                  <c:v>-3557.9582261610167</c:v>
                </c:pt>
                <c:pt idx="1524">
                  <c:v>-3557.9582261610167</c:v>
                </c:pt>
                <c:pt idx="1525">
                  <c:v>-3557.9882550375328</c:v>
                </c:pt>
                <c:pt idx="1526">
                  <c:v>-3566.3627697040374</c:v>
                </c:pt>
                <c:pt idx="1527">
                  <c:v>-3581.3855726653615</c:v>
                </c:pt>
                <c:pt idx="1528">
                  <c:v>-3598.867879065856</c:v>
                </c:pt>
                <c:pt idx="1529">
                  <c:v>-3613.8180151646216</c:v>
                </c:pt>
                <c:pt idx="1530">
                  <c:v>-3624.0401824133223</c:v>
                </c:pt>
                <c:pt idx="1531">
                  <c:v>-3628.5961726982796</c:v>
                </c:pt>
                <c:pt idx="1532">
                  <c:v>-3628.5961726982796</c:v>
                </c:pt>
                <c:pt idx="1533">
                  <c:v>-3628.5961726982796</c:v>
                </c:pt>
                <c:pt idx="1534">
                  <c:v>-3628.5961726982796</c:v>
                </c:pt>
                <c:pt idx="1535">
                  <c:v>-3628.5961726982796</c:v>
                </c:pt>
                <c:pt idx="1536">
                  <c:v>-3628.5961726982796</c:v>
                </c:pt>
                <c:pt idx="1537">
                  <c:v>-3628.5961726982796</c:v>
                </c:pt>
                <c:pt idx="1538">
                  <c:v>-3628.5961726982796</c:v>
                </c:pt>
                <c:pt idx="1539">
                  <c:v>-3628.5961726982796</c:v>
                </c:pt>
                <c:pt idx="1540">
                  <c:v>-3628.5961726982796</c:v>
                </c:pt>
                <c:pt idx="1541">
                  <c:v>-3628.5961726982796</c:v>
                </c:pt>
                <c:pt idx="1542">
                  <c:v>-3628.5961726982796</c:v>
                </c:pt>
                <c:pt idx="1543">
                  <c:v>-3628.5961726982796</c:v>
                </c:pt>
                <c:pt idx="1544">
                  <c:v>-3628.5961726982796</c:v>
                </c:pt>
                <c:pt idx="1545">
                  <c:v>-3628.5961726982796</c:v>
                </c:pt>
                <c:pt idx="1546">
                  <c:v>-3628.5961726982796</c:v>
                </c:pt>
                <c:pt idx="1547">
                  <c:v>-3628.5961726982796</c:v>
                </c:pt>
                <c:pt idx="1548">
                  <c:v>-3628.5961726982796</c:v>
                </c:pt>
                <c:pt idx="1549">
                  <c:v>-3628.5961726982796</c:v>
                </c:pt>
                <c:pt idx="1550">
                  <c:v>-3628.5961726982796</c:v>
                </c:pt>
                <c:pt idx="1551">
                  <c:v>-3628.5961726982796</c:v>
                </c:pt>
                <c:pt idx="1552">
                  <c:v>-3628.5961726982796</c:v>
                </c:pt>
                <c:pt idx="1553">
                  <c:v>-3628.5961726982796</c:v>
                </c:pt>
                <c:pt idx="1554">
                  <c:v>-3628.5961726982796</c:v>
                </c:pt>
                <c:pt idx="1555">
                  <c:v>-3628.5961726982796</c:v>
                </c:pt>
                <c:pt idx="1556">
                  <c:v>-3628.5961726982796</c:v>
                </c:pt>
                <c:pt idx="1557">
                  <c:v>-3628.5961726982796</c:v>
                </c:pt>
                <c:pt idx="1558">
                  <c:v>-3628.5961726982796</c:v>
                </c:pt>
                <c:pt idx="1559">
                  <c:v>-3628.5961726982796</c:v>
                </c:pt>
                <c:pt idx="1560">
                  <c:v>-3628.5961726982796</c:v>
                </c:pt>
                <c:pt idx="1561">
                  <c:v>-3628.5961726982796</c:v>
                </c:pt>
                <c:pt idx="1562">
                  <c:v>-3628.5961726982796</c:v>
                </c:pt>
                <c:pt idx="1563">
                  <c:v>-3628.5961726982796</c:v>
                </c:pt>
                <c:pt idx="1564">
                  <c:v>-3628.5961726982796</c:v>
                </c:pt>
                <c:pt idx="1565">
                  <c:v>-3628.5961726982796</c:v>
                </c:pt>
                <c:pt idx="1566">
                  <c:v>-3628.5961726982796</c:v>
                </c:pt>
                <c:pt idx="1567">
                  <c:v>-3628.5961726982796</c:v>
                </c:pt>
                <c:pt idx="1568">
                  <c:v>-3628.5961726982796</c:v>
                </c:pt>
                <c:pt idx="1569">
                  <c:v>-3628.5961726982796</c:v>
                </c:pt>
                <c:pt idx="1570">
                  <c:v>-3628.5961726982796</c:v>
                </c:pt>
                <c:pt idx="1571">
                  <c:v>-3628.5961726982796</c:v>
                </c:pt>
                <c:pt idx="1572">
                  <c:v>-3628.5961726982796</c:v>
                </c:pt>
                <c:pt idx="1573">
                  <c:v>-3628.5961726982796</c:v>
                </c:pt>
                <c:pt idx="1574">
                  <c:v>-3628.5961726982796</c:v>
                </c:pt>
                <c:pt idx="1575">
                  <c:v>-3628.5961726982796</c:v>
                </c:pt>
                <c:pt idx="1576">
                  <c:v>-3628.5961726982796</c:v>
                </c:pt>
                <c:pt idx="1577">
                  <c:v>-3628.5961726982796</c:v>
                </c:pt>
                <c:pt idx="1578">
                  <c:v>-3628.5961726982796</c:v>
                </c:pt>
                <c:pt idx="1579">
                  <c:v>-3628.5961726982796</c:v>
                </c:pt>
                <c:pt idx="1580">
                  <c:v>-3628.5961726982796</c:v>
                </c:pt>
                <c:pt idx="1581">
                  <c:v>-3628.5961726982796</c:v>
                </c:pt>
                <c:pt idx="1582">
                  <c:v>-3628.5961726982796</c:v>
                </c:pt>
                <c:pt idx="1583">
                  <c:v>-3628.5961726982796</c:v>
                </c:pt>
                <c:pt idx="1584">
                  <c:v>-3628.5961726982796</c:v>
                </c:pt>
                <c:pt idx="1585">
                  <c:v>-3628.5961726982796</c:v>
                </c:pt>
                <c:pt idx="1586">
                  <c:v>-3628.5961726982796</c:v>
                </c:pt>
                <c:pt idx="1587">
                  <c:v>-3628.5961726982796</c:v>
                </c:pt>
                <c:pt idx="1588">
                  <c:v>-3628.5961726982796</c:v>
                </c:pt>
                <c:pt idx="1589">
                  <c:v>-3628.5961726982796</c:v>
                </c:pt>
                <c:pt idx="1590">
                  <c:v>-3628.5961726982796</c:v>
                </c:pt>
                <c:pt idx="1591">
                  <c:v>-3628.5961726982796</c:v>
                </c:pt>
                <c:pt idx="1592">
                  <c:v>-3628.5961726982796</c:v>
                </c:pt>
                <c:pt idx="1593">
                  <c:v>-3628.5961726982796</c:v>
                </c:pt>
                <c:pt idx="1594">
                  <c:v>-3628.5961726982796</c:v>
                </c:pt>
                <c:pt idx="1595">
                  <c:v>-3628.5961726982796</c:v>
                </c:pt>
                <c:pt idx="1596">
                  <c:v>-3628.5961726982796</c:v>
                </c:pt>
                <c:pt idx="1597">
                  <c:v>-3628.5961726982796</c:v>
                </c:pt>
                <c:pt idx="1598">
                  <c:v>-3628.5961726982796</c:v>
                </c:pt>
                <c:pt idx="1599">
                  <c:v>-3628.5961726982796</c:v>
                </c:pt>
                <c:pt idx="1600">
                  <c:v>-3628.5961726982796</c:v>
                </c:pt>
                <c:pt idx="1601">
                  <c:v>-3628.5961726982796</c:v>
                </c:pt>
                <c:pt idx="1602">
                  <c:v>-3628.5961726982796</c:v>
                </c:pt>
                <c:pt idx="1603">
                  <c:v>-3628.5961726982796</c:v>
                </c:pt>
                <c:pt idx="1604">
                  <c:v>-3628.5961726982796</c:v>
                </c:pt>
                <c:pt idx="1605">
                  <c:v>-3628.5961726982796</c:v>
                </c:pt>
                <c:pt idx="1606">
                  <c:v>-3628.5961726982796</c:v>
                </c:pt>
                <c:pt idx="1607">
                  <c:v>-3628.5961726982796</c:v>
                </c:pt>
                <c:pt idx="1608">
                  <c:v>-3628.5961726982796</c:v>
                </c:pt>
                <c:pt idx="1609">
                  <c:v>-3628.5961726982796</c:v>
                </c:pt>
                <c:pt idx="1610">
                  <c:v>-3628.5961726982796</c:v>
                </c:pt>
                <c:pt idx="1611">
                  <c:v>-3628.5961726982796</c:v>
                </c:pt>
                <c:pt idx="1612">
                  <c:v>-3628.5961726982796</c:v>
                </c:pt>
                <c:pt idx="1613">
                  <c:v>-3628.5961726982796</c:v>
                </c:pt>
                <c:pt idx="1614">
                  <c:v>-3628.5961726982796</c:v>
                </c:pt>
                <c:pt idx="1615">
                  <c:v>-3628.5961726982796</c:v>
                </c:pt>
                <c:pt idx="1616">
                  <c:v>-3628.5961726982796</c:v>
                </c:pt>
                <c:pt idx="1617">
                  <c:v>-3628.5961726982796</c:v>
                </c:pt>
                <c:pt idx="1618">
                  <c:v>-3628.5961726982796</c:v>
                </c:pt>
                <c:pt idx="1619">
                  <c:v>-3628.5961726982796</c:v>
                </c:pt>
                <c:pt idx="1620">
                  <c:v>-3628.5961726982796</c:v>
                </c:pt>
                <c:pt idx="1621">
                  <c:v>-3628.5961726982796</c:v>
                </c:pt>
                <c:pt idx="1622">
                  <c:v>-3628.5961726982796</c:v>
                </c:pt>
                <c:pt idx="1623">
                  <c:v>-3628.5961726982796</c:v>
                </c:pt>
                <c:pt idx="1624">
                  <c:v>-3628.5961726982796</c:v>
                </c:pt>
                <c:pt idx="1625">
                  <c:v>-3628.5961726982796</c:v>
                </c:pt>
                <c:pt idx="1626">
                  <c:v>-3628.5961726982796</c:v>
                </c:pt>
                <c:pt idx="1627">
                  <c:v>-3628.5961726982796</c:v>
                </c:pt>
                <c:pt idx="1628">
                  <c:v>-3628.5961726982796</c:v>
                </c:pt>
                <c:pt idx="1629">
                  <c:v>-3628.5961726982796</c:v>
                </c:pt>
                <c:pt idx="1630">
                  <c:v>-3628.5961726982796</c:v>
                </c:pt>
                <c:pt idx="1631">
                  <c:v>-3628.5961726982796</c:v>
                </c:pt>
                <c:pt idx="1632">
                  <c:v>-3628.5961726982796</c:v>
                </c:pt>
                <c:pt idx="1633">
                  <c:v>-3628.5961726982796</c:v>
                </c:pt>
                <c:pt idx="1634">
                  <c:v>-3628.5961726982796</c:v>
                </c:pt>
                <c:pt idx="1635">
                  <c:v>-3628.5961726982796</c:v>
                </c:pt>
                <c:pt idx="1636">
                  <c:v>-3628.5961726982796</c:v>
                </c:pt>
                <c:pt idx="1637">
                  <c:v>-3628.5961726982796</c:v>
                </c:pt>
                <c:pt idx="1638">
                  <c:v>-3628.5961726982796</c:v>
                </c:pt>
                <c:pt idx="1639">
                  <c:v>-3628.5961726982796</c:v>
                </c:pt>
                <c:pt idx="1640">
                  <c:v>-3628.5961726982796</c:v>
                </c:pt>
                <c:pt idx="1641">
                  <c:v>-3628.5961726982796</c:v>
                </c:pt>
                <c:pt idx="1642">
                  <c:v>-3628.5961726982796</c:v>
                </c:pt>
                <c:pt idx="1643">
                  <c:v>-3628.5961726982796</c:v>
                </c:pt>
                <c:pt idx="1644">
                  <c:v>-3628.5961726982796</c:v>
                </c:pt>
                <c:pt idx="1645">
                  <c:v>-3628.5961726982796</c:v>
                </c:pt>
                <c:pt idx="1646">
                  <c:v>-3628.5961726982796</c:v>
                </c:pt>
                <c:pt idx="1647">
                  <c:v>-3628.5961726982796</c:v>
                </c:pt>
                <c:pt idx="1648">
                  <c:v>-3628.5961726982796</c:v>
                </c:pt>
                <c:pt idx="1649">
                  <c:v>-3628.5961726982796</c:v>
                </c:pt>
                <c:pt idx="1650">
                  <c:v>-3628.5961726982796</c:v>
                </c:pt>
                <c:pt idx="1651">
                  <c:v>-3628.5961726982796</c:v>
                </c:pt>
                <c:pt idx="1652">
                  <c:v>-3628.5961726982796</c:v>
                </c:pt>
                <c:pt idx="1653">
                  <c:v>-3628.5961726982796</c:v>
                </c:pt>
                <c:pt idx="1654">
                  <c:v>-3628.5961726982796</c:v>
                </c:pt>
                <c:pt idx="1655">
                  <c:v>-3628.5961726982796</c:v>
                </c:pt>
                <c:pt idx="1656">
                  <c:v>-3628.5961726982796</c:v>
                </c:pt>
                <c:pt idx="1657">
                  <c:v>-3628.5961726982796</c:v>
                </c:pt>
                <c:pt idx="1658">
                  <c:v>-3628.5961726982796</c:v>
                </c:pt>
                <c:pt idx="1659">
                  <c:v>-3628.5961726982796</c:v>
                </c:pt>
                <c:pt idx="1660">
                  <c:v>-3628.5961726982796</c:v>
                </c:pt>
                <c:pt idx="1661">
                  <c:v>-3628.5961726982796</c:v>
                </c:pt>
                <c:pt idx="1662">
                  <c:v>-3628.5961726982796</c:v>
                </c:pt>
                <c:pt idx="1663">
                  <c:v>-3628.5961726982796</c:v>
                </c:pt>
                <c:pt idx="1664">
                  <c:v>-3628.5961726982796</c:v>
                </c:pt>
                <c:pt idx="1665">
                  <c:v>-3628.5961726982796</c:v>
                </c:pt>
                <c:pt idx="1666">
                  <c:v>-3628.5961726982796</c:v>
                </c:pt>
                <c:pt idx="1667">
                  <c:v>-3628.5961726982796</c:v>
                </c:pt>
                <c:pt idx="1668">
                  <c:v>-3628.5961726982796</c:v>
                </c:pt>
                <c:pt idx="1669">
                  <c:v>-3628.5961726982796</c:v>
                </c:pt>
                <c:pt idx="1670">
                  <c:v>-3628.5961726982796</c:v>
                </c:pt>
                <c:pt idx="1671">
                  <c:v>-3628.5961726982796</c:v>
                </c:pt>
                <c:pt idx="1672">
                  <c:v>-3628.5961726982796</c:v>
                </c:pt>
                <c:pt idx="1673">
                  <c:v>-3628.5961726982796</c:v>
                </c:pt>
                <c:pt idx="1674">
                  <c:v>-3628.5961726982796</c:v>
                </c:pt>
                <c:pt idx="1675">
                  <c:v>-3628.5961726982796</c:v>
                </c:pt>
                <c:pt idx="1676">
                  <c:v>-3628.5961726982796</c:v>
                </c:pt>
                <c:pt idx="1677">
                  <c:v>-3628.5961726982796</c:v>
                </c:pt>
                <c:pt idx="1678">
                  <c:v>-3628.5961726982796</c:v>
                </c:pt>
                <c:pt idx="1679">
                  <c:v>-3628.5961726982796</c:v>
                </c:pt>
                <c:pt idx="1680">
                  <c:v>-3628.5961726982796</c:v>
                </c:pt>
                <c:pt idx="1681">
                  <c:v>-3628.5961726982796</c:v>
                </c:pt>
                <c:pt idx="1682">
                  <c:v>-3628.5961726982796</c:v>
                </c:pt>
                <c:pt idx="1683">
                  <c:v>-3628.5961726982796</c:v>
                </c:pt>
                <c:pt idx="1684">
                  <c:v>-3628.5961726982796</c:v>
                </c:pt>
                <c:pt idx="1685">
                  <c:v>-3628.5961726982796</c:v>
                </c:pt>
                <c:pt idx="1686">
                  <c:v>-3628.5961726982796</c:v>
                </c:pt>
                <c:pt idx="1687">
                  <c:v>-3628.5961726982796</c:v>
                </c:pt>
                <c:pt idx="1688">
                  <c:v>-3628.5961726982796</c:v>
                </c:pt>
                <c:pt idx="1689">
                  <c:v>-3628.5961726982796</c:v>
                </c:pt>
                <c:pt idx="1690">
                  <c:v>-3628.5961726982796</c:v>
                </c:pt>
                <c:pt idx="1691">
                  <c:v>-3628.5961726982796</c:v>
                </c:pt>
                <c:pt idx="1692">
                  <c:v>-3628.5961726982796</c:v>
                </c:pt>
                <c:pt idx="1693">
                  <c:v>-3628.5961726982796</c:v>
                </c:pt>
                <c:pt idx="1694">
                  <c:v>-3628.5961726982796</c:v>
                </c:pt>
                <c:pt idx="1695">
                  <c:v>-3628.5961726982796</c:v>
                </c:pt>
                <c:pt idx="1696">
                  <c:v>-3628.5961726982796</c:v>
                </c:pt>
                <c:pt idx="1697">
                  <c:v>-3628.5961726982796</c:v>
                </c:pt>
                <c:pt idx="1698">
                  <c:v>-3628.5961726982796</c:v>
                </c:pt>
                <c:pt idx="1699">
                  <c:v>-3628.5961726982796</c:v>
                </c:pt>
                <c:pt idx="1700">
                  <c:v>-3628.5961726982796</c:v>
                </c:pt>
                <c:pt idx="1701">
                  <c:v>-3628.5961726982796</c:v>
                </c:pt>
                <c:pt idx="1702">
                  <c:v>-3628.5961726982796</c:v>
                </c:pt>
                <c:pt idx="1703">
                  <c:v>-3628.5961726982796</c:v>
                </c:pt>
                <c:pt idx="1704">
                  <c:v>-3628.5961726982796</c:v>
                </c:pt>
                <c:pt idx="1705">
                  <c:v>-3628.5961726982796</c:v>
                </c:pt>
                <c:pt idx="1706">
                  <c:v>-3628.5961726982796</c:v>
                </c:pt>
                <c:pt idx="1707">
                  <c:v>-3628.5961726982796</c:v>
                </c:pt>
                <c:pt idx="1708">
                  <c:v>-3628.5961726982796</c:v>
                </c:pt>
                <c:pt idx="1709">
                  <c:v>-3628.5961726982796</c:v>
                </c:pt>
                <c:pt idx="1710">
                  <c:v>-3628.5961726982796</c:v>
                </c:pt>
                <c:pt idx="1711">
                  <c:v>-3628.5961726982796</c:v>
                </c:pt>
                <c:pt idx="1712">
                  <c:v>-3628.5961726982796</c:v>
                </c:pt>
                <c:pt idx="1713">
                  <c:v>-3628.5961726982796</c:v>
                </c:pt>
                <c:pt idx="1714">
                  <c:v>-3628.5961726982796</c:v>
                </c:pt>
                <c:pt idx="1715">
                  <c:v>-3628.5961726982796</c:v>
                </c:pt>
                <c:pt idx="1716">
                  <c:v>-3628.5961726982796</c:v>
                </c:pt>
                <c:pt idx="1717">
                  <c:v>-3628.5961726982796</c:v>
                </c:pt>
                <c:pt idx="1718">
                  <c:v>-3628.5961726982796</c:v>
                </c:pt>
                <c:pt idx="1719">
                  <c:v>-3628.5961726982796</c:v>
                </c:pt>
                <c:pt idx="1720">
                  <c:v>-3628.5961726982796</c:v>
                </c:pt>
                <c:pt idx="1721">
                  <c:v>-3628.5961726982796</c:v>
                </c:pt>
                <c:pt idx="1722">
                  <c:v>-3628.5961726982796</c:v>
                </c:pt>
                <c:pt idx="1723">
                  <c:v>-3628.5961726982796</c:v>
                </c:pt>
                <c:pt idx="1724">
                  <c:v>-3628.5961726982796</c:v>
                </c:pt>
                <c:pt idx="1725">
                  <c:v>-3628.5961726982796</c:v>
                </c:pt>
                <c:pt idx="1726">
                  <c:v>-3628.5961726982796</c:v>
                </c:pt>
                <c:pt idx="1727">
                  <c:v>-3628.5961726982796</c:v>
                </c:pt>
                <c:pt idx="1728">
                  <c:v>-3628.5961726982796</c:v>
                </c:pt>
                <c:pt idx="1729">
                  <c:v>-3628.5961726982796</c:v>
                </c:pt>
                <c:pt idx="1730">
                  <c:v>-3628.6290333266074</c:v>
                </c:pt>
                <c:pt idx="1731">
                  <c:v>-3632.7202566194469</c:v>
                </c:pt>
                <c:pt idx="1732">
                  <c:v>-3640.7284647085912</c:v>
                </c:pt>
                <c:pt idx="1733">
                  <c:v>-3648.0353173076915</c:v>
                </c:pt>
                <c:pt idx="1734">
                  <c:v>-3654.573044001449</c:v>
                </c:pt>
                <c:pt idx="1735">
                  <c:v>-3660.2821898281049</c:v>
                </c:pt>
                <c:pt idx="1736">
                  <c:v>-3667.2083614849971</c:v>
                </c:pt>
                <c:pt idx="1737">
                  <c:v>-3677.3156390826503</c:v>
                </c:pt>
                <c:pt idx="1738">
                  <c:v>-3686.4718941340698</c:v>
                </c:pt>
                <c:pt idx="1739">
                  <c:v>-3696.5973432277806</c:v>
                </c:pt>
                <c:pt idx="1740">
                  <c:v>-3703.7901275224795</c:v>
                </c:pt>
                <c:pt idx="1741">
                  <c:v>-3706.1761807178414</c:v>
                </c:pt>
                <c:pt idx="1742">
                  <c:v>-3706.1761807178414</c:v>
                </c:pt>
                <c:pt idx="1743">
                  <c:v>-3706.1761807178414</c:v>
                </c:pt>
                <c:pt idx="1744">
                  <c:v>-3706.1761807178414</c:v>
                </c:pt>
                <c:pt idx="1745">
                  <c:v>-3706.1761807178414</c:v>
                </c:pt>
                <c:pt idx="1746">
                  <c:v>-3706.1761807178414</c:v>
                </c:pt>
                <c:pt idx="1747">
                  <c:v>-3706.1761807178414</c:v>
                </c:pt>
                <c:pt idx="1748">
                  <c:v>-3706.1761807178414</c:v>
                </c:pt>
                <c:pt idx="1749">
                  <c:v>-3706.1761807178414</c:v>
                </c:pt>
                <c:pt idx="1750">
                  <c:v>-3706.1761807178414</c:v>
                </c:pt>
                <c:pt idx="1751">
                  <c:v>-3706.1761807178414</c:v>
                </c:pt>
                <c:pt idx="1752">
                  <c:v>-3706.1761807178414</c:v>
                </c:pt>
                <c:pt idx="1753">
                  <c:v>-3706.1761807178414</c:v>
                </c:pt>
                <c:pt idx="1754">
                  <c:v>-3706.1761807178414</c:v>
                </c:pt>
                <c:pt idx="1755">
                  <c:v>-3706.1761807178414</c:v>
                </c:pt>
                <c:pt idx="1756">
                  <c:v>-3706.1761807178414</c:v>
                </c:pt>
                <c:pt idx="1757">
                  <c:v>-3706.1761807178414</c:v>
                </c:pt>
                <c:pt idx="1758">
                  <c:v>-3706.1761807178414</c:v>
                </c:pt>
                <c:pt idx="1759">
                  <c:v>-3706.1761807178414</c:v>
                </c:pt>
                <c:pt idx="1760">
                  <c:v>-3706.1761807178414</c:v>
                </c:pt>
                <c:pt idx="1761">
                  <c:v>-3706.1761807178414</c:v>
                </c:pt>
                <c:pt idx="1762">
                  <c:v>-3706.1761807178414</c:v>
                </c:pt>
                <c:pt idx="1763">
                  <c:v>-3706.1761807178414</c:v>
                </c:pt>
                <c:pt idx="1764">
                  <c:v>-3706.1761807178414</c:v>
                </c:pt>
                <c:pt idx="1765">
                  <c:v>-3706.1761807178414</c:v>
                </c:pt>
                <c:pt idx="1766">
                  <c:v>-3706.1761807178414</c:v>
                </c:pt>
                <c:pt idx="1767">
                  <c:v>-3707.2679946955918</c:v>
                </c:pt>
                <c:pt idx="1768">
                  <c:v>-3714.610505856017</c:v>
                </c:pt>
                <c:pt idx="1769">
                  <c:v>-3730.7795138036313</c:v>
                </c:pt>
                <c:pt idx="1770">
                  <c:v>-3753.8103799792343</c:v>
                </c:pt>
                <c:pt idx="1771">
                  <c:v>-3781.7316986291853</c:v>
                </c:pt>
                <c:pt idx="1772">
                  <c:v>-3809.0416323260765</c:v>
                </c:pt>
                <c:pt idx="1773">
                  <c:v>-3835.6432363121307</c:v>
                </c:pt>
                <c:pt idx="1774">
                  <c:v>-3859.2673849075204</c:v>
                </c:pt>
                <c:pt idx="1775">
                  <c:v>-3879.0600775618173</c:v>
                </c:pt>
                <c:pt idx="1776">
                  <c:v>-3895.3109339078155</c:v>
                </c:pt>
                <c:pt idx="1777">
                  <c:v>-3911.1678286835709</c:v>
                </c:pt>
                <c:pt idx="1778">
                  <c:v>-3927.4964842569093</c:v>
                </c:pt>
                <c:pt idx="1779">
                  <c:v>-3946.6815042840622</c:v>
                </c:pt>
                <c:pt idx="1780">
                  <c:v>-3968.0731777391675</c:v>
                </c:pt>
                <c:pt idx="1781">
                  <c:v>-3990.2164777202579</c:v>
                </c:pt>
                <c:pt idx="1782">
                  <c:v>-4009.9704373124878</c:v>
                </c:pt>
                <c:pt idx="1783">
                  <c:v>-4026.3050158053966</c:v>
                </c:pt>
                <c:pt idx="1784">
                  <c:v>-4038.5891720771069</c:v>
                </c:pt>
                <c:pt idx="1785">
                  <c:v>-4047.4327057569008</c:v>
                </c:pt>
                <c:pt idx="1786">
                  <c:v>-4054.737828152211</c:v>
                </c:pt>
                <c:pt idx="1787">
                  <c:v>-4061.1158648357218</c:v>
                </c:pt>
                <c:pt idx="1788">
                  <c:v>-4067.0452572487807</c:v>
                </c:pt>
                <c:pt idx="1789">
                  <c:v>-4072.872598165975</c:v>
                </c:pt>
                <c:pt idx="1790">
                  <c:v>-4079.1044649409296</c:v>
                </c:pt>
                <c:pt idx="1791">
                  <c:v>-4085.6033086581151</c:v>
                </c:pt>
                <c:pt idx="1792">
                  <c:v>-4091.9350344111922</c:v>
                </c:pt>
                <c:pt idx="1793">
                  <c:v>-4097.0791350752779</c:v>
                </c:pt>
                <c:pt idx="1794">
                  <c:v>-4100.0627284171842</c:v>
                </c:pt>
                <c:pt idx="1795">
                  <c:v>-4100.0627284171842</c:v>
                </c:pt>
                <c:pt idx="1796">
                  <c:v>-4100.0627284171842</c:v>
                </c:pt>
                <c:pt idx="1797">
                  <c:v>-4100.0627284171842</c:v>
                </c:pt>
                <c:pt idx="1798">
                  <c:v>-4100.0627284171842</c:v>
                </c:pt>
                <c:pt idx="1799">
                  <c:v>-4100.0627284171842</c:v>
                </c:pt>
                <c:pt idx="1800">
                  <c:v>-4100.0627284171842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6D-4481-AB93-E3126F505C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055088"/>
        <c:axId val="1107055568"/>
      </c:lineChart>
      <c:catAx>
        <c:axId val="1107055088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107055568"/>
        <c:crosses val="autoZero"/>
        <c:auto val="1"/>
        <c:lblAlgn val="ctr"/>
        <c:lblOffset val="100"/>
        <c:noMultiLvlLbl val="0"/>
      </c:catAx>
      <c:valAx>
        <c:axId val="110705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7055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05164041994751"/>
          <c:y val="0.45073781694602427"/>
          <c:w val="7.9483595800524928E-2"/>
          <c:h val="0.129435190905944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Removed Per Braking</a:t>
            </a:r>
            <a:r>
              <a:rPr lang="en-US" baseline="0"/>
              <a:t> Period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Tables!$AC$728:$AC$1803</c:f>
              <c:numCache>
                <c:formatCode>0.00</c:formatCode>
                <c:ptCount val="10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0.67548901931119631</c:v>
                </c:pt>
                <c:pt idx="30">
                  <c:v>2.3258439378065665</c:v>
                </c:pt>
                <c:pt idx="31">
                  <c:v>7.5246608923615534</c:v>
                </c:pt>
                <c:pt idx="32">
                  <c:v>23.284417249305854</c:v>
                </c:pt>
                <c:pt idx="33">
                  <c:v>51.010191372315496</c:v>
                </c:pt>
                <c:pt idx="34">
                  <c:v>80.472997447921045</c:v>
                </c:pt>
                <c:pt idx="35">
                  <c:v>105.21128295725266</c:v>
                </c:pt>
                <c:pt idx="36">
                  <c:v>126.47202366602473</c:v>
                </c:pt>
                <c:pt idx="37">
                  <c:v>143.0765549981852</c:v>
                </c:pt>
                <c:pt idx="38">
                  <c:v>152.8228088385041</c:v>
                </c:pt>
                <c:pt idx="39">
                  <c:v>156.9855301672078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13.744539149187954</c:v>
                </c:pt>
                <c:pt idx="70">
                  <c:v>46.286835892725705</c:v>
                </c:pt>
                <c:pt idx="71">
                  <c:v>90.065192238723938</c:v>
                </c:pt>
                <c:pt idx="72">
                  <c:v>132.08516213937872</c:v>
                </c:pt>
                <c:pt idx="73">
                  <c:v>163.25476884005712</c:v>
                </c:pt>
                <c:pt idx="74">
                  <c:v>178.63157832797924</c:v>
                </c:pt>
                <c:pt idx="75">
                  <c:v>180.61394890836982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4.2029163469824429</c:v>
                </c:pt>
                <c:pt idx="85">
                  <c:v>12.179210809209795</c:v>
                </c:pt>
                <c:pt idx="86">
                  <c:v>26.235491279386313</c:v>
                </c:pt>
                <c:pt idx="87">
                  <c:v>50.971281586947896</c:v>
                </c:pt>
                <c:pt idx="88">
                  <c:v>75.98396736595528</c:v>
                </c:pt>
                <c:pt idx="89">
                  <c:v>99.94470863486265</c:v>
                </c:pt>
                <c:pt idx="90">
                  <c:v>122.31532868230826</c:v>
                </c:pt>
                <c:pt idx="91">
                  <c:v>143.37113008996417</c:v>
                </c:pt>
                <c:pt idx="92">
                  <c:v>159.37975402499708</c:v>
                </c:pt>
                <c:pt idx="93">
                  <c:v>170.92403684270542</c:v>
                </c:pt>
                <c:pt idx="94">
                  <c:v>172.6355071233526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1.3370774295944838</c:v>
                </c:pt>
                <c:pt idx="152">
                  <c:v>5.6553192193095398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1.4124607214823557</c:v>
                </c:pt>
                <c:pt idx="168">
                  <c:v>6.7096029364823728</c:v>
                </c:pt>
                <c:pt idx="169">
                  <c:v>9.7680988207184303</c:v>
                </c:pt>
                <c:pt idx="170">
                  <c:v>10.629822196076292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3.5583152620561602</c:v>
                </c:pt>
                <c:pt idx="178">
                  <c:v>47.336671608054402</c:v>
                </c:pt>
                <c:pt idx="179">
                  <c:v>89.356641508709203</c:v>
                </c:pt>
                <c:pt idx="180">
                  <c:v>120.52624820938759</c:v>
                </c:pt>
                <c:pt idx="181">
                  <c:v>135.90305769730969</c:v>
                </c:pt>
                <c:pt idx="182">
                  <c:v>137.88542827770027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0.59068702428183728</c:v>
                </c:pt>
                <c:pt idx="201">
                  <c:v>6.1181243436693622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2.7084813972228843</c:v>
                </c:pt>
                <c:pt idx="211">
                  <c:v>3.3999694676713785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1.9230824207770587</c:v>
                </c:pt>
                <c:pt idx="227">
                  <c:v>17.865680563117532</c:v>
                </c:pt>
                <c:pt idx="228">
                  <c:v>50.182796352646918</c:v>
                </c:pt>
                <c:pt idx="229">
                  <c:v>87.509499687259705</c:v>
                </c:pt>
                <c:pt idx="230">
                  <c:v>120.63420886072332</c:v>
                </c:pt>
                <c:pt idx="231">
                  <c:v>149.40438431010782</c:v>
                </c:pt>
                <c:pt idx="232">
                  <c:v>173.68887429479915</c:v>
                </c:pt>
                <c:pt idx="233">
                  <c:v>181.16643995912605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0.41817639764748366</c:v>
                </c:pt>
                <c:pt idx="246">
                  <c:v>9.2911832612353624</c:v>
                </c:pt>
                <c:pt idx="247">
                  <c:v>31.627284069213914</c:v>
                </c:pt>
                <c:pt idx="248">
                  <c:v>66.99227863649881</c:v>
                </c:pt>
                <c:pt idx="249">
                  <c:v>98.080661506610113</c:v>
                </c:pt>
                <c:pt idx="250">
                  <c:v>124.74998171204992</c:v>
                </c:pt>
                <c:pt idx="251">
                  <c:v>146.879176107636</c:v>
                </c:pt>
                <c:pt idx="252">
                  <c:v>164.64059202556749</c:v>
                </c:pt>
                <c:pt idx="253">
                  <c:v>173.13563469223416</c:v>
                </c:pt>
                <c:pt idx="254">
                  <c:v>178.93747808059064</c:v>
                </c:pt>
                <c:pt idx="255">
                  <c:v>183.05639702645882</c:v>
                </c:pt>
                <c:pt idx="256">
                  <c:v>185.46579976429834</c:v>
                </c:pt>
                <c:pt idx="257">
                  <c:v>187.03820921040946</c:v>
                </c:pt>
                <c:pt idx="258">
                  <c:v>188.34489910375015</c:v>
                </c:pt>
                <c:pt idx="259">
                  <c:v>189.46520671066372</c:v>
                </c:pt>
                <c:pt idx="260">
                  <c:v>189.80947003445243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0.24875390706034131</c:v>
                </c:pt>
                <c:pt idx="326">
                  <c:v>8.2636580516649616</c:v>
                </c:pt>
                <c:pt idx="327">
                  <c:v>18.932798749381092</c:v>
                </c:pt>
                <c:pt idx="328">
                  <c:v>32.816278965246568</c:v>
                </c:pt>
                <c:pt idx="329">
                  <c:v>49.420792860324696</c:v>
                </c:pt>
                <c:pt idx="330">
                  <c:v>71.002610642370556</c:v>
                </c:pt>
                <c:pt idx="331">
                  <c:v>95.94223407292607</c:v>
                </c:pt>
                <c:pt idx="332">
                  <c:v>123.20260548023813</c:v>
                </c:pt>
                <c:pt idx="333">
                  <c:v>145.93761469018122</c:v>
                </c:pt>
                <c:pt idx="334">
                  <c:v>161.3077636028693</c:v>
                </c:pt>
                <c:pt idx="335">
                  <c:v>173.28367586804447</c:v>
                </c:pt>
                <c:pt idx="336">
                  <c:v>180.42279933680314</c:v>
                </c:pt>
                <c:pt idx="337">
                  <c:v>182.56885399884018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7.9675180627348192</c:v>
                </c:pt>
                <c:pt idx="360">
                  <c:v>15.998774397381144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3.2401227740188343</c:v>
                </c:pt>
                <c:pt idx="375">
                  <c:v>15.738024659097963</c:v>
                </c:pt>
                <c:pt idx="376">
                  <c:v>21.582124442634701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6.7530253072917157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2.3085518811925998</c:v>
                </c:pt>
                <c:pt idx="395">
                  <c:v>4.8359193422850479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9.016628343024653</c:v>
                </c:pt>
                <c:pt idx="400">
                  <c:v>31.648280228103928</c:v>
                </c:pt>
                <c:pt idx="401">
                  <c:v>69.960132009119604</c:v>
                </c:pt>
                <c:pt idx="402">
                  <c:v>112.85809292649455</c:v>
                </c:pt>
                <c:pt idx="403">
                  <c:v>151.80281779694977</c:v>
                </c:pt>
                <c:pt idx="404">
                  <c:v>185.27346257367176</c:v>
                </c:pt>
                <c:pt idx="405">
                  <c:v>207.63529636725104</c:v>
                </c:pt>
                <c:pt idx="406">
                  <c:v>224.45223057667272</c:v>
                </c:pt>
                <c:pt idx="407">
                  <c:v>238.71037539022109</c:v>
                </c:pt>
                <c:pt idx="408">
                  <c:v>252.04908898955654</c:v>
                </c:pt>
                <c:pt idx="409">
                  <c:v>265.39879748688003</c:v>
                </c:pt>
                <c:pt idx="410">
                  <c:v>276.72988828060977</c:v>
                </c:pt>
                <c:pt idx="411">
                  <c:v>284.77169662474085</c:v>
                </c:pt>
                <c:pt idx="412">
                  <c:v>288.17642354924993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6.824931638398084</c:v>
                </c:pt>
                <c:pt idx="423">
                  <c:v>22.541957677006302</c:v>
                </c:pt>
                <c:pt idx="424">
                  <c:v>30.663649891094842</c:v>
                </c:pt>
                <c:pt idx="425">
                  <c:v>33.706000849428179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2.8046804870495956</c:v>
                </c:pt>
                <c:pt idx="628">
                  <c:v>5.9581821640866544</c:v>
                </c:pt>
                <c:pt idx="629">
                  <c:v>10.867498923135109</c:v>
                </c:pt>
                <c:pt idx="630">
                  <c:v>16.074216921077699</c:v>
                </c:pt>
                <c:pt idx="631">
                  <c:v>24.281801224381628</c:v>
                </c:pt>
                <c:pt idx="632">
                  <c:v>35.349210649355456</c:v>
                </c:pt>
                <c:pt idx="633">
                  <c:v>47.826796641854393</c:v>
                </c:pt>
                <c:pt idx="634">
                  <c:v>61.600809316572743</c:v>
                </c:pt>
                <c:pt idx="635">
                  <c:v>77.734598742997335</c:v>
                </c:pt>
                <c:pt idx="636">
                  <c:v>92.568704577503496</c:v>
                </c:pt>
                <c:pt idx="637">
                  <c:v>98.318619484778779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11.367200162036925</c:v>
                </c:pt>
                <c:pt idx="645">
                  <c:v>19.424687577530833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2.846142986191158</c:v>
                </c:pt>
                <c:pt idx="651">
                  <c:v>13.980508308039783</c:v>
                </c:pt>
                <c:pt idx="652">
                  <c:v>40.021899883880806</c:v>
                </c:pt>
                <c:pt idx="653">
                  <c:v>79.195464066621554</c:v>
                </c:pt>
                <c:pt idx="654">
                  <c:v>114.24314397495777</c:v>
                </c:pt>
                <c:pt idx="655">
                  <c:v>145.00271499434521</c:v>
                </c:pt>
                <c:pt idx="656">
                  <c:v>171.33334033255508</c:v>
                </c:pt>
                <c:pt idx="657">
                  <c:v>180.41049354061971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1.1254828490046287</c:v>
                </c:pt>
                <c:pt idx="674">
                  <c:v>4.317897206103809</c:v>
                </c:pt>
                <c:pt idx="675">
                  <c:v>10.439375424782508</c:v>
                </c:pt>
                <c:pt idx="676">
                  <c:v>18.389067705882173</c:v>
                </c:pt>
                <c:pt idx="677">
                  <c:v>27.134792620503152</c:v>
                </c:pt>
                <c:pt idx="678">
                  <c:v>39.915134774909006</c:v>
                </c:pt>
                <c:pt idx="679">
                  <c:v>61.39646807393197</c:v>
                </c:pt>
                <c:pt idx="680">
                  <c:v>93.466381334200918</c:v>
                </c:pt>
                <c:pt idx="681">
                  <c:v>121.14761192660833</c:v>
                </c:pt>
                <c:pt idx="682">
                  <c:v>137.01344483931666</c:v>
                </c:pt>
                <c:pt idx="683">
                  <c:v>137.93477300213581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1.2350075262523188</c:v>
                </c:pt>
                <c:pt idx="697">
                  <c:v>15.453397667526094</c:v>
                </c:pt>
                <c:pt idx="698">
                  <c:v>31.381302142575613</c:v>
                </c:pt>
                <c:pt idx="699">
                  <c:v>34.105583140518945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8.760876258203437</c:v>
                </c:pt>
                <c:pt idx="707">
                  <c:v>28.610579639126492</c:v>
                </c:pt>
                <c:pt idx="708">
                  <c:v>56.375848176478307</c:v>
                </c:pt>
                <c:pt idx="709">
                  <c:v>79.628705988785413</c:v>
                </c:pt>
                <c:pt idx="710">
                  <c:v>98.560902548643625</c:v>
                </c:pt>
                <c:pt idx="711">
                  <c:v>102.23237641964731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0.86906918176023906</c:v>
                </c:pt>
                <c:pt idx="717">
                  <c:v>5.7255370838204138</c:v>
                </c:pt>
                <c:pt idx="718">
                  <c:v>8.5729159490283919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0.4516402503830329</c:v>
                </c:pt>
                <c:pt idx="723">
                  <c:v>7.3065061093963326</c:v>
                </c:pt>
                <c:pt idx="724">
                  <c:v>15.927763818025891</c:v>
                </c:pt>
                <c:pt idx="725">
                  <c:v>20.11385512472053</c:v>
                </c:pt>
                <c:pt idx="726">
                  <c:v>20.780704802197381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3.0028876515985875E-2</c:v>
                </c:pt>
                <c:pt idx="801">
                  <c:v>8.4045435430207469</c:v>
                </c:pt>
                <c:pt idx="802">
                  <c:v>23.427346504344996</c:v>
                </c:pt>
                <c:pt idx="803">
                  <c:v>40.909652904839675</c:v>
                </c:pt>
                <c:pt idx="804">
                  <c:v>55.859789003605087</c:v>
                </c:pt>
                <c:pt idx="805">
                  <c:v>66.081956252305901</c:v>
                </c:pt>
                <c:pt idx="806">
                  <c:v>70.637946537262991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3.2860628327705026E-2</c:v>
                </c:pt>
                <c:pt idx="1006">
                  <c:v>4.1240839211670766</c:v>
                </c:pt>
                <c:pt idx="1007">
                  <c:v>12.132292010311485</c:v>
                </c:pt>
                <c:pt idx="1008">
                  <c:v>19.439144609411919</c:v>
                </c:pt>
                <c:pt idx="1009">
                  <c:v>25.976871303169332</c:v>
                </c:pt>
                <c:pt idx="1010">
                  <c:v>31.686017129825412</c:v>
                </c:pt>
                <c:pt idx="1011">
                  <c:v>38.612188786717439</c:v>
                </c:pt>
                <c:pt idx="1012">
                  <c:v>48.71946638437052</c:v>
                </c:pt>
                <c:pt idx="1013">
                  <c:v>57.875721435790055</c:v>
                </c:pt>
                <c:pt idx="1014">
                  <c:v>68.001170529500897</c:v>
                </c:pt>
                <c:pt idx="1015">
                  <c:v>75.193954824199878</c:v>
                </c:pt>
                <c:pt idx="1016">
                  <c:v>77.580008019561816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1.0918139777505771</c:v>
                </c:pt>
                <c:pt idx="1043">
                  <c:v>8.434325138175879</c:v>
                </c:pt>
                <c:pt idx="1044">
                  <c:v>24.603333085790311</c:v>
                </c:pt>
                <c:pt idx="1045">
                  <c:v>47.634199261393292</c:v>
                </c:pt>
                <c:pt idx="1046">
                  <c:v>75.555517911344253</c:v>
                </c:pt>
                <c:pt idx="1047">
                  <c:v>102.86545160823563</c:v>
                </c:pt>
                <c:pt idx="1048">
                  <c:v>129.46705559428997</c:v>
                </c:pt>
                <c:pt idx="1049">
                  <c:v>153.09120418967962</c:v>
                </c:pt>
                <c:pt idx="1050">
                  <c:v>172.88389684397649</c:v>
                </c:pt>
                <c:pt idx="1051">
                  <c:v>189.13475318997473</c:v>
                </c:pt>
                <c:pt idx="1052">
                  <c:v>204.99164796572992</c:v>
                </c:pt>
                <c:pt idx="1053">
                  <c:v>221.32030353906845</c:v>
                </c:pt>
                <c:pt idx="1054">
                  <c:v>240.50532356622128</c:v>
                </c:pt>
                <c:pt idx="1055">
                  <c:v>261.89699702132651</c:v>
                </c:pt>
                <c:pt idx="1056">
                  <c:v>284.04029700241699</c:v>
                </c:pt>
                <c:pt idx="1057">
                  <c:v>303.79425659464692</c:v>
                </c:pt>
                <c:pt idx="1058">
                  <c:v>320.12883508755584</c:v>
                </c:pt>
                <c:pt idx="1059">
                  <c:v>332.4129913592663</c:v>
                </c:pt>
                <c:pt idx="1060">
                  <c:v>341.25652503906002</c:v>
                </c:pt>
                <c:pt idx="1061">
                  <c:v>348.56164743437023</c:v>
                </c:pt>
                <c:pt idx="1062">
                  <c:v>354.93968411788103</c:v>
                </c:pt>
                <c:pt idx="1063">
                  <c:v>360.86907653093982</c:v>
                </c:pt>
                <c:pt idx="1064">
                  <c:v>366.69641744813396</c:v>
                </c:pt>
                <c:pt idx="1065">
                  <c:v>372.92828422308861</c:v>
                </c:pt>
                <c:pt idx="1066">
                  <c:v>379.42712794027432</c:v>
                </c:pt>
                <c:pt idx="1067">
                  <c:v>385.75885369335123</c:v>
                </c:pt>
                <c:pt idx="1068">
                  <c:v>390.9029543574365</c:v>
                </c:pt>
                <c:pt idx="1069">
                  <c:v>393.88654769934237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33-4BFA-A0E2-DA617DA707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70401808"/>
        <c:axId val="1886605968"/>
      </c:lineChart>
      <c:catAx>
        <c:axId val="1770401808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886605968"/>
        <c:crosses val="autoZero"/>
        <c:auto val="1"/>
        <c:lblAlgn val="ctr"/>
        <c:lblOffset val="100"/>
        <c:noMultiLvlLbl val="0"/>
      </c:catAx>
      <c:valAx>
        <c:axId val="1886605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401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050626526790956"/>
          <c:y val="0.48953208695126771"/>
          <c:w val="7.9487480166408483E-2"/>
          <c:h val="4.02147549049226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KERS Efficiency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Power From Road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Tables!$AC$3:$AC$1803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6.716822774610443</c:v>
                </c:pt>
                <c:pt idx="38">
                  <c:v>22.899752385330633</c:v>
                </c:pt>
                <c:pt idx="39">
                  <c:v>38.79494086476253</c:v>
                </c:pt>
                <c:pt idx="40">
                  <c:v>50.571048886976058</c:v>
                </c:pt>
                <c:pt idx="41">
                  <c:v>61.080218563688184</c:v>
                </c:pt>
                <c:pt idx="42">
                  <c:v>76.071281850797547</c:v>
                </c:pt>
                <c:pt idx="43">
                  <c:v>91.985236404013335</c:v>
                </c:pt>
                <c:pt idx="44">
                  <c:v>101.98806865097805</c:v>
                </c:pt>
                <c:pt idx="45">
                  <c:v>105.18899041891147</c:v>
                </c:pt>
                <c:pt idx="46">
                  <c:v>105.27601414416611</c:v>
                </c:pt>
                <c:pt idx="47">
                  <c:v>106.83244638789982</c:v>
                </c:pt>
                <c:pt idx="48">
                  <c:v>109.00660734968996</c:v>
                </c:pt>
                <c:pt idx="49">
                  <c:v>109.45724598409099</c:v>
                </c:pt>
                <c:pt idx="50">
                  <c:v>0</c:v>
                </c:pt>
                <c:pt idx="51">
                  <c:v>0</c:v>
                </c:pt>
                <c:pt idx="52">
                  <c:v>3.6487182654753818</c:v>
                </c:pt>
                <c:pt idx="53">
                  <c:v>8.9182048253124968</c:v>
                </c:pt>
                <c:pt idx="54">
                  <c:v>10.177679627579451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4.1637138188502023</c:v>
                </c:pt>
                <c:pt idx="83">
                  <c:v>0</c:v>
                </c:pt>
                <c:pt idx="84">
                  <c:v>0</c:v>
                </c:pt>
                <c:pt idx="85">
                  <c:v>1.4141041805069929</c:v>
                </c:pt>
                <c:pt idx="86">
                  <c:v>1.5223790259269003</c:v>
                </c:pt>
                <c:pt idx="87">
                  <c:v>2.3151228506095824</c:v>
                </c:pt>
                <c:pt idx="88">
                  <c:v>0</c:v>
                </c:pt>
                <c:pt idx="89">
                  <c:v>10.398639487562336</c:v>
                </c:pt>
                <c:pt idx="90">
                  <c:v>31.200468621552858</c:v>
                </c:pt>
                <c:pt idx="91">
                  <c:v>50.977101054616128</c:v>
                </c:pt>
                <c:pt idx="92">
                  <c:v>65.386102199460836</c:v>
                </c:pt>
                <c:pt idx="93">
                  <c:v>71.618163239288194</c:v>
                </c:pt>
                <c:pt idx="94">
                  <c:v>75.556810493917823</c:v>
                </c:pt>
                <c:pt idx="95">
                  <c:v>79.746410309305674</c:v>
                </c:pt>
                <c:pt idx="96">
                  <c:v>82.856742925824776</c:v>
                </c:pt>
                <c:pt idx="97">
                  <c:v>84.049632306588663</c:v>
                </c:pt>
                <c:pt idx="98">
                  <c:v>84.450406012947653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8.5395517130864143</c:v>
                </c:pt>
                <c:pt idx="153">
                  <c:v>25.887023182387143</c:v>
                </c:pt>
                <c:pt idx="154">
                  <c:v>41.515158837632967</c:v>
                </c:pt>
                <c:pt idx="155">
                  <c:v>50.340296881377057</c:v>
                </c:pt>
                <c:pt idx="156">
                  <c:v>52.26227746934002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11.261577794788376</c:v>
                </c:pt>
                <c:pt idx="173">
                  <c:v>31.828301877952931</c:v>
                </c:pt>
                <c:pt idx="174">
                  <c:v>48.942558699274898</c:v>
                </c:pt>
                <c:pt idx="175">
                  <c:v>55.056331873434694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1.9737960254727287</c:v>
                </c:pt>
                <c:pt idx="184">
                  <c:v>10.2046376002199</c:v>
                </c:pt>
                <c:pt idx="185">
                  <c:v>19.039330962079472</c:v>
                </c:pt>
                <c:pt idx="186">
                  <c:v>27.351146541434218</c:v>
                </c:pt>
                <c:pt idx="187">
                  <c:v>33.105114904783832</c:v>
                </c:pt>
                <c:pt idx="188">
                  <c:v>37.379700932449836</c:v>
                </c:pt>
                <c:pt idx="189">
                  <c:v>40.148928457184482</c:v>
                </c:pt>
                <c:pt idx="190">
                  <c:v>42.177564766221302</c:v>
                </c:pt>
                <c:pt idx="191">
                  <c:v>43.078404975125984</c:v>
                </c:pt>
                <c:pt idx="192">
                  <c:v>43.93321415539544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5.0204377161707745</c:v>
                </c:pt>
                <c:pt idx="234">
                  <c:v>17.045615405747771</c:v>
                </c:pt>
                <c:pt idx="235">
                  <c:v>27.927633131369845</c:v>
                </c:pt>
                <c:pt idx="236">
                  <c:v>32.188482600493131</c:v>
                </c:pt>
                <c:pt idx="237">
                  <c:v>0</c:v>
                </c:pt>
                <c:pt idx="238">
                  <c:v>0.68532566607262058</c:v>
                </c:pt>
                <c:pt idx="239">
                  <c:v>7.6402308613232526</c:v>
                </c:pt>
                <c:pt idx="240">
                  <c:v>23.560363498698013</c:v>
                </c:pt>
                <c:pt idx="241">
                  <c:v>40.262818961024976</c:v>
                </c:pt>
                <c:pt idx="242">
                  <c:v>50.412934009180958</c:v>
                </c:pt>
                <c:pt idx="243">
                  <c:v>63.54454224169929</c:v>
                </c:pt>
                <c:pt idx="244">
                  <c:v>75.320650263912825</c:v>
                </c:pt>
                <c:pt idx="245">
                  <c:v>85.829819940624958</c:v>
                </c:pt>
                <c:pt idx="246">
                  <c:v>100.82088322773433</c:v>
                </c:pt>
                <c:pt idx="247">
                  <c:v>116.7348377809501</c:v>
                </c:pt>
                <c:pt idx="248">
                  <c:v>126.73767002791482</c:v>
                </c:pt>
                <c:pt idx="249">
                  <c:v>129.93859179584823</c:v>
                </c:pt>
                <c:pt idx="250">
                  <c:v>130.02561552110285</c:v>
                </c:pt>
                <c:pt idx="251">
                  <c:v>131.58204776483657</c:v>
                </c:pt>
                <c:pt idx="252">
                  <c:v>133.75620872662671</c:v>
                </c:pt>
                <c:pt idx="253">
                  <c:v>134.20684736102774</c:v>
                </c:pt>
                <c:pt idx="254">
                  <c:v>0</c:v>
                </c:pt>
                <c:pt idx="255">
                  <c:v>0</c:v>
                </c:pt>
                <c:pt idx="256">
                  <c:v>3.6487182654753818</c:v>
                </c:pt>
                <c:pt idx="257">
                  <c:v>5.6773545745121989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7.5997254927467477</c:v>
                </c:pt>
                <c:pt idx="275">
                  <c:v>24.838583561450491</c:v>
                </c:pt>
                <c:pt idx="276">
                  <c:v>40.385564841735956</c:v>
                </c:pt>
                <c:pt idx="277">
                  <c:v>59.813117483772992</c:v>
                </c:pt>
                <c:pt idx="278">
                  <c:v>76.856132549220419</c:v>
                </c:pt>
                <c:pt idx="279">
                  <c:v>100.15369932973798</c:v>
                </c:pt>
                <c:pt idx="280">
                  <c:v>114.60912653618956</c:v>
                </c:pt>
                <c:pt idx="281">
                  <c:v>117.33956390314847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3.4089097301267617</c:v>
                </c:pt>
                <c:pt idx="294">
                  <c:v>4.1978810082386522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0.91709298090956037</c:v>
                </c:pt>
                <c:pt idx="304">
                  <c:v>3.5844323270824239</c:v>
                </c:pt>
                <c:pt idx="305">
                  <c:v>10.342140194116912</c:v>
                </c:pt>
                <c:pt idx="306">
                  <c:v>16.993504357337379</c:v>
                </c:pt>
                <c:pt idx="307">
                  <c:v>19.757177240855917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0.61929628005341431</c:v>
                </c:pt>
                <c:pt idx="313">
                  <c:v>4.0891193847303438</c:v>
                </c:pt>
                <c:pt idx="314">
                  <c:v>9.5342983708414213</c:v>
                </c:pt>
                <c:pt idx="315">
                  <c:v>16.11493743263155</c:v>
                </c:pt>
                <c:pt idx="316">
                  <c:v>21.269909579405287</c:v>
                </c:pt>
                <c:pt idx="317">
                  <c:v>25.693718307091306</c:v>
                </c:pt>
                <c:pt idx="318">
                  <c:v>32.196371845864441</c:v>
                </c:pt>
                <c:pt idx="319">
                  <c:v>39.911802168395319</c:v>
                </c:pt>
                <c:pt idx="320">
                  <c:v>46.680560409809161</c:v>
                </c:pt>
                <c:pt idx="321">
                  <c:v>0</c:v>
                </c:pt>
                <c:pt idx="322">
                  <c:v>0.91459354845524043</c:v>
                </c:pt>
                <c:pt idx="323">
                  <c:v>0</c:v>
                </c:pt>
                <c:pt idx="324">
                  <c:v>0.45598068711913059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8.8896865962064755</c:v>
                </c:pt>
                <c:pt idx="330">
                  <c:v>17.179760119924289</c:v>
                </c:pt>
                <c:pt idx="331">
                  <c:v>17.620250725005672</c:v>
                </c:pt>
                <c:pt idx="332">
                  <c:v>0</c:v>
                </c:pt>
                <c:pt idx="333">
                  <c:v>1.0207093847652549</c:v>
                </c:pt>
                <c:pt idx="334">
                  <c:v>0</c:v>
                </c:pt>
                <c:pt idx="335">
                  <c:v>0.41273622938367449</c:v>
                </c:pt>
                <c:pt idx="336">
                  <c:v>0.54607932854395491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2.9305256936833408</c:v>
                </c:pt>
                <c:pt idx="360">
                  <c:v>9.4476572083197059</c:v>
                </c:pt>
                <c:pt idx="361">
                  <c:v>15.110539628504903</c:v>
                </c:pt>
                <c:pt idx="362">
                  <c:v>18.442172822797069</c:v>
                </c:pt>
                <c:pt idx="363">
                  <c:v>19.699497106486415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0.90471697098476411</c:v>
                </c:pt>
                <c:pt idx="373">
                  <c:v>8.9310694341057744</c:v>
                </c:pt>
                <c:pt idx="374">
                  <c:v>19.295958658640288</c:v>
                </c:pt>
                <c:pt idx="375">
                  <c:v>26.958267471973617</c:v>
                </c:pt>
                <c:pt idx="376">
                  <c:v>31.531394013717083</c:v>
                </c:pt>
                <c:pt idx="377">
                  <c:v>33.936688546040578</c:v>
                </c:pt>
                <c:pt idx="378">
                  <c:v>35.375964048797499</c:v>
                </c:pt>
                <c:pt idx="379">
                  <c:v>36.075077419167869</c:v>
                </c:pt>
                <c:pt idx="380">
                  <c:v>36.571931309723425</c:v>
                </c:pt>
                <c:pt idx="381">
                  <c:v>37.336726720094639</c:v>
                </c:pt>
                <c:pt idx="382">
                  <c:v>38.044116153749513</c:v>
                </c:pt>
                <c:pt idx="383">
                  <c:v>38.579181617512894</c:v>
                </c:pt>
                <c:pt idx="384">
                  <c:v>38.998147528997869</c:v>
                </c:pt>
                <c:pt idx="385">
                  <c:v>39.162187251961193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0.91459354845524043</c:v>
                </c:pt>
                <c:pt idx="403">
                  <c:v>5.7291364646554355</c:v>
                </c:pt>
                <c:pt idx="404">
                  <c:v>10.635213376322103</c:v>
                </c:pt>
                <c:pt idx="405">
                  <c:v>14.120033459330402</c:v>
                </c:pt>
                <c:pt idx="406">
                  <c:v>17.721387707291562</c:v>
                </c:pt>
                <c:pt idx="407">
                  <c:v>21.654925889173306</c:v>
                </c:pt>
                <c:pt idx="408">
                  <c:v>25.215225741320658</c:v>
                </c:pt>
                <c:pt idx="409">
                  <c:v>26.939663324357891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2.4204106829629595</c:v>
                </c:pt>
                <c:pt idx="421">
                  <c:v>4.0969529661815152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0.84678110635802895</c:v>
                </c:pt>
                <c:pt idx="432">
                  <c:v>2.90613047046357</c:v>
                </c:pt>
                <c:pt idx="433">
                  <c:v>3.2017848102845208</c:v>
                </c:pt>
                <c:pt idx="434">
                  <c:v>0</c:v>
                </c:pt>
                <c:pt idx="435">
                  <c:v>0</c:v>
                </c:pt>
                <c:pt idx="436">
                  <c:v>4.7266204627392057</c:v>
                </c:pt>
                <c:pt idx="437">
                  <c:v>14.622118474213094</c:v>
                </c:pt>
                <c:pt idx="438">
                  <c:v>28.401302280178562</c:v>
                </c:pt>
                <c:pt idx="439">
                  <c:v>43.129311030441869</c:v>
                </c:pt>
                <c:pt idx="440">
                  <c:v>54.823703544044662</c:v>
                </c:pt>
                <c:pt idx="441">
                  <c:v>61.680045682581387</c:v>
                </c:pt>
                <c:pt idx="442">
                  <c:v>64.145337469441913</c:v>
                </c:pt>
                <c:pt idx="443">
                  <c:v>64.649277949514129</c:v>
                </c:pt>
                <c:pt idx="444">
                  <c:v>64.674531204879671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0.46945431497286455</c:v>
                </c:pt>
                <c:pt idx="521">
                  <c:v>2.4533228994637244</c:v>
                </c:pt>
                <c:pt idx="522">
                  <c:v>4.7081843631674367</c:v>
                </c:pt>
                <c:pt idx="523">
                  <c:v>7.8178353432474843</c:v>
                </c:pt>
                <c:pt idx="524">
                  <c:v>13.158963011050464</c:v>
                </c:pt>
                <c:pt idx="525">
                  <c:v>20.176364244151952</c:v>
                </c:pt>
                <c:pt idx="526">
                  <c:v>25.666719171134975</c:v>
                </c:pt>
                <c:pt idx="527">
                  <c:v>28.037539675764606</c:v>
                </c:pt>
                <c:pt idx="528">
                  <c:v>28.625993707979113</c:v>
                </c:pt>
                <c:pt idx="529">
                  <c:v>28.73356415953679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0.90247113963734893</c:v>
                </c:pt>
                <c:pt idx="545">
                  <c:v>4.2855160200893341</c:v>
                </c:pt>
                <c:pt idx="546">
                  <c:v>10.757616606779507</c:v>
                </c:pt>
                <c:pt idx="547">
                  <c:v>14.669196811770236</c:v>
                </c:pt>
                <c:pt idx="548">
                  <c:v>17.361503650049553</c:v>
                </c:pt>
                <c:pt idx="549">
                  <c:v>18.707231747267073</c:v>
                </c:pt>
                <c:pt idx="550">
                  <c:v>19.989175704943577</c:v>
                </c:pt>
                <c:pt idx="551">
                  <c:v>20.671283998810406</c:v>
                </c:pt>
                <c:pt idx="552">
                  <c:v>0</c:v>
                </c:pt>
                <c:pt idx="553">
                  <c:v>0.3892044064355496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3.294876056441939</c:v>
                </c:pt>
                <c:pt idx="565">
                  <c:v>12.466524627929086</c:v>
                </c:pt>
                <c:pt idx="566">
                  <c:v>16.834403838299455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0.81580323324167991</c:v>
                </c:pt>
                <c:pt idx="620">
                  <c:v>4.2960707078868552</c:v>
                </c:pt>
                <c:pt idx="621">
                  <c:v>6.9597206184418319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10.115872600205439</c:v>
                </c:pt>
                <c:pt idx="653">
                  <c:v>23.036836340020635</c:v>
                </c:pt>
                <c:pt idx="654">
                  <c:v>34.771476551602298</c:v>
                </c:pt>
                <c:pt idx="655">
                  <c:v>54.077978093392417</c:v>
                </c:pt>
                <c:pt idx="656">
                  <c:v>80.995693120059073</c:v>
                </c:pt>
                <c:pt idx="657">
                  <c:v>105.73038485999733</c:v>
                </c:pt>
                <c:pt idx="658">
                  <c:v>120.07977342890828</c:v>
                </c:pt>
                <c:pt idx="659">
                  <c:v>130.48979516759238</c:v>
                </c:pt>
                <c:pt idx="660">
                  <c:v>146.42565505322605</c:v>
                </c:pt>
                <c:pt idx="661">
                  <c:v>168.22203138405166</c:v>
                </c:pt>
                <c:pt idx="662">
                  <c:v>186.85755707882271</c:v>
                </c:pt>
                <c:pt idx="663">
                  <c:v>200.79221708588193</c:v>
                </c:pt>
                <c:pt idx="664">
                  <c:v>205.32786105312647</c:v>
                </c:pt>
                <c:pt idx="665">
                  <c:v>206.8016934929413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6.4170803943142198</c:v>
                </c:pt>
                <c:pt idx="679">
                  <c:v>24.501056310276667</c:v>
                </c:pt>
                <c:pt idx="680">
                  <c:v>44.372689062472858</c:v>
                </c:pt>
                <c:pt idx="681">
                  <c:v>65.535217488733124</c:v>
                </c:pt>
                <c:pt idx="682">
                  <c:v>81.754027302459974</c:v>
                </c:pt>
                <c:pt idx="683">
                  <c:v>86.557323808371535</c:v>
                </c:pt>
                <c:pt idx="684">
                  <c:v>92.664208838387822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1.4616865768750218</c:v>
                </c:pt>
                <c:pt idx="697">
                  <c:v>20.345606059137882</c:v>
                </c:pt>
                <c:pt idx="698">
                  <c:v>29.936736286478727</c:v>
                </c:pt>
                <c:pt idx="699">
                  <c:v>39.459853893636932</c:v>
                </c:pt>
                <c:pt idx="700">
                  <c:v>42.778555152825788</c:v>
                </c:pt>
                <c:pt idx="701">
                  <c:v>43.247962766645237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1.9524393076481705</c:v>
                </c:pt>
                <c:pt idx="706">
                  <c:v>7.0834931382781221</c:v>
                </c:pt>
                <c:pt idx="707">
                  <c:v>13.701009970272349</c:v>
                </c:pt>
                <c:pt idx="708">
                  <c:v>18.135165553482224</c:v>
                </c:pt>
                <c:pt idx="709">
                  <c:v>18.936775771074821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0.46940761381944862</c:v>
                </c:pt>
                <c:pt idx="715">
                  <c:v>8.1809106583163356</c:v>
                </c:pt>
                <c:pt idx="716">
                  <c:v>18.956058509157501</c:v>
                </c:pt>
                <c:pt idx="717">
                  <c:v>22.222483541564909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0.67548901931119631</c:v>
                </c:pt>
                <c:pt idx="755">
                  <c:v>2.3258439378065665</c:v>
                </c:pt>
                <c:pt idx="756">
                  <c:v>7.5246608923615534</c:v>
                </c:pt>
                <c:pt idx="757">
                  <c:v>23.284417249305854</c:v>
                </c:pt>
                <c:pt idx="758">
                  <c:v>51.010191372315496</c:v>
                </c:pt>
                <c:pt idx="759">
                  <c:v>80.472997447921045</c:v>
                </c:pt>
                <c:pt idx="760">
                  <c:v>105.21128295725266</c:v>
                </c:pt>
                <c:pt idx="761">
                  <c:v>126.47202366602473</c:v>
                </c:pt>
                <c:pt idx="762">
                  <c:v>143.0765549981852</c:v>
                </c:pt>
                <c:pt idx="763">
                  <c:v>152.8228088385041</c:v>
                </c:pt>
                <c:pt idx="764">
                  <c:v>156.9855301672078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13.744539149187954</c:v>
                </c:pt>
                <c:pt idx="795">
                  <c:v>46.286835892725705</c:v>
                </c:pt>
                <c:pt idx="796">
                  <c:v>90.065192238723938</c:v>
                </c:pt>
                <c:pt idx="797">
                  <c:v>132.08516213937872</c:v>
                </c:pt>
                <c:pt idx="798">
                  <c:v>163.25476884005712</c:v>
                </c:pt>
                <c:pt idx="799">
                  <c:v>178.63157832797924</c:v>
                </c:pt>
                <c:pt idx="800">
                  <c:v>180.61394890836982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4.2029163469824429</c:v>
                </c:pt>
                <c:pt idx="810">
                  <c:v>12.179210809209795</c:v>
                </c:pt>
                <c:pt idx="811">
                  <c:v>26.235491279386313</c:v>
                </c:pt>
                <c:pt idx="812">
                  <c:v>50.971281586947896</c:v>
                </c:pt>
                <c:pt idx="813">
                  <c:v>75.98396736595528</c:v>
                </c:pt>
                <c:pt idx="814">
                  <c:v>99.94470863486265</c:v>
                </c:pt>
                <c:pt idx="815">
                  <c:v>122.31532868230826</c:v>
                </c:pt>
                <c:pt idx="816">
                  <c:v>143.37113008996417</c:v>
                </c:pt>
                <c:pt idx="817">
                  <c:v>159.37975402499708</c:v>
                </c:pt>
                <c:pt idx="818">
                  <c:v>170.92403684270542</c:v>
                </c:pt>
                <c:pt idx="819">
                  <c:v>172.6355071233526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1.3370774295944838</c:v>
                </c:pt>
                <c:pt idx="877">
                  <c:v>5.6553192193095398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1.4124607214823557</c:v>
                </c:pt>
                <c:pt idx="893">
                  <c:v>6.7096029364823728</c:v>
                </c:pt>
                <c:pt idx="894">
                  <c:v>9.7680988207184303</c:v>
                </c:pt>
                <c:pt idx="895">
                  <c:v>10.629822196076292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3.5583152620561602</c:v>
                </c:pt>
                <c:pt idx="903">
                  <c:v>47.336671608054402</c:v>
                </c:pt>
                <c:pt idx="904">
                  <c:v>89.356641508709203</c:v>
                </c:pt>
                <c:pt idx="905">
                  <c:v>120.52624820938759</c:v>
                </c:pt>
                <c:pt idx="906">
                  <c:v>135.90305769730969</c:v>
                </c:pt>
                <c:pt idx="907">
                  <c:v>137.88542827770027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0.59068702428183728</c:v>
                </c:pt>
                <c:pt idx="926">
                  <c:v>6.1181243436693622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2.7084813972228843</c:v>
                </c:pt>
                <c:pt idx="936">
                  <c:v>3.3999694676713785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1.9230824207770587</c:v>
                </c:pt>
                <c:pt idx="952">
                  <c:v>17.865680563117532</c:v>
                </c:pt>
                <c:pt idx="953">
                  <c:v>50.182796352646918</c:v>
                </c:pt>
                <c:pt idx="954">
                  <c:v>87.509499687259705</c:v>
                </c:pt>
                <c:pt idx="955">
                  <c:v>120.63420886072332</c:v>
                </c:pt>
                <c:pt idx="956">
                  <c:v>149.40438431010782</c:v>
                </c:pt>
                <c:pt idx="957">
                  <c:v>173.68887429479915</c:v>
                </c:pt>
                <c:pt idx="958">
                  <c:v>181.16643995912605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0.41817639764748366</c:v>
                </c:pt>
                <c:pt idx="971">
                  <c:v>9.2911832612353624</c:v>
                </c:pt>
                <c:pt idx="972">
                  <c:v>31.627284069213914</c:v>
                </c:pt>
                <c:pt idx="973">
                  <c:v>66.99227863649881</c:v>
                </c:pt>
                <c:pt idx="974">
                  <c:v>98.080661506610113</c:v>
                </c:pt>
                <c:pt idx="975">
                  <c:v>124.74998171204992</c:v>
                </c:pt>
                <c:pt idx="976">
                  <c:v>146.879176107636</c:v>
                </c:pt>
                <c:pt idx="977">
                  <c:v>164.64059202556749</c:v>
                </c:pt>
                <c:pt idx="978">
                  <c:v>173.13563469223416</c:v>
                </c:pt>
                <c:pt idx="979">
                  <c:v>178.93747808059064</c:v>
                </c:pt>
                <c:pt idx="980">
                  <c:v>183.05639702645882</c:v>
                </c:pt>
                <c:pt idx="981">
                  <c:v>185.46579976429834</c:v>
                </c:pt>
                <c:pt idx="982">
                  <c:v>187.03820921040946</c:v>
                </c:pt>
                <c:pt idx="983">
                  <c:v>188.34489910375015</c:v>
                </c:pt>
                <c:pt idx="984">
                  <c:v>189.46520671066372</c:v>
                </c:pt>
                <c:pt idx="985">
                  <c:v>189.80947003445243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0.24875390706034131</c:v>
                </c:pt>
                <c:pt idx="1051">
                  <c:v>8.2636580516649616</c:v>
                </c:pt>
                <c:pt idx="1052">
                  <c:v>18.932798749381092</c:v>
                </c:pt>
                <c:pt idx="1053">
                  <c:v>32.816278965246568</c:v>
                </c:pt>
                <c:pt idx="1054">
                  <c:v>49.420792860324696</c:v>
                </c:pt>
                <c:pt idx="1055">
                  <c:v>71.002610642370556</c:v>
                </c:pt>
                <c:pt idx="1056">
                  <c:v>95.94223407292607</c:v>
                </c:pt>
                <c:pt idx="1057">
                  <c:v>123.20260548023813</c:v>
                </c:pt>
                <c:pt idx="1058">
                  <c:v>145.93761469018122</c:v>
                </c:pt>
                <c:pt idx="1059">
                  <c:v>161.3077636028693</c:v>
                </c:pt>
                <c:pt idx="1060">
                  <c:v>173.28367586804447</c:v>
                </c:pt>
                <c:pt idx="1061">
                  <c:v>180.42279933680314</c:v>
                </c:pt>
                <c:pt idx="1062">
                  <c:v>182.56885399884018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7.9675180627348192</c:v>
                </c:pt>
                <c:pt idx="1085">
                  <c:v>15.998774397381144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3.2401227740188343</c:v>
                </c:pt>
                <c:pt idx="1100">
                  <c:v>15.738024659097963</c:v>
                </c:pt>
                <c:pt idx="1101">
                  <c:v>21.582124442634701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6.7530253072917157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2.3085518811925998</c:v>
                </c:pt>
                <c:pt idx="1120">
                  <c:v>4.8359193422850479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9.016628343024653</c:v>
                </c:pt>
                <c:pt idx="1125">
                  <c:v>31.648280228103928</c:v>
                </c:pt>
                <c:pt idx="1126">
                  <c:v>69.960132009119604</c:v>
                </c:pt>
                <c:pt idx="1127">
                  <c:v>112.85809292649455</c:v>
                </c:pt>
                <c:pt idx="1128">
                  <c:v>151.80281779694977</c:v>
                </c:pt>
                <c:pt idx="1129">
                  <c:v>185.27346257367176</c:v>
                </c:pt>
                <c:pt idx="1130">
                  <c:v>207.63529636725104</c:v>
                </c:pt>
                <c:pt idx="1131">
                  <c:v>224.45223057667272</c:v>
                </c:pt>
                <c:pt idx="1132">
                  <c:v>238.71037539022109</c:v>
                </c:pt>
                <c:pt idx="1133">
                  <c:v>252.04908898955654</c:v>
                </c:pt>
                <c:pt idx="1134">
                  <c:v>265.39879748688003</c:v>
                </c:pt>
                <c:pt idx="1135">
                  <c:v>276.72988828060977</c:v>
                </c:pt>
                <c:pt idx="1136">
                  <c:v>284.77169662474085</c:v>
                </c:pt>
                <c:pt idx="1137">
                  <c:v>288.17642354924993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6.824931638398084</c:v>
                </c:pt>
                <c:pt idx="1148">
                  <c:v>22.541957677006302</c:v>
                </c:pt>
                <c:pt idx="1149">
                  <c:v>30.663649891094842</c:v>
                </c:pt>
                <c:pt idx="1150">
                  <c:v>33.706000849428179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2.8046804870495956</c:v>
                </c:pt>
                <c:pt idx="1353">
                  <c:v>5.9581821640866544</c:v>
                </c:pt>
                <c:pt idx="1354">
                  <c:v>10.867498923135109</c:v>
                </c:pt>
                <c:pt idx="1355">
                  <c:v>16.074216921077699</c:v>
                </c:pt>
                <c:pt idx="1356">
                  <c:v>24.281801224381628</c:v>
                </c:pt>
                <c:pt idx="1357">
                  <c:v>35.349210649355456</c:v>
                </c:pt>
                <c:pt idx="1358">
                  <c:v>47.826796641854393</c:v>
                </c:pt>
                <c:pt idx="1359">
                  <c:v>61.600809316572743</c:v>
                </c:pt>
                <c:pt idx="1360">
                  <c:v>77.734598742997335</c:v>
                </c:pt>
                <c:pt idx="1361">
                  <c:v>92.568704577503496</c:v>
                </c:pt>
                <c:pt idx="1362">
                  <c:v>98.318619484778779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11.367200162036925</c:v>
                </c:pt>
                <c:pt idx="1370">
                  <c:v>19.424687577530833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2.846142986191158</c:v>
                </c:pt>
                <c:pt idx="1376">
                  <c:v>13.980508308039783</c:v>
                </c:pt>
                <c:pt idx="1377">
                  <c:v>40.021899883880806</c:v>
                </c:pt>
                <c:pt idx="1378">
                  <c:v>79.195464066621554</c:v>
                </c:pt>
                <c:pt idx="1379">
                  <c:v>114.24314397495777</c:v>
                </c:pt>
                <c:pt idx="1380">
                  <c:v>145.00271499434521</c:v>
                </c:pt>
                <c:pt idx="1381">
                  <c:v>171.33334033255508</c:v>
                </c:pt>
                <c:pt idx="1382">
                  <c:v>180.41049354061971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1.1254828490046287</c:v>
                </c:pt>
                <c:pt idx="1399">
                  <c:v>4.317897206103809</c:v>
                </c:pt>
                <c:pt idx="1400">
                  <c:v>10.439375424782508</c:v>
                </c:pt>
                <c:pt idx="1401">
                  <c:v>18.389067705882173</c:v>
                </c:pt>
                <c:pt idx="1402">
                  <c:v>27.134792620503152</c:v>
                </c:pt>
                <c:pt idx="1403">
                  <c:v>39.915134774909006</c:v>
                </c:pt>
                <c:pt idx="1404">
                  <c:v>61.39646807393197</c:v>
                </c:pt>
                <c:pt idx="1405">
                  <c:v>93.466381334200918</c:v>
                </c:pt>
                <c:pt idx="1406">
                  <c:v>121.14761192660833</c:v>
                </c:pt>
                <c:pt idx="1407">
                  <c:v>137.01344483931666</c:v>
                </c:pt>
                <c:pt idx="1408">
                  <c:v>137.93477300213581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1.2350075262523188</c:v>
                </c:pt>
                <c:pt idx="1422">
                  <c:v>15.453397667526094</c:v>
                </c:pt>
                <c:pt idx="1423">
                  <c:v>31.381302142575613</c:v>
                </c:pt>
                <c:pt idx="1424">
                  <c:v>34.105583140518945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8.760876258203437</c:v>
                </c:pt>
                <c:pt idx="1432">
                  <c:v>28.610579639126492</c:v>
                </c:pt>
                <c:pt idx="1433">
                  <c:v>56.375848176478307</c:v>
                </c:pt>
                <c:pt idx="1434">
                  <c:v>79.628705988785413</c:v>
                </c:pt>
                <c:pt idx="1435">
                  <c:v>98.560902548643625</c:v>
                </c:pt>
                <c:pt idx="1436">
                  <c:v>102.23237641964731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0.86906918176023906</c:v>
                </c:pt>
                <c:pt idx="1442">
                  <c:v>5.7255370838204138</c:v>
                </c:pt>
                <c:pt idx="1443">
                  <c:v>8.5729159490283919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0.4516402503830329</c:v>
                </c:pt>
                <c:pt idx="1448">
                  <c:v>7.3065061093963326</c:v>
                </c:pt>
                <c:pt idx="1449">
                  <c:v>15.927763818025891</c:v>
                </c:pt>
                <c:pt idx="1450">
                  <c:v>20.11385512472053</c:v>
                </c:pt>
                <c:pt idx="1451">
                  <c:v>20.780704802197381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3.0028876515985875E-2</c:v>
                </c:pt>
                <c:pt idx="1526">
                  <c:v>8.4045435430207469</c:v>
                </c:pt>
                <c:pt idx="1527">
                  <c:v>23.427346504344996</c:v>
                </c:pt>
                <c:pt idx="1528">
                  <c:v>40.909652904839675</c:v>
                </c:pt>
                <c:pt idx="1529">
                  <c:v>55.859789003605087</c:v>
                </c:pt>
                <c:pt idx="1530">
                  <c:v>66.081956252305901</c:v>
                </c:pt>
                <c:pt idx="1531">
                  <c:v>70.637946537262991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3.2860628327705026E-2</c:v>
                </c:pt>
                <c:pt idx="1731">
                  <c:v>4.1240839211670766</c:v>
                </c:pt>
                <c:pt idx="1732">
                  <c:v>12.132292010311485</c:v>
                </c:pt>
                <c:pt idx="1733">
                  <c:v>19.439144609411919</c:v>
                </c:pt>
                <c:pt idx="1734">
                  <c:v>25.976871303169332</c:v>
                </c:pt>
                <c:pt idx="1735">
                  <c:v>31.686017129825412</c:v>
                </c:pt>
                <c:pt idx="1736">
                  <c:v>38.612188786717439</c:v>
                </c:pt>
                <c:pt idx="1737">
                  <c:v>48.71946638437052</c:v>
                </c:pt>
                <c:pt idx="1738">
                  <c:v>57.875721435790055</c:v>
                </c:pt>
                <c:pt idx="1739">
                  <c:v>68.001170529500897</c:v>
                </c:pt>
                <c:pt idx="1740">
                  <c:v>75.193954824199878</c:v>
                </c:pt>
                <c:pt idx="1741">
                  <c:v>77.580008019561816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1.0918139777505771</c:v>
                </c:pt>
                <c:pt idx="1768">
                  <c:v>8.434325138175879</c:v>
                </c:pt>
                <c:pt idx="1769">
                  <c:v>24.603333085790311</c:v>
                </c:pt>
                <c:pt idx="1770">
                  <c:v>47.634199261393292</c:v>
                </c:pt>
                <c:pt idx="1771">
                  <c:v>75.555517911344253</c:v>
                </c:pt>
                <c:pt idx="1772">
                  <c:v>102.86545160823563</c:v>
                </c:pt>
                <c:pt idx="1773">
                  <c:v>129.46705559428997</c:v>
                </c:pt>
                <c:pt idx="1774">
                  <c:v>153.09120418967962</c:v>
                </c:pt>
                <c:pt idx="1775">
                  <c:v>172.88389684397649</c:v>
                </c:pt>
                <c:pt idx="1776">
                  <c:v>189.13475318997473</c:v>
                </c:pt>
                <c:pt idx="1777">
                  <c:v>204.99164796572992</c:v>
                </c:pt>
                <c:pt idx="1778">
                  <c:v>221.32030353906845</c:v>
                </c:pt>
                <c:pt idx="1779">
                  <c:v>240.50532356622128</c:v>
                </c:pt>
                <c:pt idx="1780">
                  <c:v>261.89699702132651</c:v>
                </c:pt>
                <c:pt idx="1781">
                  <c:v>284.04029700241699</c:v>
                </c:pt>
                <c:pt idx="1782">
                  <c:v>303.79425659464692</c:v>
                </c:pt>
                <c:pt idx="1783">
                  <c:v>320.12883508755584</c:v>
                </c:pt>
                <c:pt idx="1784">
                  <c:v>332.4129913592663</c:v>
                </c:pt>
                <c:pt idx="1785">
                  <c:v>341.25652503906002</c:v>
                </c:pt>
                <c:pt idx="1786">
                  <c:v>348.56164743437023</c:v>
                </c:pt>
                <c:pt idx="1787">
                  <c:v>354.93968411788103</c:v>
                </c:pt>
                <c:pt idx="1788">
                  <c:v>360.86907653093982</c:v>
                </c:pt>
                <c:pt idx="1789">
                  <c:v>366.69641744813396</c:v>
                </c:pt>
                <c:pt idx="1790">
                  <c:v>372.92828422308861</c:v>
                </c:pt>
                <c:pt idx="1791">
                  <c:v>379.42712794027432</c:v>
                </c:pt>
                <c:pt idx="1792">
                  <c:v>385.75885369335123</c:v>
                </c:pt>
                <c:pt idx="1793">
                  <c:v>390.9029543574365</c:v>
                </c:pt>
                <c:pt idx="1794">
                  <c:v>393.88654769934237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61-4B6B-9CE2-DBC16862F599}"/>
            </c:ext>
          </c:extLst>
        </c:ser>
        <c:ser>
          <c:idx val="0"/>
          <c:order val="1"/>
          <c:tx>
            <c:v>Power Stored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Tables!$AF$3:$AF$1803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4.7219264105511414</c:v>
                </c:pt>
                <c:pt idx="38">
                  <c:v>16.098525926887433</c:v>
                </c:pt>
                <c:pt idx="39">
                  <c:v>27.272843427928056</c:v>
                </c:pt>
                <c:pt idx="40">
                  <c:v>35.551447367544164</c:v>
                </c:pt>
                <c:pt idx="41">
                  <c:v>42.939393650272791</c:v>
                </c:pt>
                <c:pt idx="42">
                  <c:v>53.478111141110674</c:v>
                </c:pt>
                <c:pt idx="43">
                  <c:v>64.665621192021376</c:v>
                </c:pt>
                <c:pt idx="44">
                  <c:v>71.697612261637559</c:v>
                </c:pt>
                <c:pt idx="45">
                  <c:v>73.947860264494764</c:v>
                </c:pt>
                <c:pt idx="46">
                  <c:v>74.009037943348773</c:v>
                </c:pt>
                <c:pt idx="47">
                  <c:v>75.103209810693571</c:v>
                </c:pt>
                <c:pt idx="48">
                  <c:v>76.631644966832042</c:v>
                </c:pt>
                <c:pt idx="49">
                  <c:v>76.948443926815955</c:v>
                </c:pt>
                <c:pt idx="50">
                  <c:v>0</c:v>
                </c:pt>
                <c:pt idx="51">
                  <c:v>0</c:v>
                </c:pt>
                <c:pt idx="52">
                  <c:v>2.5650489406291932</c:v>
                </c:pt>
                <c:pt idx="53">
                  <c:v>6.269497992194685</c:v>
                </c:pt>
                <c:pt idx="54">
                  <c:v>7.1549087781883536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2.9270908146516921</c:v>
                </c:pt>
                <c:pt idx="83">
                  <c:v>0</c:v>
                </c:pt>
                <c:pt idx="84">
                  <c:v>0</c:v>
                </c:pt>
                <c:pt idx="85">
                  <c:v>0.99411523889641595</c:v>
                </c:pt>
                <c:pt idx="86">
                  <c:v>1.0702324552266109</c:v>
                </c:pt>
                <c:pt idx="87">
                  <c:v>1.6275313639785363</c:v>
                </c:pt>
                <c:pt idx="88">
                  <c:v>0</c:v>
                </c:pt>
                <c:pt idx="89">
                  <c:v>7.310243559756322</c:v>
                </c:pt>
                <c:pt idx="90">
                  <c:v>21.933929440951658</c:v>
                </c:pt>
                <c:pt idx="91">
                  <c:v>35.836902041395135</c:v>
                </c:pt>
                <c:pt idx="92">
                  <c:v>45.966429846220969</c:v>
                </c:pt>
                <c:pt idx="93">
                  <c:v>50.347568757219598</c:v>
                </c:pt>
                <c:pt idx="94">
                  <c:v>53.116437777224228</c:v>
                </c:pt>
                <c:pt idx="95">
                  <c:v>56.061726447441885</c:v>
                </c:pt>
                <c:pt idx="96">
                  <c:v>58.248290276854817</c:v>
                </c:pt>
                <c:pt idx="97">
                  <c:v>59.086891511531825</c:v>
                </c:pt>
                <c:pt idx="98">
                  <c:v>59.368635427102198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6.0033048542997491</c:v>
                </c:pt>
                <c:pt idx="153">
                  <c:v>18.198577297218161</c:v>
                </c:pt>
                <c:pt idx="154">
                  <c:v>29.185156662855974</c:v>
                </c:pt>
                <c:pt idx="155">
                  <c:v>35.389228707608069</c:v>
                </c:pt>
                <c:pt idx="156">
                  <c:v>36.740381060946035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7.9168891897362279</c:v>
                </c:pt>
                <c:pt idx="173">
                  <c:v>22.375296220200909</c:v>
                </c:pt>
                <c:pt idx="174">
                  <c:v>34.406618765590252</c:v>
                </c:pt>
                <c:pt idx="175">
                  <c:v>38.704601307024589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1.3875786059073283</c:v>
                </c:pt>
                <c:pt idx="184">
                  <c:v>7.1738602329545893</c:v>
                </c:pt>
                <c:pt idx="185">
                  <c:v>13.384649666341868</c:v>
                </c:pt>
                <c:pt idx="186">
                  <c:v>19.227856018628255</c:v>
                </c:pt>
                <c:pt idx="187">
                  <c:v>23.272895778063031</c:v>
                </c:pt>
                <c:pt idx="188">
                  <c:v>26.277929755512233</c:v>
                </c:pt>
                <c:pt idx="189">
                  <c:v>28.224696705400689</c:v>
                </c:pt>
                <c:pt idx="190">
                  <c:v>29.650828030653575</c:v>
                </c:pt>
                <c:pt idx="191">
                  <c:v>30.284118697513566</c:v>
                </c:pt>
                <c:pt idx="192">
                  <c:v>30.885049551242993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3.5293677144680542</c:v>
                </c:pt>
                <c:pt idx="234">
                  <c:v>11.983067630240683</c:v>
                </c:pt>
                <c:pt idx="235">
                  <c:v>19.633126091352999</c:v>
                </c:pt>
                <c:pt idx="236">
                  <c:v>22.62850326814667</c:v>
                </c:pt>
                <c:pt idx="237">
                  <c:v>0</c:v>
                </c:pt>
                <c:pt idx="238">
                  <c:v>0.48178394324905222</c:v>
                </c:pt>
                <c:pt idx="239">
                  <c:v>5.371082295510246</c:v>
                </c:pt>
                <c:pt idx="240">
                  <c:v>16.562935539584704</c:v>
                </c:pt>
                <c:pt idx="241">
                  <c:v>28.304761729600557</c:v>
                </c:pt>
                <c:pt idx="242">
                  <c:v>35.440292608454214</c:v>
                </c:pt>
                <c:pt idx="243">
                  <c:v>44.671813195914595</c:v>
                </c:pt>
                <c:pt idx="244">
                  <c:v>52.950417135530714</c:v>
                </c:pt>
                <c:pt idx="245">
                  <c:v>60.338363418259341</c:v>
                </c:pt>
                <c:pt idx="246">
                  <c:v>70.877080909097231</c:v>
                </c:pt>
                <c:pt idx="247">
                  <c:v>82.064590960007919</c:v>
                </c:pt>
                <c:pt idx="248">
                  <c:v>89.096582029624116</c:v>
                </c:pt>
                <c:pt idx="249">
                  <c:v>91.346830032481293</c:v>
                </c:pt>
                <c:pt idx="250">
                  <c:v>91.408007711335301</c:v>
                </c:pt>
                <c:pt idx="251">
                  <c:v>92.502179578680099</c:v>
                </c:pt>
                <c:pt idx="252">
                  <c:v>94.03061473481857</c:v>
                </c:pt>
                <c:pt idx="253">
                  <c:v>94.347413694802498</c:v>
                </c:pt>
                <c:pt idx="254">
                  <c:v>0</c:v>
                </c:pt>
                <c:pt idx="255">
                  <c:v>0</c:v>
                </c:pt>
                <c:pt idx="256">
                  <c:v>2.5650489406291932</c:v>
                </c:pt>
                <c:pt idx="257">
                  <c:v>3.9911802658820754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5.3426070214009629</c:v>
                </c:pt>
                <c:pt idx="275">
                  <c:v>17.461524243699696</c:v>
                </c:pt>
                <c:pt idx="276">
                  <c:v>28.391052083740377</c:v>
                </c:pt>
                <c:pt idx="277">
                  <c:v>42.048621591092413</c:v>
                </c:pt>
                <c:pt idx="278">
                  <c:v>54.029861182101953</c:v>
                </c:pt>
                <c:pt idx="279">
                  <c:v>70.408050628805796</c:v>
                </c:pt>
                <c:pt idx="280">
                  <c:v>80.570215954941261</c:v>
                </c:pt>
                <c:pt idx="281">
                  <c:v>82.489713423913372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2.3964635402791132</c:v>
                </c:pt>
                <c:pt idx="294">
                  <c:v>2.9511103487917723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0.64471636557942091</c:v>
                </c:pt>
                <c:pt idx="304">
                  <c:v>2.5198559259389439</c:v>
                </c:pt>
                <c:pt idx="305">
                  <c:v>7.2705245564641885</c:v>
                </c:pt>
                <c:pt idx="306">
                  <c:v>11.946433563208176</c:v>
                </c:pt>
                <c:pt idx="307">
                  <c:v>13.889295600321709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0.43536528487755022</c:v>
                </c:pt>
                <c:pt idx="313">
                  <c:v>2.8746509274654315</c:v>
                </c:pt>
                <c:pt idx="314">
                  <c:v>6.7026117547015192</c:v>
                </c:pt>
                <c:pt idx="315">
                  <c:v>11.328801015139979</c:v>
                </c:pt>
                <c:pt idx="316">
                  <c:v>14.952746434321915</c:v>
                </c:pt>
                <c:pt idx="317">
                  <c:v>18.062683969885185</c:v>
                </c:pt>
                <c:pt idx="318">
                  <c:v>22.634049407642699</c:v>
                </c:pt>
                <c:pt idx="319">
                  <c:v>28.057996924381907</c:v>
                </c:pt>
                <c:pt idx="320">
                  <c:v>32.816433968095836</c:v>
                </c:pt>
                <c:pt idx="321">
                  <c:v>0</c:v>
                </c:pt>
                <c:pt idx="322">
                  <c:v>0.64295926456403396</c:v>
                </c:pt>
                <c:pt idx="323">
                  <c:v>0</c:v>
                </c:pt>
                <c:pt idx="324">
                  <c:v>0.32055442304474879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6.2494496771331516</c:v>
                </c:pt>
                <c:pt idx="330">
                  <c:v>12.077371364306774</c:v>
                </c:pt>
                <c:pt idx="331">
                  <c:v>12.387036259678986</c:v>
                </c:pt>
                <c:pt idx="332">
                  <c:v>0</c:v>
                </c:pt>
                <c:pt idx="333">
                  <c:v>0.71755869748997414</c:v>
                </c:pt>
                <c:pt idx="334">
                  <c:v>0</c:v>
                </c:pt>
                <c:pt idx="335">
                  <c:v>0.29015356925672314</c:v>
                </c:pt>
                <c:pt idx="336">
                  <c:v>0.38389376796640029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2.0601595626593885</c:v>
                </c:pt>
                <c:pt idx="360">
                  <c:v>6.6417030174487532</c:v>
                </c:pt>
                <c:pt idx="361">
                  <c:v>10.622709358838947</c:v>
                </c:pt>
                <c:pt idx="362">
                  <c:v>12.964847494426339</c:v>
                </c:pt>
                <c:pt idx="363">
                  <c:v>13.84874646585995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0.63601603060228917</c:v>
                </c:pt>
                <c:pt idx="373">
                  <c:v>6.2785418121763588</c:v>
                </c:pt>
                <c:pt idx="374">
                  <c:v>13.565058937024121</c:v>
                </c:pt>
                <c:pt idx="375">
                  <c:v>18.951662032797451</c:v>
                </c:pt>
                <c:pt idx="376">
                  <c:v>22.166569991643108</c:v>
                </c:pt>
                <c:pt idx="377">
                  <c:v>23.857492047866526</c:v>
                </c:pt>
                <c:pt idx="378">
                  <c:v>24.869302726304639</c:v>
                </c:pt>
                <c:pt idx="379">
                  <c:v>25.360779425675009</c:v>
                </c:pt>
                <c:pt idx="380">
                  <c:v>25.710067710735565</c:v>
                </c:pt>
                <c:pt idx="381">
                  <c:v>26.247718884226529</c:v>
                </c:pt>
                <c:pt idx="382">
                  <c:v>26.745013656085906</c:v>
                </c:pt>
                <c:pt idx="383">
                  <c:v>27.121164677111562</c:v>
                </c:pt>
                <c:pt idx="384">
                  <c:v>27.4156977128855</c:v>
                </c:pt>
                <c:pt idx="385">
                  <c:v>27.531017638128716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0.64295926456403396</c:v>
                </c:pt>
                <c:pt idx="403">
                  <c:v>4.027582934652771</c:v>
                </c:pt>
                <c:pt idx="404">
                  <c:v>7.4765550035544379</c:v>
                </c:pt>
                <c:pt idx="405">
                  <c:v>9.9263835219092726</c:v>
                </c:pt>
                <c:pt idx="406">
                  <c:v>12.458135558225967</c:v>
                </c:pt>
                <c:pt idx="407">
                  <c:v>15.223412900088833</c:v>
                </c:pt>
                <c:pt idx="408">
                  <c:v>17.72630369614842</c:v>
                </c:pt>
                <c:pt idx="409">
                  <c:v>18.938583317023596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1.7015487101229605</c:v>
                </c:pt>
                <c:pt idx="421">
                  <c:v>2.880157935225605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0.59528711776969434</c:v>
                </c:pt>
                <c:pt idx="432">
                  <c:v>2.0430097207358897</c:v>
                </c:pt>
                <c:pt idx="433">
                  <c:v>2.2508547216300179</c:v>
                </c:pt>
                <c:pt idx="434">
                  <c:v>0</c:v>
                </c:pt>
                <c:pt idx="435">
                  <c:v>0</c:v>
                </c:pt>
                <c:pt idx="436">
                  <c:v>3.3228141853056612</c:v>
                </c:pt>
                <c:pt idx="437">
                  <c:v>10.279349287371804</c:v>
                </c:pt>
                <c:pt idx="438">
                  <c:v>19.966115502965529</c:v>
                </c:pt>
                <c:pt idx="439">
                  <c:v>30.319905654400632</c:v>
                </c:pt>
                <c:pt idx="440">
                  <c:v>38.541063591463391</c:v>
                </c:pt>
                <c:pt idx="441">
                  <c:v>43.361072114854714</c:v>
                </c:pt>
                <c:pt idx="442">
                  <c:v>45.09417224101766</c:v>
                </c:pt>
                <c:pt idx="443">
                  <c:v>45.448442398508433</c:v>
                </c:pt>
                <c:pt idx="444">
                  <c:v>45.466195437030407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0.33002638342592377</c:v>
                </c:pt>
                <c:pt idx="521">
                  <c:v>1.7246859983229981</c:v>
                </c:pt>
                <c:pt idx="522">
                  <c:v>3.309853607306708</c:v>
                </c:pt>
                <c:pt idx="523">
                  <c:v>5.4959382463029813</c:v>
                </c:pt>
                <c:pt idx="524">
                  <c:v>9.2507509967684758</c:v>
                </c:pt>
                <c:pt idx="525">
                  <c:v>14.183984063638821</c:v>
                </c:pt>
                <c:pt idx="526">
                  <c:v>18.043703577307888</c:v>
                </c:pt>
                <c:pt idx="527">
                  <c:v>19.710390392062518</c:v>
                </c:pt>
                <c:pt idx="528">
                  <c:v>20.124073576709314</c:v>
                </c:pt>
                <c:pt idx="529">
                  <c:v>20.199695604154364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0.63443721116505625</c:v>
                </c:pt>
                <c:pt idx="545">
                  <c:v>3.0127177621228016</c:v>
                </c:pt>
                <c:pt idx="546">
                  <c:v>7.5626044745659931</c:v>
                </c:pt>
                <c:pt idx="547">
                  <c:v>10.312445358674475</c:v>
                </c:pt>
                <c:pt idx="548">
                  <c:v>12.205137065984834</c:v>
                </c:pt>
                <c:pt idx="549">
                  <c:v>13.151183918328751</c:v>
                </c:pt>
                <c:pt idx="550">
                  <c:v>14.052390520575333</c:v>
                </c:pt>
                <c:pt idx="551">
                  <c:v>14.531912651163715</c:v>
                </c:pt>
                <c:pt idx="552">
                  <c:v>0</c:v>
                </c:pt>
                <c:pt idx="553">
                  <c:v>0.27361069772419133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2.3162978676786832</c:v>
                </c:pt>
                <c:pt idx="565">
                  <c:v>8.7639668134341466</c:v>
                </c:pt>
                <c:pt idx="566">
                  <c:v>11.834585898324516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0.57350967296890099</c:v>
                </c:pt>
                <c:pt idx="620">
                  <c:v>3.0201377076444591</c:v>
                </c:pt>
                <c:pt idx="621">
                  <c:v>4.8926835947646072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7.1114584379444228</c:v>
                </c:pt>
                <c:pt idx="653">
                  <c:v>16.194895947034507</c:v>
                </c:pt>
                <c:pt idx="654">
                  <c:v>24.444348015776413</c:v>
                </c:pt>
                <c:pt idx="655">
                  <c:v>38.016818599654869</c:v>
                </c:pt>
                <c:pt idx="656">
                  <c:v>56.939972263401522</c:v>
                </c:pt>
                <c:pt idx="657">
                  <c:v>74.328460556578122</c:v>
                </c:pt>
                <c:pt idx="658">
                  <c:v>84.416080720522515</c:v>
                </c:pt>
                <c:pt idx="659">
                  <c:v>91.73432600281744</c:v>
                </c:pt>
                <c:pt idx="660">
                  <c:v>102.93723550241791</c:v>
                </c:pt>
                <c:pt idx="661">
                  <c:v>118.26008806298832</c:v>
                </c:pt>
                <c:pt idx="662">
                  <c:v>131.36086262641237</c:v>
                </c:pt>
                <c:pt idx="663">
                  <c:v>141.15692861137498</c:v>
                </c:pt>
                <c:pt idx="664">
                  <c:v>144.3454863203479</c:v>
                </c:pt>
                <c:pt idx="665">
                  <c:v>145.38159052553772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4.5112075172028963</c:v>
                </c:pt>
                <c:pt idx="679">
                  <c:v>17.224242586124497</c:v>
                </c:pt>
                <c:pt idx="680">
                  <c:v>31.194000410918417</c:v>
                </c:pt>
                <c:pt idx="681">
                  <c:v>46.071257894579382</c:v>
                </c:pt>
                <c:pt idx="682">
                  <c:v>57.473081193629362</c:v>
                </c:pt>
                <c:pt idx="683">
                  <c:v>60.849798637285183</c:v>
                </c:pt>
                <c:pt idx="684">
                  <c:v>65.142938813386635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1.0275656635431403</c:v>
                </c:pt>
                <c:pt idx="697">
                  <c:v>14.30296105957393</c:v>
                </c:pt>
                <c:pt idx="698">
                  <c:v>21.045525609394545</c:v>
                </c:pt>
                <c:pt idx="699">
                  <c:v>27.74027728722676</c:v>
                </c:pt>
                <c:pt idx="700">
                  <c:v>30.073324272436526</c:v>
                </c:pt>
                <c:pt idx="701">
                  <c:v>30.4033178249516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1.3725648332766638</c:v>
                </c:pt>
                <c:pt idx="706">
                  <c:v>4.9796956762095199</c:v>
                </c:pt>
                <c:pt idx="707">
                  <c:v>9.6318100091014607</c:v>
                </c:pt>
                <c:pt idx="708">
                  <c:v>12.749021384098002</c:v>
                </c:pt>
                <c:pt idx="709">
                  <c:v>13.312553367065599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0.32999355251507234</c:v>
                </c:pt>
                <c:pt idx="715">
                  <c:v>5.7511801927963839</c:v>
                </c:pt>
                <c:pt idx="716">
                  <c:v>13.326109131937722</c:v>
                </c:pt>
                <c:pt idx="717">
                  <c:v>15.622405929720131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0.47486878057577098</c:v>
                </c:pt>
                <c:pt idx="755">
                  <c:v>1.6350682882780161</c:v>
                </c:pt>
                <c:pt idx="756">
                  <c:v>5.2898366073301721</c:v>
                </c:pt>
                <c:pt idx="757">
                  <c:v>16.368945326262015</c:v>
                </c:pt>
                <c:pt idx="758">
                  <c:v>35.860164534737791</c:v>
                </c:pt>
                <c:pt idx="759">
                  <c:v>56.572517205888495</c:v>
                </c:pt>
                <c:pt idx="760">
                  <c:v>73.963531918948618</c:v>
                </c:pt>
                <c:pt idx="761">
                  <c:v>88.909832637215374</c:v>
                </c:pt>
                <c:pt idx="762">
                  <c:v>100.58281816372418</c:v>
                </c:pt>
                <c:pt idx="763">
                  <c:v>107.43443461346838</c:v>
                </c:pt>
                <c:pt idx="764">
                  <c:v>110.36082770754707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9.6624110218791319</c:v>
                </c:pt>
                <c:pt idx="795">
                  <c:v>32.539645632586172</c:v>
                </c:pt>
                <c:pt idx="796">
                  <c:v>63.315830143822922</c:v>
                </c:pt>
                <c:pt idx="797">
                  <c:v>92.855868983983243</c:v>
                </c:pt>
                <c:pt idx="798">
                  <c:v>114.76810249456015</c:v>
                </c:pt>
                <c:pt idx="799">
                  <c:v>125.5779995645694</c:v>
                </c:pt>
                <c:pt idx="800">
                  <c:v>126.97160608258397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2.954650191928657</c:v>
                </c:pt>
                <c:pt idx="810">
                  <c:v>8.5619851988744848</c:v>
                </c:pt>
                <c:pt idx="811">
                  <c:v>18.443550369408577</c:v>
                </c:pt>
                <c:pt idx="812">
                  <c:v>35.832810955624367</c:v>
                </c:pt>
                <c:pt idx="813">
                  <c:v>53.416729058266561</c:v>
                </c:pt>
                <c:pt idx="814">
                  <c:v>70.261130170308434</c:v>
                </c:pt>
                <c:pt idx="815">
                  <c:v>85.987676063662704</c:v>
                </c:pt>
                <c:pt idx="816">
                  <c:v>100.7899044532448</c:v>
                </c:pt>
                <c:pt idx="817">
                  <c:v>112.04396707957294</c:v>
                </c:pt>
                <c:pt idx="818">
                  <c:v>120.1595979004219</c:v>
                </c:pt>
                <c:pt idx="819">
                  <c:v>121.36276150771687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0.93996543300492208</c:v>
                </c:pt>
                <c:pt idx="877">
                  <c:v>3.9756894111746064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0.99295988720209594</c:v>
                </c:pt>
                <c:pt idx="893">
                  <c:v>4.7168508643471077</c:v>
                </c:pt>
                <c:pt idx="894">
                  <c:v>6.8669734709650561</c:v>
                </c:pt>
                <c:pt idx="895">
                  <c:v>7.4727650038416327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2.5014956292254804</c:v>
                </c:pt>
                <c:pt idx="903">
                  <c:v>33.277680140462245</c:v>
                </c:pt>
                <c:pt idx="904">
                  <c:v>62.817718980622566</c:v>
                </c:pt>
                <c:pt idx="905">
                  <c:v>84.729952491199469</c:v>
                </c:pt>
                <c:pt idx="906">
                  <c:v>95.539849561208712</c:v>
                </c:pt>
                <c:pt idx="907">
                  <c:v>96.933456079223291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0.41525297807013156</c:v>
                </c:pt>
                <c:pt idx="926">
                  <c:v>4.3010414135995614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1.9040624222476876</c:v>
                </c:pt>
                <c:pt idx="936">
                  <c:v>2.390178535772979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1.3519269418062723</c:v>
                </c:pt>
                <c:pt idx="952">
                  <c:v>12.559573435871625</c:v>
                </c:pt>
                <c:pt idx="953">
                  <c:v>35.278505835910778</c:v>
                </c:pt>
                <c:pt idx="954">
                  <c:v>61.519178280143571</c:v>
                </c:pt>
                <c:pt idx="955">
                  <c:v>84.80584882908849</c:v>
                </c:pt>
                <c:pt idx="956">
                  <c:v>105.03128217000578</c:v>
                </c:pt>
                <c:pt idx="957">
                  <c:v>122.10327862924379</c:v>
                </c:pt>
                <c:pt idx="958">
                  <c:v>127.3600072912656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0.29397800754618097</c:v>
                </c:pt>
                <c:pt idx="971">
                  <c:v>6.5317018326484595</c:v>
                </c:pt>
                <c:pt idx="972">
                  <c:v>22.23398070065738</c:v>
                </c:pt>
                <c:pt idx="973">
                  <c:v>47.09557188145866</c:v>
                </c:pt>
                <c:pt idx="974">
                  <c:v>68.950705039146911</c:v>
                </c:pt>
                <c:pt idx="975">
                  <c:v>87.699237143571082</c:v>
                </c:pt>
                <c:pt idx="976">
                  <c:v>103.25606080366811</c:v>
                </c:pt>
                <c:pt idx="977">
                  <c:v>115.74233619397394</c:v>
                </c:pt>
                <c:pt idx="978">
                  <c:v>121.71435118864061</c:v>
                </c:pt>
                <c:pt idx="979">
                  <c:v>125.79304709065521</c:v>
                </c:pt>
                <c:pt idx="980">
                  <c:v>128.68864710960054</c:v>
                </c:pt>
                <c:pt idx="981">
                  <c:v>130.38245723430171</c:v>
                </c:pt>
                <c:pt idx="982">
                  <c:v>131.48786107491784</c:v>
                </c:pt>
                <c:pt idx="983">
                  <c:v>132.40646406993636</c:v>
                </c:pt>
                <c:pt idx="984">
                  <c:v>133.1940403175966</c:v>
                </c:pt>
                <c:pt idx="985">
                  <c:v>133.43605743422006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0.17487399666341993</c:v>
                </c:pt>
                <c:pt idx="1051">
                  <c:v>5.8093516103204674</c:v>
                </c:pt>
                <c:pt idx="1052">
                  <c:v>13.309757520814907</c:v>
                </c:pt>
                <c:pt idx="1053">
                  <c:v>23.069844112568337</c:v>
                </c:pt>
                <c:pt idx="1054">
                  <c:v>34.742817380808262</c:v>
                </c:pt>
                <c:pt idx="1055">
                  <c:v>49.914835281586498</c:v>
                </c:pt>
                <c:pt idx="1056">
                  <c:v>67.447390553267027</c:v>
                </c:pt>
                <c:pt idx="1057">
                  <c:v>86.611431652607408</c:v>
                </c:pt>
                <c:pt idx="1058">
                  <c:v>102.5941431271974</c:v>
                </c:pt>
                <c:pt idx="1059">
                  <c:v>113.39935781281712</c:v>
                </c:pt>
                <c:pt idx="1060">
                  <c:v>121.81842413523526</c:v>
                </c:pt>
                <c:pt idx="1061">
                  <c:v>126.8372279337726</c:v>
                </c:pt>
                <c:pt idx="1062">
                  <c:v>128.34590436118464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5.6011651981025778</c:v>
                </c:pt>
                <c:pt idx="1085">
                  <c:v>11.247138401358944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2.2778063101352406</c:v>
                </c:pt>
                <c:pt idx="1100">
                  <c:v>11.063831335345867</c:v>
                </c:pt>
                <c:pt idx="1101">
                  <c:v>15.172233483172194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4.7473767910260758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1.6229119724783976</c:v>
                </c:pt>
                <c:pt idx="1120">
                  <c:v>3.3996512976263884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6.338689725146331</c:v>
                </c:pt>
                <c:pt idx="1125">
                  <c:v>22.248741000357061</c:v>
                </c:pt>
                <c:pt idx="1126">
                  <c:v>49.181972802411082</c:v>
                </c:pt>
                <c:pt idx="1127">
                  <c:v>79.339239327325657</c:v>
                </c:pt>
                <c:pt idx="1128">
                  <c:v>106.71738091125567</c:v>
                </c:pt>
                <c:pt idx="1129">
                  <c:v>130.24724418929125</c:v>
                </c:pt>
                <c:pt idx="1130">
                  <c:v>145.96761334617747</c:v>
                </c:pt>
                <c:pt idx="1131">
                  <c:v>157.78991809540091</c:v>
                </c:pt>
                <c:pt idx="1132">
                  <c:v>167.8133938993254</c:v>
                </c:pt>
                <c:pt idx="1133">
                  <c:v>177.19050955965824</c:v>
                </c:pt>
                <c:pt idx="1134">
                  <c:v>186.57535463327665</c:v>
                </c:pt>
                <c:pt idx="1135">
                  <c:v>194.54111146126866</c:v>
                </c:pt>
                <c:pt idx="1136">
                  <c:v>200.1945027271928</c:v>
                </c:pt>
                <c:pt idx="1137">
                  <c:v>202.58802575512269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4.797926941793853</c:v>
                </c:pt>
                <c:pt idx="1148">
                  <c:v>15.846996246935429</c:v>
                </c:pt>
                <c:pt idx="1149">
                  <c:v>21.556545873439674</c:v>
                </c:pt>
                <c:pt idx="1150">
                  <c:v>23.69531859714801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1.9716903823958656</c:v>
                </c:pt>
                <c:pt idx="1353">
                  <c:v>4.1886020613529178</c:v>
                </c:pt>
                <c:pt idx="1354">
                  <c:v>7.6398517429639812</c:v>
                </c:pt>
                <c:pt idx="1355">
                  <c:v>11.300174495517622</c:v>
                </c:pt>
                <c:pt idx="1356">
                  <c:v>17.070106260740282</c:v>
                </c:pt>
                <c:pt idx="1357">
                  <c:v>24.850495086496885</c:v>
                </c:pt>
                <c:pt idx="1358">
                  <c:v>33.622238039223639</c:v>
                </c:pt>
                <c:pt idx="1359">
                  <c:v>43.305368949550633</c:v>
                </c:pt>
                <c:pt idx="1360">
                  <c:v>54.647422916327123</c:v>
                </c:pt>
                <c:pt idx="1361">
                  <c:v>65.075799317984959</c:v>
                </c:pt>
                <c:pt idx="1362">
                  <c:v>69.117989497799471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7.9911417139119578</c:v>
                </c:pt>
                <c:pt idx="1370">
                  <c:v>13.655555367004174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2.0008385192923841</c:v>
                </c:pt>
                <c:pt idx="1376">
                  <c:v>9.8282973405519662</c:v>
                </c:pt>
                <c:pt idx="1377">
                  <c:v>28.135395618368204</c:v>
                </c:pt>
                <c:pt idx="1378">
                  <c:v>55.674411238834949</c:v>
                </c:pt>
                <c:pt idx="1379">
                  <c:v>80.312930214395308</c:v>
                </c:pt>
                <c:pt idx="1380">
                  <c:v>101.93690864102467</c:v>
                </c:pt>
                <c:pt idx="1381">
                  <c:v>120.44733825378621</c:v>
                </c:pt>
                <c:pt idx="1382">
                  <c:v>126.82857695905565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0.79121444285025389</c:v>
                </c:pt>
                <c:pt idx="1399">
                  <c:v>3.0354817358909774</c:v>
                </c:pt>
                <c:pt idx="1400">
                  <c:v>7.3388809236221029</c:v>
                </c:pt>
                <c:pt idx="1401">
                  <c:v>12.927514597235167</c:v>
                </c:pt>
                <c:pt idx="1402">
                  <c:v>19.075759212213715</c:v>
                </c:pt>
                <c:pt idx="1403">
                  <c:v>28.060339746761031</c:v>
                </c:pt>
                <c:pt idx="1404">
                  <c:v>43.161717055974172</c:v>
                </c:pt>
                <c:pt idx="1405">
                  <c:v>65.706866077943246</c:v>
                </c:pt>
                <c:pt idx="1406">
                  <c:v>85.166771184405647</c:v>
                </c:pt>
                <c:pt idx="1407">
                  <c:v>96.320451722039607</c:v>
                </c:pt>
                <c:pt idx="1408">
                  <c:v>96.968145420501472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0.86821029095538005</c:v>
                </c:pt>
                <c:pt idx="1422">
                  <c:v>10.863738560270843</c:v>
                </c:pt>
                <c:pt idx="1423">
                  <c:v>22.061055406230654</c:v>
                </c:pt>
                <c:pt idx="1424">
                  <c:v>23.976224947784818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6.158896009517016</c:v>
                </c:pt>
                <c:pt idx="1432">
                  <c:v>20.113237486305923</c:v>
                </c:pt>
                <c:pt idx="1433">
                  <c:v>39.632221268064249</c:v>
                </c:pt>
                <c:pt idx="1434">
                  <c:v>55.978980310116143</c:v>
                </c:pt>
                <c:pt idx="1435">
                  <c:v>69.288314491696468</c:v>
                </c:pt>
                <c:pt idx="1436">
                  <c:v>71.869360623012057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0.61095563477744808</c:v>
                </c:pt>
                <c:pt idx="1442">
                  <c:v>4.0250525699257507</c:v>
                </c:pt>
                <c:pt idx="1443">
                  <c:v>6.0267599121669591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0.31750309601927212</c:v>
                </c:pt>
                <c:pt idx="1448">
                  <c:v>5.1364737949056218</c:v>
                </c:pt>
                <c:pt idx="1449">
                  <c:v>11.1972179640722</c:v>
                </c:pt>
                <c:pt idx="1450">
                  <c:v>14.140040152678532</c:v>
                </c:pt>
                <c:pt idx="1451">
                  <c:v>14.608835475944758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2.111030019073807E-2</c:v>
                </c:pt>
                <c:pt idx="1526">
                  <c:v>5.9083941107435844</c:v>
                </c:pt>
                <c:pt idx="1527">
                  <c:v>16.469424592554532</c:v>
                </c:pt>
                <c:pt idx="1528">
                  <c:v>28.759485992102288</c:v>
                </c:pt>
                <c:pt idx="1529">
                  <c:v>39.269431669534377</c:v>
                </c:pt>
                <c:pt idx="1530">
                  <c:v>46.455615245371042</c:v>
                </c:pt>
                <c:pt idx="1531">
                  <c:v>49.65847641569588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2.310102171437663E-2</c:v>
                </c:pt>
                <c:pt idx="1731">
                  <c:v>2.8992309965804548</c:v>
                </c:pt>
                <c:pt idx="1732">
                  <c:v>8.5290012832489737</c:v>
                </c:pt>
                <c:pt idx="1733">
                  <c:v>13.665718660416578</c:v>
                </c:pt>
                <c:pt idx="1734">
                  <c:v>18.26174052612804</c:v>
                </c:pt>
                <c:pt idx="1735">
                  <c:v>22.275270042267262</c:v>
                </c:pt>
                <c:pt idx="1736">
                  <c:v>27.14436871706236</c:v>
                </c:pt>
                <c:pt idx="1737">
                  <c:v>34.249784868212473</c:v>
                </c:pt>
                <c:pt idx="1738">
                  <c:v>40.686632169360408</c:v>
                </c:pt>
                <c:pt idx="1739">
                  <c:v>47.804822882239129</c:v>
                </c:pt>
                <c:pt idx="1740">
                  <c:v>52.861350241412509</c:v>
                </c:pt>
                <c:pt idx="1741">
                  <c:v>54.538745637751951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0.76754522635865563</c:v>
                </c:pt>
                <c:pt idx="1768">
                  <c:v>5.9293305721376424</c:v>
                </c:pt>
                <c:pt idx="1769">
                  <c:v>17.296143159310589</c:v>
                </c:pt>
                <c:pt idx="1770">
                  <c:v>33.48684208075948</c:v>
                </c:pt>
                <c:pt idx="1771">
                  <c:v>53.115529091675008</c:v>
                </c:pt>
                <c:pt idx="1772">
                  <c:v>72.314412480589638</c:v>
                </c:pt>
                <c:pt idx="1773">
                  <c:v>91.015340082785841</c:v>
                </c:pt>
                <c:pt idx="1774">
                  <c:v>107.62311654534476</c:v>
                </c:pt>
                <c:pt idx="1775">
                  <c:v>121.53737948131547</c:v>
                </c:pt>
                <c:pt idx="1776">
                  <c:v>132.96173149255222</c:v>
                </c:pt>
                <c:pt idx="1777">
                  <c:v>144.10912851990813</c:v>
                </c:pt>
                <c:pt idx="1778">
                  <c:v>155.5881733879651</c:v>
                </c:pt>
                <c:pt idx="1779">
                  <c:v>169.07524246705356</c:v>
                </c:pt>
                <c:pt idx="1780">
                  <c:v>184.11358890599251</c:v>
                </c:pt>
                <c:pt idx="1781">
                  <c:v>199.68032879269913</c:v>
                </c:pt>
                <c:pt idx="1782">
                  <c:v>213.56736238603676</c:v>
                </c:pt>
                <c:pt idx="1783">
                  <c:v>225.05057106655175</c:v>
                </c:pt>
                <c:pt idx="1784">
                  <c:v>233.68633292556419</c:v>
                </c:pt>
                <c:pt idx="1785">
                  <c:v>239.90333710245918</c:v>
                </c:pt>
                <c:pt idx="1786">
                  <c:v>245.03883814636225</c:v>
                </c:pt>
                <c:pt idx="1787">
                  <c:v>249.52259793487036</c:v>
                </c:pt>
                <c:pt idx="1788">
                  <c:v>253.69096080125067</c:v>
                </c:pt>
                <c:pt idx="1789">
                  <c:v>257.78758146603815</c:v>
                </c:pt>
                <c:pt idx="1790">
                  <c:v>262.16858380883127</c:v>
                </c:pt>
                <c:pt idx="1791">
                  <c:v>266.73727094201286</c:v>
                </c:pt>
                <c:pt idx="1792">
                  <c:v>271.1884741464259</c:v>
                </c:pt>
                <c:pt idx="1793">
                  <c:v>274.80477691327786</c:v>
                </c:pt>
                <c:pt idx="1794">
                  <c:v>276.90224303263767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61-4B6B-9CE2-DBC16862F599}"/>
            </c:ext>
          </c:extLst>
        </c:ser>
        <c:ser>
          <c:idx val="1"/>
          <c:order val="2"/>
          <c:tx>
            <c:v>Deployable Power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Tables!$AG$3:$AG$1803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3.3195142666174524</c:v>
                </c:pt>
                <c:pt idx="38">
                  <c:v>11.317263726601867</c:v>
                </c:pt>
                <c:pt idx="39">
                  <c:v>19.172808929833426</c:v>
                </c:pt>
                <c:pt idx="40">
                  <c:v>24.99266749938355</c:v>
                </c:pt>
                <c:pt idx="41">
                  <c:v>30.186393736141774</c:v>
                </c:pt>
                <c:pt idx="42">
                  <c:v>37.595112132200804</c:v>
                </c:pt>
                <c:pt idx="43">
                  <c:v>45.459931697991024</c:v>
                </c:pt>
                <c:pt idx="44">
                  <c:v>50.403421419931206</c:v>
                </c:pt>
                <c:pt idx="45">
                  <c:v>51.985345765939812</c:v>
                </c:pt>
                <c:pt idx="46">
                  <c:v>52.028353674174177</c:v>
                </c:pt>
                <c:pt idx="47">
                  <c:v>52.797556496917572</c:v>
                </c:pt>
                <c:pt idx="48">
                  <c:v>53.872046411682909</c:v>
                </c:pt>
                <c:pt idx="49">
                  <c:v>54.094756080551612</c:v>
                </c:pt>
                <c:pt idx="50">
                  <c:v>52.551135455693391</c:v>
                </c:pt>
                <c:pt idx="51">
                  <c:v>52.347698531338651</c:v>
                </c:pt>
                <c:pt idx="52">
                  <c:v>54.150927936600972</c:v>
                </c:pt>
                <c:pt idx="53">
                  <c:v>56.755155619851514</c:v>
                </c:pt>
                <c:pt idx="54">
                  <c:v>57.37759940240506</c:v>
                </c:pt>
                <c:pt idx="55">
                  <c:v>56.610691101479134</c:v>
                </c:pt>
                <c:pt idx="56">
                  <c:v>55.619708726479132</c:v>
                </c:pt>
                <c:pt idx="57">
                  <c:v>54.628726351479131</c:v>
                </c:pt>
                <c:pt idx="58">
                  <c:v>52.921794697148613</c:v>
                </c:pt>
                <c:pt idx="59">
                  <c:v>51.170976952955904</c:v>
                </c:pt>
                <c:pt idx="60">
                  <c:v>44.167344506081989</c:v>
                </c:pt>
                <c:pt idx="61">
                  <c:v>41.156672136007117</c:v>
                </c:pt>
                <c:pt idx="62">
                  <c:v>38.020807446698299</c:v>
                </c:pt>
                <c:pt idx="63">
                  <c:v>35.729540168807681</c:v>
                </c:pt>
                <c:pt idx="64">
                  <c:v>31.382876196473696</c:v>
                </c:pt>
                <c:pt idx="65">
                  <c:v>27.51261976914634</c:v>
                </c:pt>
                <c:pt idx="66">
                  <c:v>24.924380406306717</c:v>
                </c:pt>
                <c:pt idx="67">
                  <c:v>22.28841791130672</c:v>
                </c:pt>
                <c:pt idx="68">
                  <c:v>13.279585878513618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2.0577448427001395</c:v>
                </c:pt>
                <c:pt idx="83">
                  <c:v>0</c:v>
                </c:pt>
                <c:pt idx="84">
                  <c:v>0</c:v>
                </c:pt>
                <c:pt idx="85">
                  <c:v>0.69886301294418052</c:v>
                </c:pt>
                <c:pt idx="86">
                  <c:v>0.75237341602430752</c:v>
                </c:pt>
                <c:pt idx="87">
                  <c:v>1.1441545488769111</c:v>
                </c:pt>
                <c:pt idx="88">
                  <c:v>3.4435614649471757E-2</c:v>
                </c:pt>
                <c:pt idx="89">
                  <c:v>5.1735368371581671</c:v>
                </c:pt>
                <c:pt idx="90">
                  <c:v>15.45398801163849</c:v>
                </c:pt>
                <c:pt idx="91">
                  <c:v>25.227777749750256</c:v>
                </c:pt>
                <c:pt idx="92">
                  <c:v>32.348835796542815</c:v>
                </c:pt>
                <c:pt idx="93">
                  <c:v>35.428776450974851</c:v>
                </c:pt>
                <c:pt idx="94">
                  <c:v>37.375291372038106</c:v>
                </c:pt>
                <c:pt idx="95">
                  <c:v>39.445829307201123</c:v>
                </c:pt>
                <c:pt idx="96">
                  <c:v>40.982983679278412</c:v>
                </c:pt>
                <c:pt idx="97">
                  <c:v>41.572520347256351</c:v>
                </c:pt>
                <c:pt idx="98">
                  <c:v>41.770586319902321</c:v>
                </c:pt>
                <c:pt idx="99">
                  <c:v>41.770586319902321</c:v>
                </c:pt>
                <c:pt idx="100">
                  <c:v>41.770586319902321</c:v>
                </c:pt>
                <c:pt idx="101">
                  <c:v>41.770586319902321</c:v>
                </c:pt>
                <c:pt idx="102">
                  <c:v>41.770586319902321</c:v>
                </c:pt>
                <c:pt idx="103">
                  <c:v>41.770586319902321</c:v>
                </c:pt>
                <c:pt idx="104">
                  <c:v>41.770586319902321</c:v>
                </c:pt>
                <c:pt idx="105">
                  <c:v>41.770586319902321</c:v>
                </c:pt>
                <c:pt idx="106">
                  <c:v>41.770586319902321</c:v>
                </c:pt>
                <c:pt idx="107">
                  <c:v>41.770586319902321</c:v>
                </c:pt>
                <c:pt idx="108">
                  <c:v>41.770586319902321</c:v>
                </c:pt>
                <c:pt idx="109">
                  <c:v>41.770586319902321</c:v>
                </c:pt>
                <c:pt idx="110">
                  <c:v>41.770586319902321</c:v>
                </c:pt>
                <c:pt idx="111">
                  <c:v>41.770586319902321</c:v>
                </c:pt>
                <c:pt idx="112">
                  <c:v>41.770586319902321</c:v>
                </c:pt>
                <c:pt idx="113">
                  <c:v>41.770586319902321</c:v>
                </c:pt>
                <c:pt idx="114">
                  <c:v>41.770586319902321</c:v>
                </c:pt>
                <c:pt idx="115">
                  <c:v>41.770586319902321</c:v>
                </c:pt>
                <c:pt idx="116">
                  <c:v>41.770586319902321</c:v>
                </c:pt>
                <c:pt idx="117">
                  <c:v>41.770586319902321</c:v>
                </c:pt>
                <c:pt idx="118">
                  <c:v>41.770586319902321</c:v>
                </c:pt>
                <c:pt idx="119">
                  <c:v>41.770586319902321</c:v>
                </c:pt>
                <c:pt idx="120">
                  <c:v>41.770586319902321</c:v>
                </c:pt>
                <c:pt idx="121">
                  <c:v>41.770586319902321</c:v>
                </c:pt>
                <c:pt idx="122">
                  <c:v>41.770586319902321</c:v>
                </c:pt>
                <c:pt idx="123">
                  <c:v>41.770586319902321</c:v>
                </c:pt>
                <c:pt idx="124">
                  <c:v>41.770586319902321</c:v>
                </c:pt>
                <c:pt idx="125">
                  <c:v>41.770586319902321</c:v>
                </c:pt>
                <c:pt idx="126">
                  <c:v>41.770586319902321</c:v>
                </c:pt>
                <c:pt idx="127">
                  <c:v>41.770586319902321</c:v>
                </c:pt>
                <c:pt idx="128">
                  <c:v>41.770586319902321</c:v>
                </c:pt>
                <c:pt idx="129">
                  <c:v>41.770586319902321</c:v>
                </c:pt>
                <c:pt idx="130">
                  <c:v>41.770586319902321</c:v>
                </c:pt>
                <c:pt idx="131">
                  <c:v>41.770586319902321</c:v>
                </c:pt>
                <c:pt idx="132">
                  <c:v>41.770586319902321</c:v>
                </c:pt>
                <c:pt idx="133">
                  <c:v>41.770586319902321</c:v>
                </c:pt>
                <c:pt idx="134">
                  <c:v>41.770586319902321</c:v>
                </c:pt>
                <c:pt idx="135">
                  <c:v>41.770586319902321</c:v>
                </c:pt>
                <c:pt idx="136">
                  <c:v>41.770586319902321</c:v>
                </c:pt>
                <c:pt idx="137">
                  <c:v>41.770586319902321</c:v>
                </c:pt>
                <c:pt idx="138">
                  <c:v>41.747290192551823</c:v>
                </c:pt>
                <c:pt idx="139">
                  <c:v>40.993638648008158</c:v>
                </c:pt>
                <c:pt idx="140">
                  <c:v>35.721505046033698</c:v>
                </c:pt>
                <c:pt idx="141">
                  <c:v>22.522844574235741</c:v>
                </c:pt>
                <c:pt idx="142">
                  <c:v>6.7264088273453062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4.2203233125727238</c:v>
                </c:pt>
                <c:pt idx="153">
                  <c:v>12.793599839944367</c:v>
                </c:pt>
                <c:pt idx="154">
                  <c:v>20.517165133987753</c:v>
                </c:pt>
                <c:pt idx="155">
                  <c:v>24.878627781448476</c:v>
                </c:pt>
                <c:pt idx="156">
                  <c:v>25.828487885845064</c:v>
                </c:pt>
                <c:pt idx="157">
                  <c:v>23.371836808319021</c:v>
                </c:pt>
                <c:pt idx="158">
                  <c:v>18.239622919394328</c:v>
                </c:pt>
                <c:pt idx="159">
                  <c:v>6.8003248194020429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-2.1997882977400629E-2</c:v>
                </c:pt>
                <c:pt idx="172">
                  <c:v>5.5435752174071684</c:v>
                </c:pt>
                <c:pt idx="173">
                  <c:v>15.707835359823839</c:v>
                </c:pt>
                <c:pt idx="174">
                  <c:v>24.165855109232549</c:v>
                </c:pt>
                <c:pt idx="175">
                  <c:v>27.187336835860886</c:v>
                </c:pt>
                <c:pt idx="176">
                  <c:v>25.75982533969395</c:v>
                </c:pt>
                <c:pt idx="177">
                  <c:v>19.425248457447751</c:v>
                </c:pt>
                <c:pt idx="178">
                  <c:v>6.8479043950412919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0.97546775995285184</c:v>
                </c:pt>
                <c:pt idx="184">
                  <c:v>5.0432237437670775</c:v>
                </c:pt>
                <c:pt idx="185">
                  <c:v>9.4094087154383352</c:v>
                </c:pt>
                <c:pt idx="186">
                  <c:v>13.517182781095666</c:v>
                </c:pt>
                <c:pt idx="187">
                  <c:v>16.360845731978316</c:v>
                </c:pt>
                <c:pt idx="188">
                  <c:v>18.473384618125106</c:v>
                </c:pt>
                <c:pt idx="189">
                  <c:v>19.841961783896689</c:v>
                </c:pt>
                <c:pt idx="190">
                  <c:v>20.844532105549465</c:v>
                </c:pt>
                <c:pt idx="191">
                  <c:v>21.28973544435204</c:v>
                </c:pt>
                <c:pt idx="192">
                  <c:v>21.712189834523826</c:v>
                </c:pt>
                <c:pt idx="193">
                  <c:v>21.609892153483003</c:v>
                </c:pt>
                <c:pt idx="194">
                  <c:v>21.284405515465068</c:v>
                </c:pt>
                <c:pt idx="195">
                  <c:v>20.741571288613216</c:v>
                </c:pt>
                <c:pt idx="196">
                  <c:v>19.750588913613214</c:v>
                </c:pt>
                <c:pt idx="197">
                  <c:v>18.759606538613212</c:v>
                </c:pt>
                <c:pt idx="198">
                  <c:v>17.768624163613211</c:v>
                </c:pt>
                <c:pt idx="199">
                  <c:v>15.565632038127941</c:v>
                </c:pt>
                <c:pt idx="200">
                  <c:v>13.270551591826822</c:v>
                </c:pt>
                <c:pt idx="201">
                  <c:v>9.4827770858468838</c:v>
                </c:pt>
                <c:pt idx="202">
                  <c:v>5.4140318337490791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2.4811455032710423</c:v>
                </c:pt>
                <c:pt idx="234">
                  <c:v>8.4240965440591999</c:v>
                </c:pt>
                <c:pt idx="235">
                  <c:v>13.802087642221158</c:v>
                </c:pt>
                <c:pt idx="236">
                  <c:v>15.907837797507106</c:v>
                </c:pt>
                <c:pt idx="237">
                  <c:v>14.67510392035425</c:v>
                </c:pt>
                <c:pt idx="238">
                  <c:v>15.013798032458334</c:v>
                </c:pt>
                <c:pt idx="239">
                  <c:v>18.450974774097954</c:v>
                </c:pt>
                <c:pt idx="240">
                  <c:v>26.318847604682297</c:v>
                </c:pt>
                <c:pt idx="241">
                  <c:v>34.573351416263449</c:v>
                </c:pt>
                <c:pt idx="242">
                  <c:v>39.589629624097569</c:v>
                </c:pt>
                <c:pt idx="243">
                  <c:v>46.079388597082222</c:v>
                </c:pt>
                <c:pt idx="244">
                  <c:v>51.89924716663235</c:v>
                </c:pt>
                <c:pt idx="245">
                  <c:v>57.092973403390573</c:v>
                </c:pt>
                <c:pt idx="246">
                  <c:v>64.501691799449603</c:v>
                </c:pt>
                <c:pt idx="247">
                  <c:v>72.366511365239816</c:v>
                </c:pt>
                <c:pt idx="248">
                  <c:v>77.310001087179998</c:v>
                </c:pt>
                <c:pt idx="249">
                  <c:v>78.891925433188604</c:v>
                </c:pt>
                <c:pt idx="250">
                  <c:v>78.934933341422976</c:v>
                </c:pt>
                <c:pt idx="251">
                  <c:v>79.704136164166371</c:v>
                </c:pt>
                <c:pt idx="252">
                  <c:v>80.778626078931708</c:v>
                </c:pt>
                <c:pt idx="253">
                  <c:v>81.001335747800411</c:v>
                </c:pt>
                <c:pt idx="254">
                  <c:v>79.45771512294219</c:v>
                </c:pt>
                <c:pt idx="255">
                  <c:v>79.254278198587457</c:v>
                </c:pt>
                <c:pt idx="256">
                  <c:v>81.057507603849785</c:v>
                </c:pt>
                <c:pt idx="257">
                  <c:v>82.060077925502569</c:v>
                </c:pt>
                <c:pt idx="258">
                  <c:v>78.16591077206796</c:v>
                </c:pt>
                <c:pt idx="259">
                  <c:v>68.255992380475689</c:v>
                </c:pt>
                <c:pt idx="260">
                  <c:v>56.030688940333896</c:v>
                </c:pt>
                <c:pt idx="261">
                  <c:v>42.632336792617863</c:v>
                </c:pt>
                <c:pt idx="262">
                  <c:v>28.194862373643495</c:v>
                </c:pt>
                <c:pt idx="263">
                  <c:v>9.2803796455846914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3.7558527360448775</c:v>
                </c:pt>
                <c:pt idx="275">
                  <c:v>12.275451543320886</c:v>
                </c:pt>
                <c:pt idx="276">
                  <c:v>19.958909614869487</c:v>
                </c:pt>
                <c:pt idx="277">
                  <c:v>29.560180978537968</c:v>
                </c:pt>
                <c:pt idx="278">
                  <c:v>37.982992411017676</c:v>
                </c:pt>
                <c:pt idx="279">
                  <c:v>49.496859592050484</c:v>
                </c:pt>
                <c:pt idx="280">
                  <c:v>56.640861816323721</c:v>
                </c:pt>
                <c:pt idx="281">
                  <c:v>57.990268537011119</c:v>
                </c:pt>
                <c:pt idx="282">
                  <c:v>44.345145993575429</c:v>
                </c:pt>
                <c:pt idx="283">
                  <c:v>23.411729963281239</c:v>
                </c:pt>
                <c:pt idx="284">
                  <c:v>6.1281562445007154E-2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1.6847138688162169</c:v>
                </c:pt>
                <c:pt idx="294">
                  <c:v>2.0746305752006164</c:v>
                </c:pt>
                <c:pt idx="295">
                  <c:v>0.28631726902007415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0.45323560500233295</c:v>
                </c:pt>
                <c:pt idx="304">
                  <c:v>1.7714587159350776</c:v>
                </c:pt>
                <c:pt idx="305">
                  <c:v>5.1111787631943244</c:v>
                </c:pt>
                <c:pt idx="306">
                  <c:v>8.3983427949353491</c:v>
                </c:pt>
                <c:pt idx="307">
                  <c:v>9.764174807026162</c:v>
                </c:pt>
                <c:pt idx="308">
                  <c:v>8.7705296261090471</c:v>
                </c:pt>
                <c:pt idx="309">
                  <c:v>5.5509120571519865</c:v>
                </c:pt>
                <c:pt idx="310">
                  <c:v>3.8763756139371557</c:v>
                </c:pt>
                <c:pt idx="311">
                  <c:v>2.9919315514063012</c:v>
                </c:pt>
                <c:pt idx="312">
                  <c:v>3.2979933466752192</c:v>
                </c:pt>
                <c:pt idx="313">
                  <c:v>5.0128111534144999</c:v>
                </c:pt>
                <c:pt idx="314">
                  <c:v>7.7038676149614691</c:v>
                </c:pt>
                <c:pt idx="315">
                  <c:v>10.956078665049708</c:v>
                </c:pt>
                <c:pt idx="316">
                  <c:v>13.503712294734608</c:v>
                </c:pt>
                <c:pt idx="317">
                  <c:v>15.689998382235588</c:v>
                </c:pt>
                <c:pt idx="318">
                  <c:v>18.903668284979119</c:v>
                </c:pt>
                <c:pt idx="319">
                  <c:v>22.716703389246781</c:v>
                </c:pt>
                <c:pt idx="320">
                  <c:v>26.061884630977676</c:v>
                </c:pt>
                <c:pt idx="321">
                  <c:v>26.024472348508532</c:v>
                </c:pt>
                <c:pt idx="322">
                  <c:v>26.476472711497049</c:v>
                </c:pt>
                <c:pt idx="323">
                  <c:v>24.136390334026345</c:v>
                </c:pt>
                <c:pt idx="324">
                  <c:v>24.361740093426803</c:v>
                </c:pt>
                <c:pt idx="325">
                  <c:v>23.928686172337521</c:v>
                </c:pt>
                <c:pt idx="326">
                  <c:v>21.710508794458107</c:v>
                </c:pt>
                <c:pt idx="327">
                  <c:v>20.850263884712732</c:v>
                </c:pt>
                <c:pt idx="328">
                  <c:v>20.00880371449318</c:v>
                </c:pt>
                <c:pt idx="329">
                  <c:v>24.402166837517786</c:v>
                </c:pt>
                <c:pt idx="330">
                  <c:v>28.499195783600843</c:v>
                </c:pt>
                <c:pt idx="331">
                  <c:v>28.716890205047509</c:v>
                </c:pt>
                <c:pt idx="332">
                  <c:v>27.907509260346142</c:v>
                </c:pt>
                <c:pt idx="333">
                  <c:v>28.411953024681594</c:v>
                </c:pt>
                <c:pt idx="334">
                  <c:v>27.960452011695491</c:v>
                </c:pt>
                <c:pt idx="335">
                  <c:v>28.164429970882967</c:v>
                </c:pt>
                <c:pt idx="336">
                  <c:v>28.23032933057587</c:v>
                </c:pt>
                <c:pt idx="337">
                  <c:v>27.562740578302165</c:v>
                </c:pt>
                <c:pt idx="338">
                  <c:v>25.800790467585902</c:v>
                </c:pt>
                <c:pt idx="339">
                  <c:v>21.906623314151297</c:v>
                </c:pt>
                <c:pt idx="340">
                  <c:v>12.385965652256038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1.4482921725495501</c:v>
                </c:pt>
                <c:pt idx="360">
                  <c:v>4.6691172212664735</c:v>
                </c:pt>
                <c:pt idx="361">
                  <c:v>7.4677646792637802</c:v>
                </c:pt>
                <c:pt idx="362">
                  <c:v>9.1142877885817182</c:v>
                </c:pt>
                <c:pt idx="363">
                  <c:v>9.7356687654995469</c:v>
                </c:pt>
                <c:pt idx="364">
                  <c:v>9.4313333491594928</c:v>
                </c:pt>
                <c:pt idx="365">
                  <c:v>7.5808868217083205</c:v>
                </c:pt>
                <c:pt idx="366">
                  <c:v>5.3310390740540008</c:v>
                </c:pt>
                <c:pt idx="367">
                  <c:v>1.8418047125648092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0.4471192695134093</c:v>
                </c:pt>
                <c:pt idx="373">
                  <c:v>4.4138148939599811</c:v>
                </c:pt>
                <c:pt idx="374">
                  <c:v>9.536236432727959</c:v>
                </c:pt>
                <c:pt idx="375">
                  <c:v>13.32301840905661</c:v>
                </c:pt>
                <c:pt idx="376">
                  <c:v>15.583098704125106</c:v>
                </c:pt>
                <c:pt idx="377">
                  <c:v>16.77181690965017</c:v>
                </c:pt>
                <c:pt idx="378">
                  <c:v>17.483119816592165</c:v>
                </c:pt>
                <c:pt idx="379">
                  <c:v>17.828627936249536</c:v>
                </c:pt>
                <c:pt idx="380">
                  <c:v>18.074177600647108</c:v>
                </c:pt>
                <c:pt idx="381">
                  <c:v>18.452146375611257</c:v>
                </c:pt>
                <c:pt idx="382">
                  <c:v>18.8017446002284</c:v>
                </c:pt>
                <c:pt idx="383">
                  <c:v>19.066178768009436</c:v>
                </c:pt>
                <c:pt idx="384">
                  <c:v>19.273235492158516</c:v>
                </c:pt>
                <c:pt idx="385">
                  <c:v>19.354305399604499</c:v>
                </c:pt>
                <c:pt idx="386">
                  <c:v>19.354305399604499</c:v>
                </c:pt>
                <c:pt idx="387">
                  <c:v>19.354305399604499</c:v>
                </c:pt>
                <c:pt idx="388">
                  <c:v>19.354305399604499</c:v>
                </c:pt>
                <c:pt idx="389">
                  <c:v>19.354305399604499</c:v>
                </c:pt>
                <c:pt idx="390">
                  <c:v>19.354305399604499</c:v>
                </c:pt>
                <c:pt idx="391">
                  <c:v>19.354305399604499</c:v>
                </c:pt>
                <c:pt idx="392">
                  <c:v>19.268053307901059</c:v>
                </c:pt>
                <c:pt idx="393">
                  <c:v>18.474242759702637</c:v>
                </c:pt>
                <c:pt idx="394">
                  <c:v>15.671751599702638</c:v>
                </c:pt>
                <c:pt idx="395">
                  <c:v>9.576788938808658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0.45200036298851592</c:v>
                </c:pt>
                <c:pt idx="403">
                  <c:v>2.8313908030608985</c:v>
                </c:pt>
                <c:pt idx="404">
                  <c:v>5.2560181674987714</c:v>
                </c:pt>
                <c:pt idx="405">
                  <c:v>6.9782476159022204</c:v>
                </c:pt>
                <c:pt idx="406">
                  <c:v>8.758069297432856</c:v>
                </c:pt>
                <c:pt idx="407">
                  <c:v>10.702059268762451</c:v>
                </c:pt>
                <c:pt idx="408">
                  <c:v>12.461591498392343</c:v>
                </c:pt>
                <c:pt idx="409">
                  <c:v>13.31382407186759</c:v>
                </c:pt>
                <c:pt idx="410">
                  <c:v>12.928215749869251</c:v>
                </c:pt>
                <c:pt idx="411">
                  <c:v>11.493219021667091</c:v>
                </c:pt>
                <c:pt idx="412">
                  <c:v>9.7706504318648175</c:v>
                </c:pt>
                <c:pt idx="413">
                  <c:v>7.7379441483090439</c:v>
                </c:pt>
                <c:pt idx="414">
                  <c:v>5.3667424234593808</c:v>
                </c:pt>
                <c:pt idx="415">
                  <c:v>1.0432851415579787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1.1961887432164413</c:v>
                </c:pt>
                <c:pt idx="421">
                  <c:v>2.0247510284636006</c:v>
                </c:pt>
                <c:pt idx="422">
                  <c:v>1.8509837505729809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0.41848684379209511</c:v>
                </c:pt>
                <c:pt idx="432">
                  <c:v>1.4362358336773302</c:v>
                </c:pt>
                <c:pt idx="433">
                  <c:v>1.5823508693059025</c:v>
                </c:pt>
                <c:pt idx="434">
                  <c:v>-0.43749204621143911</c:v>
                </c:pt>
                <c:pt idx="435">
                  <c:v>-0.68809202903261213</c:v>
                </c:pt>
                <c:pt idx="436">
                  <c:v>1.6478463432372683</c:v>
                </c:pt>
                <c:pt idx="437">
                  <c:v>6.5382905199897676</c:v>
                </c:pt>
                <c:pt idx="438">
                  <c:v>13.348087169552157</c:v>
                </c:pt>
                <c:pt idx="439">
                  <c:v>20.626801646011035</c:v>
                </c:pt>
                <c:pt idx="440">
                  <c:v>26.406275675766157</c:v>
                </c:pt>
                <c:pt idx="441">
                  <c:v>29.794741667710252</c:v>
                </c:pt>
                <c:pt idx="442">
                  <c:v>31.01311105640281</c:v>
                </c:pt>
                <c:pt idx="443">
                  <c:v>31.26216297711882</c:v>
                </c:pt>
                <c:pt idx="444">
                  <c:v>31.274643363199772</c:v>
                </c:pt>
                <c:pt idx="445">
                  <c:v>31.274643363199772</c:v>
                </c:pt>
                <c:pt idx="446">
                  <c:v>31.274643363199772</c:v>
                </c:pt>
                <c:pt idx="447">
                  <c:v>31.274643363199772</c:v>
                </c:pt>
                <c:pt idx="448">
                  <c:v>31.274643363199772</c:v>
                </c:pt>
                <c:pt idx="449">
                  <c:v>31.274643363199772</c:v>
                </c:pt>
                <c:pt idx="450">
                  <c:v>31.274643363199772</c:v>
                </c:pt>
                <c:pt idx="451">
                  <c:v>31.274643363199772</c:v>
                </c:pt>
                <c:pt idx="452">
                  <c:v>31.274643363199772</c:v>
                </c:pt>
                <c:pt idx="453">
                  <c:v>31.274643363199772</c:v>
                </c:pt>
                <c:pt idx="454">
                  <c:v>31.274643363199772</c:v>
                </c:pt>
                <c:pt idx="455">
                  <c:v>31.274643363199772</c:v>
                </c:pt>
                <c:pt idx="456">
                  <c:v>31.274643363199772</c:v>
                </c:pt>
                <c:pt idx="457">
                  <c:v>31.274643363199772</c:v>
                </c:pt>
                <c:pt idx="458">
                  <c:v>31.274643363199772</c:v>
                </c:pt>
                <c:pt idx="459">
                  <c:v>31.274643363199772</c:v>
                </c:pt>
                <c:pt idx="460">
                  <c:v>31.274643363199772</c:v>
                </c:pt>
                <c:pt idx="461">
                  <c:v>31.274643363199772</c:v>
                </c:pt>
                <c:pt idx="462">
                  <c:v>31.274643363199772</c:v>
                </c:pt>
                <c:pt idx="463">
                  <c:v>31.274643363199772</c:v>
                </c:pt>
                <c:pt idx="464">
                  <c:v>31.274643363199772</c:v>
                </c:pt>
                <c:pt idx="465">
                  <c:v>31.274643363199772</c:v>
                </c:pt>
                <c:pt idx="466">
                  <c:v>31.274643363199772</c:v>
                </c:pt>
                <c:pt idx="467">
                  <c:v>31.274643363199772</c:v>
                </c:pt>
                <c:pt idx="468">
                  <c:v>31.274643363199772</c:v>
                </c:pt>
                <c:pt idx="469">
                  <c:v>31.274643363199772</c:v>
                </c:pt>
                <c:pt idx="470">
                  <c:v>31.274643363199772</c:v>
                </c:pt>
                <c:pt idx="471">
                  <c:v>31.274643363199772</c:v>
                </c:pt>
                <c:pt idx="472">
                  <c:v>31.274643363199772</c:v>
                </c:pt>
                <c:pt idx="473">
                  <c:v>31.274643363199772</c:v>
                </c:pt>
                <c:pt idx="474">
                  <c:v>31.274643363199772</c:v>
                </c:pt>
                <c:pt idx="475">
                  <c:v>31.274643363199772</c:v>
                </c:pt>
                <c:pt idx="476">
                  <c:v>31.274643363199772</c:v>
                </c:pt>
                <c:pt idx="477">
                  <c:v>31.274643363199772</c:v>
                </c:pt>
                <c:pt idx="478">
                  <c:v>31.274643363199772</c:v>
                </c:pt>
                <c:pt idx="479">
                  <c:v>31.274643363199772</c:v>
                </c:pt>
                <c:pt idx="480">
                  <c:v>31.274643363199772</c:v>
                </c:pt>
                <c:pt idx="481">
                  <c:v>31.274643363199772</c:v>
                </c:pt>
                <c:pt idx="482">
                  <c:v>31.274643363199772</c:v>
                </c:pt>
                <c:pt idx="483">
                  <c:v>31.274643363199772</c:v>
                </c:pt>
                <c:pt idx="484">
                  <c:v>31.274643363199772</c:v>
                </c:pt>
                <c:pt idx="485">
                  <c:v>31.274643363199772</c:v>
                </c:pt>
                <c:pt idx="486">
                  <c:v>31.274643363199772</c:v>
                </c:pt>
                <c:pt idx="487">
                  <c:v>31.274643363199772</c:v>
                </c:pt>
                <c:pt idx="488">
                  <c:v>31.274643363199772</c:v>
                </c:pt>
                <c:pt idx="489">
                  <c:v>31.274643363199772</c:v>
                </c:pt>
                <c:pt idx="490">
                  <c:v>31.274643363199772</c:v>
                </c:pt>
                <c:pt idx="491">
                  <c:v>31.274643363199772</c:v>
                </c:pt>
                <c:pt idx="492">
                  <c:v>31.274643363199772</c:v>
                </c:pt>
                <c:pt idx="493">
                  <c:v>31.274643363199772</c:v>
                </c:pt>
                <c:pt idx="494">
                  <c:v>31.274643363199772</c:v>
                </c:pt>
                <c:pt idx="495">
                  <c:v>31.274643363199772</c:v>
                </c:pt>
                <c:pt idx="496">
                  <c:v>31.274643363199772</c:v>
                </c:pt>
                <c:pt idx="497">
                  <c:v>31.274643363199772</c:v>
                </c:pt>
                <c:pt idx="498">
                  <c:v>31.274643363199772</c:v>
                </c:pt>
                <c:pt idx="499">
                  <c:v>31.274643363199772</c:v>
                </c:pt>
                <c:pt idx="500">
                  <c:v>31.274643363199772</c:v>
                </c:pt>
                <c:pt idx="501">
                  <c:v>31.274643363199772</c:v>
                </c:pt>
                <c:pt idx="502">
                  <c:v>31.274643363199772</c:v>
                </c:pt>
                <c:pt idx="503">
                  <c:v>31.274643363199772</c:v>
                </c:pt>
                <c:pt idx="504">
                  <c:v>31.274643363199772</c:v>
                </c:pt>
                <c:pt idx="505">
                  <c:v>31.274643363199772</c:v>
                </c:pt>
                <c:pt idx="506">
                  <c:v>31.274643363199772</c:v>
                </c:pt>
                <c:pt idx="507">
                  <c:v>31.274643363199772</c:v>
                </c:pt>
                <c:pt idx="508">
                  <c:v>31.274643363199772</c:v>
                </c:pt>
                <c:pt idx="509">
                  <c:v>31.274643363199772</c:v>
                </c:pt>
                <c:pt idx="510">
                  <c:v>31.274643363199772</c:v>
                </c:pt>
                <c:pt idx="511">
                  <c:v>31.274643363199772</c:v>
                </c:pt>
                <c:pt idx="512">
                  <c:v>31.188391271496332</c:v>
                </c:pt>
                <c:pt idx="513">
                  <c:v>30.056540178936896</c:v>
                </c:pt>
                <c:pt idx="514">
                  <c:v>24.474501746925903</c:v>
                </c:pt>
                <c:pt idx="515">
                  <c:v>12.043726282590448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0.23200854754842443</c:v>
                </c:pt>
                <c:pt idx="521">
                  <c:v>1.2124542568210679</c:v>
                </c:pt>
                <c:pt idx="522">
                  <c:v>2.3268270859366158</c:v>
                </c:pt>
                <c:pt idx="523">
                  <c:v>3.8636445871509961</c:v>
                </c:pt>
                <c:pt idx="524">
                  <c:v>6.503277950728239</c:v>
                </c:pt>
                <c:pt idx="525">
                  <c:v>9.9713407967380938</c:v>
                </c:pt>
                <c:pt idx="526">
                  <c:v>12.684723614847446</c:v>
                </c:pt>
                <c:pt idx="527">
                  <c:v>13.856404445619951</c:v>
                </c:pt>
                <c:pt idx="528">
                  <c:v>14.147223724426651</c:v>
                </c:pt>
                <c:pt idx="529">
                  <c:v>14.200386009720519</c:v>
                </c:pt>
                <c:pt idx="530">
                  <c:v>14.200386009720519</c:v>
                </c:pt>
                <c:pt idx="531">
                  <c:v>14.200386009720519</c:v>
                </c:pt>
                <c:pt idx="532">
                  <c:v>14.200386009720519</c:v>
                </c:pt>
                <c:pt idx="533">
                  <c:v>14.177089882370018</c:v>
                </c:pt>
                <c:pt idx="534">
                  <c:v>13.858013633920944</c:v>
                </c:pt>
                <c:pt idx="535">
                  <c:v>12.408938524785141</c:v>
                </c:pt>
                <c:pt idx="536">
                  <c:v>10.052099767925572</c:v>
                </c:pt>
                <c:pt idx="537">
                  <c:v>4.7964807674655034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0.44600935944903458</c:v>
                </c:pt>
                <c:pt idx="545">
                  <c:v>2.1179405867723298</c:v>
                </c:pt>
                <c:pt idx="546">
                  <c:v>5.3165109456198936</c:v>
                </c:pt>
                <c:pt idx="547">
                  <c:v>7.2496490871481569</c:v>
                </c:pt>
                <c:pt idx="548">
                  <c:v>8.5802113573873395</c:v>
                </c:pt>
                <c:pt idx="549">
                  <c:v>9.2452822945851132</c:v>
                </c:pt>
                <c:pt idx="550">
                  <c:v>9.878830535964461</c:v>
                </c:pt>
                <c:pt idx="551">
                  <c:v>10.215934593768091</c:v>
                </c:pt>
                <c:pt idx="552">
                  <c:v>10.082389051370928</c:v>
                </c:pt>
                <c:pt idx="553">
                  <c:v>10.274737371871035</c:v>
                </c:pt>
                <c:pt idx="554">
                  <c:v>10.159319860059568</c:v>
                </c:pt>
                <c:pt idx="555">
                  <c:v>9.5580656791559484</c:v>
                </c:pt>
                <c:pt idx="556">
                  <c:v>8.4675831031905986</c:v>
                </c:pt>
                <c:pt idx="557">
                  <c:v>6.862072998786541</c:v>
                </c:pt>
                <c:pt idx="558">
                  <c:v>4.4186726202824911</c:v>
                </c:pt>
                <c:pt idx="559">
                  <c:v>1.3029416453686959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1.6283574009781143</c:v>
                </c:pt>
                <c:pt idx="565">
                  <c:v>6.1610686698442052</c:v>
                </c:pt>
                <c:pt idx="566">
                  <c:v>8.3197138865221341</c:v>
                </c:pt>
                <c:pt idx="567">
                  <c:v>8.3197138865221341</c:v>
                </c:pt>
                <c:pt idx="568">
                  <c:v>8.3197138865221341</c:v>
                </c:pt>
                <c:pt idx="569">
                  <c:v>8.3197138865221341</c:v>
                </c:pt>
                <c:pt idx="570">
                  <c:v>8.3197138865221341</c:v>
                </c:pt>
                <c:pt idx="571">
                  <c:v>8.3197138865221341</c:v>
                </c:pt>
                <c:pt idx="572">
                  <c:v>8.3197138865221341</c:v>
                </c:pt>
                <c:pt idx="573">
                  <c:v>8.3197138865221341</c:v>
                </c:pt>
                <c:pt idx="574">
                  <c:v>8.3197138865221341</c:v>
                </c:pt>
                <c:pt idx="575">
                  <c:v>8.3197138865221341</c:v>
                </c:pt>
                <c:pt idx="576">
                  <c:v>8.3197138865221341</c:v>
                </c:pt>
                <c:pt idx="577">
                  <c:v>8.3197138865221341</c:v>
                </c:pt>
                <c:pt idx="578">
                  <c:v>8.3197138865221341</c:v>
                </c:pt>
                <c:pt idx="579">
                  <c:v>8.3197138865221341</c:v>
                </c:pt>
                <c:pt idx="580">
                  <c:v>8.3197138865221341</c:v>
                </c:pt>
                <c:pt idx="581">
                  <c:v>8.3197138865221341</c:v>
                </c:pt>
                <c:pt idx="582">
                  <c:v>8.3197138865221341</c:v>
                </c:pt>
                <c:pt idx="583">
                  <c:v>8.3197138865221341</c:v>
                </c:pt>
                <c:pt idx="584">
                  <c:v>8.3197138865221341</c:v>
                </c:pt>
                <c:pt idx="585">
                  <c:v>8.3197138865221341</c:v>
                </c:pt>
                <c:pt idx="586">
                  <c:v>8.3197138865221341</c:v>
                </c:pt>
                <c:pt idx="587">
                  <c:v>8.3197138865221341</c:v>
                </c:pt>
                <c:pt idx="588">
                  <c:v>8.3197138865221341</c:v>
                </c:pt>
                <c:pt idx="589">
                  <c:v>8.3197138865221341</c:v>
                </c:pt>
                <c:pt idx="590">
                  <c:v>8.3197138865221341</c:v>
                </c:pt>
                <c:pt idx="591">
                  <c:v>8.3197138865221341</c:v>
                </c:pt>
                <c:pt idx="592">
                  <c:v>8.3197138865221341</c:v>
                </c:pt>
                <c:pt idx="593">
                  <c:v>8.3197138865221341</c:v>
                </c:pt>
                <c:pt idx="594">
                  <c:v>8.3197138865221341</c:v>
                </c:pt>
                <c:pt idx="595">
                  <c:v>8.3197138865221341</c:v>
                </c:pt>
                <c:pt idx="596">
                  <c:v>8.3197138865221341</c:v>
                </c:pt>
                <c:pt idx="597">
                  <c:v>8.3197138865221341</c:v>
                </c:pt>
                <c:pt idx="598">
                  <c:v>8.3197138865221341</c:v>
                </c:pt>
                <c:pt idx="599">
                  <c:v>8.3197138865221341</c:v>
                </c:pt>
                <c:pt idx="600">
                  <c:v>8.3197138865221341</c:v>
                </c:pt>
                <c:pt idx="601">
                  <c:v>8.0538275479563541</c:v>
                </c:pt>
                <c:pt idx="602">
                  <c:v>7.4560818145727463</c:v>
                </c:pt>
                <c:pt idx="603">
                  <c:v>4.6535906545727466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0.40317730009713737</c:v>
                </c:pt>
                <c:pt idx="620">
                  <c:v>2.1231568084740551</c:v>
                </c:pt>
                <c:pt idx="621">
                  <c:v>3.4395565671195194</c:v>
                </c:pt>
                <c:pt idx="622">
                  <c:v>1.9756411206149016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-0.27093430864200424</c:v>
                </c:pt>
                <c:pt idx="652">
                  <c:v>4.7284209732329261</c:v>
                </c:pt>
                <c:pt idx="653">
                  <c:v>11.114077542123255</c:v>
                </c:pt>
                <c:pt idx="654">
                  <c:v>16.913442346448818</c:v>
                </c:pt>
                <c:pt idx="655">
                  <c:v>26.454889166915372</c:v>
                </c:pt>
                <c:pt idx="656">
                  <c:v>39.757866192529271</c:v>
                </c:pt>
                <c:pt idx="657">
                  <c:v>51.981973462632418</c:v>
                </c:pt>
                <c:pt idx="658">
                  <c:v>59.07357043788533</c:v>
                </c:pt>
                <c:pt idx="659">
                  <c:v>64.218296871338651</c:v>
                </c:pt>
                <c:pt idx="660">
                  <c:v>72.093942249557784</c:v>
                </c:pt>
                <c:pt idx="661">
                  <c:v>82.865907599638774</c:v>
                </c:pt>
                <c:pt idx="662">
                  <c:v>92.075752117725884</c:v>
                </c:pt>
                <c:pt idx="663">
                  <c:v>98.962386505154612</c:v>
                </c:pt>
                <c:pt idx="664">
                  <c:v>101.20394257456256</c:v>
                </c:pt>
                <c:pt idx="665">
                  <c:v>101.932323830811</c:v>
                </c:pt>
                <c:pt idx="666">
                  <c:v>99.729331705325734</c:v>
                </c:pt>
                <c:pt idx="667">
                  <c:v>94.634458433913693</c:v>
                </c:pt>
                <c:pt idx="668">
                  <c:v>75.227486408764193</c:v>
                </c:pt>
                <c:pt idx="669">
                  <c:v>54.89777623635679</c:v>
                </c:pt>
                <c:pt idx="670">
                  <c:v>27.060120139134558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3.1713788845936364</c:v>
                </c:pt>
                <c:pt idx="679">
                  <c:v>12.108642538045522</c:v>
                </c:pt>
                <c:pt idx="680">
                  <c:v>21.929382288875651</c:v>
                </c:pt>
                <c:pt idx="681">
                  <c:v>32.38809429988931</c:v>
                </c:pt>
                <c:pt idx="682">
                  <c:v>40.40357607912145</c:v>
                </c:pt>
                <c:pt idx="683">
                  <c:v>42.777408442011499</c:v>
                </c:pt>
                <c:pt idx="684">
                  <c:v>45.795485985810821</c:v>
                </c:pt>
                <c:pt idx="685">
                  <c:v>44.138204349160432</c:v>
                </c:pt>
                <c:pt idx="686">
                  <c:v>32.675714219688842</c:v>
                </c:pt>
                <c:pt idx="687">
                  <c:v>18.854234372673641</c:v>
                </c:pt>
                <c:pt idx="688">
                  <c:v>6.7161389719089133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0.72237866147082763</c:v>
                </c:pt>
                <c:pt idx="697">
                  <c:v>10.054981624880474</c:v>
                </c:pt>
                <c:pt idx="698">
                  <c:v>14.795004503404366</c:v>
                </c:pt>
                <c:pt idx="699">
                  <c:v>19.501414932920415</c:v>
                </c:pt>
                <c:pt idx="700">
                  <c:v>21.141546963522881</c:v>
                </c:pt>
                <c:pt idx="701">
                  <c:v>21.373532430940976</c:v>
                </c:pt>
                <c:pt idx="702">
                  <c:v>20.274236899184608</c:v>
                </c:pt>
                <c:pt idx="703">
                  <c:v>18.390682108168981</c:v>
                </c:pt>
                <c:pt idx="704">
                  <c:v>16.908455727954255</c:v>
                </c:pt>
                <c:pt idx="705">
                  <c:v>17.873368805747749</c:v>
                </c:pt>
                <c:pt idx="706">
                  <c:v>20.409181788329548</c:v>
                </c:pt>
                <c:pt idx="707">
                  <c:v>23.679618164352583</c:v>
                </c:pt>
                <c:pt idx="708">
                  <c:v>25.871017760975153</c:v>
                </c:pt>
                <c:pt idx="709">
                  <c:v>26.267180745001372</c:v>
                </c:pt>
                <c:pt idx="710">
                  <c:v>22.209764874098592</c:v>
                </c:pt>
                <c:pt idx="711">
                  <c:v>8.2839342350979397</c:v>
                </c:pt>
                <c:pt idx="712">
                  <c:v>0</c:v>
                </c:pt>
                <c:pt idx="713">
                  <c:v>0</c:v>
                </c:pt>
                <c:pt idx="714">
                  <c:v>0.23198546741809589</c:v>
                </c:pt>
                <c:pt idx="715">
                  <c:v>4.043079675535858</c:v>
                </c:pt>
                <c:pt idx="716">
                  <c:v>9.368254719752219</c:v>
                </c:pt>
                <c:pt idx="717">
                  <c:v>10.982551368593253</c:v>
                </c:pt>
                <c:pt idx="718">
                  <c:v>9.991568993593253</c:v>
                </c:pt>
                <c:pt idx="719">
                  <c:v>6.4827539793908961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0.33383275274476704</c:v>
                </c:pt>
                <c:pt idx="755">
                  <c:v>1.1494530066594455</c:v>
                </c:pt>
                <c:pt idx="756">
                  <c:v>3.7187551349531107</c:v>
                </c:pt>
                <c:pt idx="757">
                  <c:v>11.507368564362196</c:v>
                </c:pt>
                <c:pt idx="758">
                  <c:v>25.20969566792067</c:v>
                </c:pt>
                <c:pt idx="759">
                  <c:v>39.770479595739616</c:v>
                </c:pt>
                <c:pt idx="760">
                  <c:v>51.996362939020884</c:v>
                </c:pt>
                <c:pt idx="761">
                  <c:v>62.503612343962416</c:v>
                </c:pt>
                <c:pt idx="762">
                  <c:v>70.709721169098117</c:v>
                </c:pt>
                <c:pt idx="763">
                  <c:v>75.526407533268269</c:v>
                </c:pt>
                <c:pt idx="764">
                  <c:v>77.583661878405593</c:v>
                </c:pt>
                <c:pt idx="765">
                  <c:v>74.608434745566086</c:v>
                </c:pt>
                <c:pt idx="766">
                  <c:v>63.683724325813003</c:v>
                </c:pt>
                <c:pt idx="767">
                  <c:v>50.949241406693226</c:v>
                </c:pt>
                <c:pt idx="768">
                  <c:v>35.104565649656209</c:v>
                </c:pt>
                <c:pt idx="769">
                  <c:v>17.380239786940137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6.7926749483810296</c:v>
                </c:pt>
                <c:pt idx="795">
                  <c:v>22.875370879708083</c:v>
                </c:pt>
                <c:pt idx="796">
                  <c:v>44.511028591107532</c:v>
                </c:pt>
                <c:pt idx="797">
                  <c:v>65.277675895740245</c:v>
                </c:pt>
                <c:pt idx="798">
                  <c:v>80.681976053675811</c:v>
                </c:pt>
                <c:pt idx="799">
                  <c:v>88.281333693892307</c:v>
                </c:pt>
                <c:pt idx="800">
                  <c:v>89.261039076056548</c:v>
                </c:pt>
                <c:pt idx="801">
                  <c:v>85.077293076624542</c:v>
                </c:pt>
                <c:pt idx="802">
                  <c:v>73.670111907718137</c:v>
                </c:pt>
                <c:pt idx="803">
                  <c:v>46.292742996036608</c:v>
                </c:pt>
                <c:pt idx="804">
                  <c:v>6.3086242176647858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2.0771190849258461</c:v>
                </c:pt>
                <c:pt idx="810">
                  <c:v>6.0190755948087649</c:v>
                </c:pt>
                <c:pt idx="811">
                  <c:v>12.965815909694232</c:v>
                </c:pt>
                <c:pt idx="812">
                  <c:v>25.190466101803935</c:v>
                </c:pt>
                <c:pt idx="813">
                  <c:v>37.551960527961398</c:v>
                </c:pt>
                <c:pt idx="814">
                  <c:v>49.393574509726839</c:v>
                </c:pt>
                <c:pt idx="815">
                  <c:v>60.449336272754884</c:v>
                </c:pt>
                <c:pt idx="816">
                  <c:v>70.855302830631103</c:v>
                </c:pt>
                <c:pt idx="817">
                  <c:v>78.766908856939779</c:v>
                </c:pt>
                <c:pt idx="818">
                  <c:v>84.472197323996596</c:v>
                </c:pt>
                <c:pt idx="819">
                  <c:v>85.318021339924954</c:v>
                </c:pt>
                <c:pt idx="820">
                  <c:v>80.392859713188841</c:v>
                </c:pt>
                <c:pt idx="821">
                  <c:v>64.878379512233025</c:v>
                </c:pt>
                <c:pt idx="822">
                  <c:v>46.805707964887333</c:v>
                </c:pt>
                <c:pt idx="823">
                  <c:v>27.927734098625418</c:v>
                </c:pt>
                <c:pt idx="824">
                  <c:v>8.1122426686794178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0.6607956994024603</c:v>
                </c:pt>
                <c:pt idx="877">
                  <c:v>2.7949096560557485</c:v>
                </c:pt>
                <c:pt idx="878">
                  <c:v>0.70077143975928191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0.69805080070307357</c:v>
                </c:pt>
                <c:pt idx="893">
                  <c:v>3.315946157636017</c:v>
                </c:pt>
                <c:pt idx="894">
                  <c:v>4.8274823500884345</c:v>
                </c:pt>
                <c:pt idx="895">
                  <c:v>5.2533537977006688</c:v>
                </c:pt>
                <c:pt idx="896">
                  <c:v>0.40298542318570973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1.758551427345513</c:v>
                </c:pt>
                <c:pt idx="903">
                  <c:v>23.394209138744959</c:v>
                </c:pt>
                <c:pt idx="904">
                  <c:v>44.160856443377668</c:v>
                </c:pt>
                <c:pt idx="905">
                  <c:v>59.565156601313234</c:v>
                </c:pt>
                <c:pt idx="906">
                  <c:v>67.16451424152973</c:v>
                </c:pt>
                <c:pt idx="907">
                  <c:v>68.144219623693971</c:v>
                </c:pt>
                <c:pt idx="908">
                  <c:v>63.960473624261965</c:v>
                </c:pt>
                <c:pt idx="909">
                  <c:v>52.553292455355567</c:v>
                </c:pt>
                <c:pt idx="910">
                  <c:v>25.175923543674038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0.2919228435833025</c:v>
                </c:pt>
                <c:pt idx="926">
                  <c:v>3.0236321137604918</c:v>
                </c:pt>
                <c:pt idx="927">
                  <c:v>0.51492902599051193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1.3385558828401245</c:v>
                </c:pt>
                <c:pt idx="936">
                  <c:v>1.6802955106484043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0.9504046400898094</c:v>
                </c:pt>
                <c:pt idx="952">
                  <c:v>8.8293801254177531</c:v>
                </c:pt>
                <c:pt idx="953">
                  <c:v>24.800789602645281</c:v>
                </c:pt>
                <c:pt idx="954">
                  <c:v>43.247982330940935</c:v>
                </c:pt>
                <c:pt idx="955">
                  <c:v>59.618511726849214</c:v>
                </c:pt>
                <c:pt idx="956">
                  <c:v>73.836991365514081</c:v>
                </c:pt>
                <c:pt idx="957">
                  <c:v>85.838604876358403</c:v>
                </c:pt>
                <c:pt idx="958">
                  <c:v>89.534085125759731</c:v>
                </c:pt>
                <c:pt idx="959">
                  <c:v>82.686325654116217</c:v>
                </c:pt>
                <c:pt idx="960">
                  <c:v>61.710661852972187</c:v>
                </c:pt>
                <c:pt idx="961">
                  <c:v>23.73859086284007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0.20666653930496526</c:v>
                </c:pt>
                <c:pt idx="971">
                  <c:v>4.591786388351867</c:v>
                </c:pt>
                <c:pt idx="972">
                  <c:v>15.63048843256214</c:v>
                </c:pt>
                <c:pt idx="973">
                  <c:v>33.108187032665441</c:v>
                </c:pt>
                <c:pt idx="974">
                  <c:v>48.472345642520281</c:v>
                </c:pt>
                <c:pt idx="975">
                  <c:v>61.652563711930483</c:v>
                </c:pt>
                <c:pt idx="976">
                  <c:v>72.58901074497868</c:v>
                </c:pt>
                <c:pt idx="977">
                  <c:v>81.366862344363682</c:v>
                </c:pt>
                <c:pt idx="978">
                  <c:v>85.565188885614347</c:v>
                </c:pt>
                <c:pt idx="979">
                  <c:v>88.43251210473062</c:v>
                </c:pt>
                <c:pt idx="980">
                  <c:v>90.468118918049186</c:v>
                </c:pt>
                <c:pt idx="981">
                  <c:v>91.658867435714114</c:v>
                </c:pt>
                <c:pt idx="982">
                  <c:v>92.435966335667246</c:v>
                </c:pt>
                <c:pt idx="983">
                  <c:v>93.081744241165254</c:v>
                </c:pt>
                <c:pt idx="984">
                  <c:v>93.635410343270408</c:v>
                </c:pt>
                <c:pt idx="985">
                  <c:v>93.805548376256695</c:v>
                </c:pt>
                <c:pt idx="986">
                  <c:v>93.805548376256695</c:v>
                </c:pt>
                <c:pt idx="987">
                  <c:v>93.805548376256695</c:v>
                </c:pt>
                <c:pt idx="988">
                  <c:v>93.805548376256695</c:v>
                </c:pt>
                <c:pt idx="989">
                  <c:v>93.805548376256695</c:v>
                </c:pt>
                <c:pt idx="990">
                  <c:v>93.805548376256695</c:v>
                </c:pt>
                <c:pt idx="991">
                  <c:v>93.805548376256695</c:v>
                </c:pt>
                <c:pt idx="992">
                  <c:v>93.805548376256695</c:v>
                </c:pt>
                <c:pt idx="993">
                  <c:v>93.805548376256695</c:v>
                </c:pt>
                <c:pt idx="994">
                  <c:v>93.805548376256695</c:v>
                </c:pt>
                <c:pt idx="995">
                  <c:v>93.805548376256695</c:v>
                </c:pt>
                <c:pt idx="996">
                  <c:v>93.805548376256695</c:v>
                </c:pt>
                <c:pt idx="997">
                  <c:v>93.805548376256695</c:v>
                </c:pt>
                <c:pt idx="998">
                  <c:v>93.805548376256695</c:v>
                </c:pt>
                <c:pt idx="999">
                  <c:v>93.805548376256695</c:v>
                </c:pt>
                <c:pt idx="1000">
                  <c:v>93.805548376256695</c:v>
                </c:pt>
                <c:pt idx="1001">
                  <c:v>93.805548376256695</c:v>
                </c:pt>
                <c:pt idx="1002">
                  <c:v>93.805548376256695</c:v>
                </c:pt>
                <c:pt idx="1003">
                  <c:v>93.805548376256695</c:v>
                </c:pt>
                <c:pt idx="1004">
                  <c:v>93.805548376256695</c:v>
                </c:pt>
                <c:pt idx="1005">
                  <c:v>93.805548376256695</c:v>
                </c:pt>
                <c:pt idx="1006">
                  <c:v>93.805548376256695</c:v>
                </c:pt>
                <c:pt idx="1007">
                  <c:v>93.805548376256695</c:v>
                </c:pt>
                <c:pt idx="1008">
                  <c:v>93.805548376256695</c:v>
                </c:pt>
                <c:pt idx="1009">
                  <c:v>93.805548376256695</c:v>
                </c:pt>
                <c:pt idx="1010">
                  <c:v>93.805548376256695</c:v>
                </c:pt>
                <c:pt idx="1011">
                  <c:v>93.805548376256695</c:v>
                </c:pt>
                <c:pt idx="1012">
                  <c:v>93.805548376256695</c:v>
                </c:pt>
                <c:pt idx="1013">
                  <c:v>93.805548376256695</c:v>
                </c:pt>
                <c:pt idx="1014">
                  <c:v>93.805548376256695</c:v>
                </c:pt>
                <c:pt idx="1015">
                  <c:v>93.805548376256695</c:v>
                </c:pt>
                <c:pt idx="1016">
                  <c:v>93.805548376256695</c:v>
                </c:pt>
                <c:pt idx="1017">
                  <c:v>93.805548376256695</c:v>
                </c:pt>
                <c:pt idx="1018">
                  <c:v>93.805548376256695</c:v>
                </c:pt>
                <c:pt idx="1019">
                  <c:v>93.805548376256695</c:v>
                </c:pt>
                <c:pt idx="1020">
                  <c:v>93.805548376256695</c:v>
                </c:pt>
                <c:pt idx="1021">
                  <c:v>93.805548376256695</c:v>
                </c:pt>
                <c:pt idx="1022">
                  <c:v>93.805548376256695</c:v>
                </c:pt>
                <c:pt idx="1023">
                  <c:v>93.805548376256695</c:v>
                </c:pt>
                <c:pt idx="1024">
                  <c:v>93.805548376256695</c:v>
                </c:pt>
                <c:pt idx="1025">
                  <c:v>93.805548376256695</c:v>
                </c:pt>
                <c:pt idx="1026">
                  <c:v>93.805548376256695</c:v>
                </c:pt>
                <c:pt idx="1027">
                  <c:v>93.622722744343122</c:v>
                </c:pt>
                <c:pt idx="1028">
                  <c:v>91.454501013995895</c:v>
                </c:pt>
                <c:pt idx="1029">
                  <c:v>82.729398216928956</c:v>
                </c:pt>
                <c:pt idx="1030">
                  <c:v>65.142118968598524</c:v>
                </c:pt>
                <c:pt idx="1031">
                  <c:v>43.201224269524452</c:v>
                </c:pt>
                <c:pt idx="1032">
                  <c:v>20.875372064146383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0.12293641965438422</c:v>
                </c:pt>
                <c:pt idx="1051">
                  <c:v>4.0839741820552886</c:v>
                </c:pt>
                <c:pt idx="1052">
                  <c:v>9.3567595371328807</c:v>
                </c:pt>
                <c:pt idx="1053">
                  <c:v>16.218100411135541</c:v>
                </c:pt>
                <c:pt idx="1054">
                  <c:v>24.424200618708205</c:v>
                </c:pt>
                <c:pt idx="1055">
                  <c:v>35.09012920295531</c:v>
                </c:pt>
                <c:pt idx="1056">
                  <c:v>47.415515558946723</c:v>
                </c:pt>
                <c:pt idx="1057">
                  <c:v>60.887836451783009</c:v>
                </c:pt>
                <c:pt idx="1058">
                  <c:v>72.123682618419764</c:v>
                </c:pt>
                <c:pt idx="1059">
                  <c:v>79.719748542410429</c:v>
                </c:pt>
                <c:pt idx="1060">
                  <c:v>85.638352167070394</c:v>
                </c:pt>
                <c:pt idx="1061">
                  <c:v>89.166571237442156</c:v>
                </c:pt>
                <c:pt idx="1062">
                  <c:v>90.227170765912817</c:v>
                </c:pt>
                <c:pt idx="1063">
                  <c:v>89.001290629908169</c:v>
                </c:pt>
                <c:pt idx="1064">
                  <c:v>86.265075842747663</c:v>
                </c:pt>
                <c:pt idx="1065">
                  <c:v>76.783389644576374</c:v>
                </c:pt>
                <c:pt idx="1066">
                  <c:v>59.041585125064046</c:v>
                </c:pt>
                <c:pt idx="1067">
                  <c:v>41.590008150680383</c:v>
                </c:pt>
                <c:pt idx="1068">
                  <c:v>33.774644116036256</c:v>
                </c:pt>
                <c:pt idx="1069">
                  <c:v>28.573965895827932</c:v>
                </c:pt>
                <c:pt idx="1070">
                  <c:v>20.128718395272383</c:v>
                </c:pt>
                <c:pt idx="1071">
                  <c:v>4.3710331686057113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3.9376191342661122</c:v>
                </c:pt>
                <c:pt idx="1085">
                  <c:v>7.9067382961553383</c:v>
                </c:pt>
                <c:pt idx="1086">
                  <c:v>6.1109320005833236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1.601297836025074</c:v>
                </c:pt>
                <c:pt idx="1100">
                  <c:v>7.777873428748145</c:v>
                </c:pt>
                <c:pt idx="1101">
                  <c:v>10.666080138670054</c:v>
                </c:pt>
                <c:pt idx="1102">
                  <c:v>6.7281354553984656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3.3374058840913317</c:v>
                </c:pt>
                <c:pt idx="1111">
                  <c:v>2.14827508818852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1.1409071166523135</c:v>
                </c:pt>
                <c:pt idx="1120">
                  <c:v>2.3899548622313511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4.4560988767778706</c:v>
                </c:pt>
                <c:pt idx="1125">
                  <c:v>15.640864923251014</c:v>
                </c:pt>
                <c:pt idx="1126">
                  <c:v>34.574926880094992</c:v>
                </c:pt>
                <c:pt idx="1127">
                  <c:v>55.775485247109948</c:v>
                </c:pt>
                <c:pt idx="1128">
                  <c:v>75.02231878061275</c:v>
                </c:pt>
                <c:pt idx="1129">
                  <c:v>91.563812665071751</c:v>
                </c:pt>
                <c:pt idx="1130">
                  <c:v>102.61523218236277</c:v>
                </c:pt>
                <c:pt idx="1131">
                  <c:v>110.92631242106685</c:v>
                </c:pt>
                <c:pt idx="1132">
                  <c:v>117.97281591122578</c:v>
                </c:pt>
                <c:pt idx="1133">
                  <c:v>124.56492822043975</c:v>
                </c:pt>
                <c:pt idx="1134">
                  <c:v>131.16247430719352</c:v>
                </c:pt>
                <c:pt idx="1135">
                  <c:v>136.7624013572719</c:v>
                </c:pt>
                <c:pt idx="1136">
                  <c:v>140.73673541721658</c:v>
                </c:pt>
                <c:pt idx="1137">
                  <c:v>142.41938210585127</c:v>
                </c:pt>
                <c:pt idx="1138">
                  <c:v>142.28773944197491</c:v>
                </c:pt>
                <c:pt idx="1139">
                  <c:v>140.81908587488638</c:v>
                </c:pt>
                <c:pt idx="1140">
                  <c:v>138.77134366359297</c:v>
                </c:pt>
                <c:pt idx="1141">
                  <c:v>136.08418456966129</c:v>
                </c:pt>
                <c:pt idx="1142">
                  <c:v>130.69972413141284</c:v>
                </c:pt>
                <c:pt idx="1143">
                  <c:v>119.39184615056466</c:v>
                </c:pt>
                <c:pt idx="1144">
                  <c:v>103.05387745251237</c:v>
                </c:pt>
                <c:pt idx="1145">
                  <c:v>92.118457345899728</c:v>
                </c:pt>
                <c:pt idx="1146">
                  <c:v>87.938378391146614</c:v>
                </c:pt>
                <c:pt idx="1147">
                  <c:v>91.311321031227692</c:v>
                </c:pt>
                <c:pt idx="1148">
                  <c:v>99.078816752742227</c:v>
                </c:pt>
                <c:pt idx="1149">
                  <c:v>103.09263014017471</c:v>
                </c:pt>
                <c:pt idx="1150">
                  <c:v>104.59618736494167</c:v>
                </c:pt>
                <c:pt idx="1151">
                  <c:v>103.60520498994167</c:v>
                </c:pt>
                <c:pt idx="1152">
                  <c:v>102.61422261494167</c:v>
                </c:pt>
                <c:pt idx="1153">
                  <c:v>96.518459971955679</c:v>
                </c:pt>
                <c:pt idx="1154">
                  <c:v>77.670224287920178</c:v>
                </c:pt>
                <c:pt idx="1155">
                  <c:v>45.777975137432257</c:v>
                </c:pt>
                <c:pt idx="1156">
                  <c:v>16.632971802832511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1.3860983388242936</c:v>
                </c:pt>
                <c:pt idx="1353">
                  <c:v>2.9445872491311014</c:v>
                </c:pt>
                <c:pt idx="1354">
                  <c:v>5.3708157753036794</c:v>
                </c:pt>
                <c:pt idx="1355">
                  <c:v>7.9440226703488879</c:v>
                </c:pt>
                <c:pt idx="1356">
                  <c:v>12.000284701300419</c:v>
                </c:pt>
                <c:pt idx="1357">
                  <c:v>17.469898045807309</c:v>
                </c:pt>
                <c:pt idx="1358">
                  <c:v>23.636433341574218</c:v>
                </c:pt>
                <c:pt idx="1359">
                  <c:v>30.443674371534101</c:v>
                </c:pt>
                <c:pt idx="1360">
                  <c:v>38.417138310177975</c:v>
                </c:pt>
                <c:pt idx="1361">
                  <c:v>45.748286920543428</c:v>
                </c:pt>
                <c:pt idx="1362">
                  <c:v>48.589946616953043</c:v>
                </c:pt>
                <c:pt idx="1363">
                  <c:v>43.204025518898433</c:v>
                </c:pt>
                <c:pt idx="1364">
                  <c:v>26.381370964060416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5.6177726248801063</c:v>
                </c:pt>
                <c:pt idx="1370">
                  <c:v>9.5998554230039339</c:v>
                </c:pt>
                <c:pt idx="1371">
                  <c:v>6.8781471146966897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1.4065894790625459</c:v>
                </c:pt>
                <c:pt idx="1376">
                  <c:v>6.9092930304080333</c:v>
                </c:pt>
                <c:pt idx="1377">
                  <c:v>19.779183119712847</c:v>
                </c:pt>
                <c:pt idx="1378">
                  <c:v>39.139111100900969</c:v>
                </c:pt>
                <c:pt idx="1379">
                  <c:v>56.4599899407199</c:v>
                </c:pt>
                <c:pt idx="1380">
                  <c:v>71.661646774640346</c:v>
                </c:pt>
                <c:pt idx="1381">
                  <c:v>84.674478792411705</c:v>
                </c:pt>
                <c:pt idx="1382">
                  <c:v>89.160489602216117</c:v>
                </c:pt>
                <c:pt idx="1383">
                  <c:v>75.297310368973314</c:v>
                </c:pt>
                <c:pt idx="1384">
                  <c:v>49.725031615432044</c:v>
                </c:pt>
                <c:pt idx="1385">
                  <c:v>27.879244483232927</c:v>
                </c:pt>
                <c:pt idx="1386">
                  <c:v>16.253253306109691</c:v>
                </c:pt>
                <c:pt idx="1387">
                  <c:v>5.68615216962821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0.55622375332372853</c:v>
                </c:pt>
                <c:pt idx="1399">
                  <c:v>2.1339436603313575</c:v>
                </c:pt>
                <c:pt idx="1400">
                  <c:v>5.1592332893063393</c:v>
                </c:pt>
                <c:pt idx="1401">
                  <c:v>9.0880427618563235</c:v>
                </c:pt>
                <c:pt idx="1402">
                  <c:v>13.410258726186242</c:v>
                </c:pt>
                <c:pt idx="1403">
                  <c:v>19.726418841973004</c:v>
                </c:pt>
                <c:pt idx="1404">
                  <c:v>30.342687090349841</c:v>
                </c:pt>
                <c:pt idx="1405">
                  <c:v>46.191926852794097</c:v>
                </c:pt>
                <c:pt idx="1406">
                  <c:v>59.872240142637182</c:v>
                </c:pt>
                <c:pt idx="1407">
                  <c:v>67.713277560593852</c:v>
                </c:pt>
                <c:pt idx="1408">
                  <c:v>68.168606230612539</c:v>
                </c:pt>
                <c:pt idx="1409">
                  <c:v>63.482009438677132</c:v>
                </c:pt>
                <c:pt idx="1410">
                  <c:v>59.780868205028526</c:v>
                </c:pt>
                <c:pt idx="1411">
                  <c:v>57.631694799722773</c:v>
                </c:pt>
                <c:pt idx="1412">
                  <c:v>56.52872939882252</c:v>
                </c:pt>
                <c:pt idx="1413">
                  <c:v>55.954366299185303</c:v>
                </c:pt>
                <c:pt idx="1414">
                  <c:v>52.872258513452266</c:v>
                </c:pt>
                <c:pt idx="1415">
                  <c:v>42.731691209462113</c:v>
                </c:pt>
                <c:pt idx="1416">
                  <c:v>22.709363726043527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0.61035183454163222</c:v>
                </c:pt>
                <c:pt idx="1422">
                  <c:v>7.6372082078704029</c:v>
                </c:pt>
                <c:pt idx="1423">
                  <c:v>15.508921950580152</c:v>
                </c:pt>
                <c:pt idx="1424">
                  <c:v>16.855286138292726</c:v>
                </c:pt>
                <c:pt idx="1425">
                  <c:v>11.187227493839586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4.3297038946904625</c:v>
                </c:pt>
                <c:pt idx="1432">
                  <c:v>14.139605952873065</c:v>
                </c:pt>
                <c:pt idx="1433">
                  <c:v>27.861451551449171</c:v>
                </c:pt>
                <c:pt idx="1434">
                  <c:v>39.353223158011652</c:v>
                </c:pt>
                <c:pt idx="1435">
                  <c:v>48.709685087662621</c:v>
                </c:pt>
                <c:pt idx="1436">
                  <c:v>50.524160517977478</c:v>
                </c:pt>
                <c:pt idx="1437">
                  <c:v>46.575034068951517</c:v>
                </c:pt>
                <c:pt idx="1438">
                  <c:v>39.164426253875433</c:v>
                </c:pt>
                <c:pt idx="1439">
                  <c:v>33.471305600518967</c:v>
                </c:pt>
                <c:pt idx="1440">
                  <c:v>31.051331592853906</c:v>
                </c:pt>
                <c:pt idx="1441">
                  <c:v>31.480833404102452</c:v>
                </c:pt>
                <c:pt idx="1442">
                  <c:v>33.880943549511706</c:v>
                </c:pt>
                <c:pt idx="1443">
                  <c:v>35.288143811107275</c:v>
                </c:pt>
                <c:pt idx="1444">
                  <c:v>34.732426628815602</c:v>
                </c:pt>
                <c:pt idx="1445">
                  <c:v>32.112398086616167</c:v>
                </c:pt>
                <c:pt idx="1446">
                  <c:v>29.805922736051329</c:v>
                </c:pt>
                <c:pt idx="1447">
                  <c:v>30.029127412552878</c:v>
                </c:pt>
                <c:pt idx="1448">
                  <c:v>33.416863813869981</c:v>
                </c:pt>
                <c:pt idx="1449">
                  <c:v>37.677566964794089</c:v>
                </c:pt>
                <c:pt idx="1450">
                  <c:v>39.746370963384337</c:v>
                </c:pt>
                <c:pt idx="1451">
                  <c:v>40.075934075640497</c:v>
                </c:pt>
                <c:pt idx="1452">
                  <c:v>40.075934075640497</c:v>
                </c:pt>
                <c:pt idx="1453">
                  <c:v>40.075934075640497</c:v>
                </c:pt>
                <c:pt idx="1454">
                  <c:v>40.075934075640497</c:v>
                </c:pt>
                <c:pt idx="1455">
                  <c:v>40.075934075640497</c:v>
                </c:pt>
                <c:pt idx="1456">
                  <c:v>40.075934075640497</c:v>
                </c:pt>
                <c:pt idx="1457">
                  <c:v>40.075934075640497</c:v>
                </c:pt>
                <c:pt idx="1458">
                  <c:v>40.075934075640497</c:v>
                </c:pt>
                <c:pt idx="1459">
                  <c:v>40.075934075640497</c:v>
                </c:pt>
                <c:pt idx="1460">
                  <c:v>40.075934075640497</c:v>
                </c:pt>
                <c:pt idx="1461">
                  <c:v>40.075934075640497</c:v>
                </c:pt>
                <c:pt idx="1462">
                  <c:v>40.075934075640497</c:v>
                </c:pt>
                <c:pt idx="1463">
                  <c:v>40.075934075640497</c:v>
                </c:pt>
                <c:pt idx="1464">
                  <c:v>40.075934075640497</c:v>
                </c:pt>
                <c:pt idx="1465">
                  <c:v>40.075934075640497</c:v>
                </c:pt>
                <c:pt idx="1466">
                  <c:v>40.075934075640497</c:v>
                </c:pt>
                <c:pt idx="1467">
                  <c:v>40.075934075640497</c:v>
                </c:pt>
                <c:pt idx="1468">
                  <c:v>40.075934075640497</c:v>
                </c:pt>
                <c:pt idx="1469">
                  <c:v>40.075934075640497</c:v>
                </c:pt>
                <c:pt idx="1470">
                  <c:v>40.075934075640497</c:v>
                </c:pt>
                <c:pt idx="1471">
                  <c:v>40.075934075640497</c:v>
                </c:pt>
                <c:pt idx="1472">
                  <c:v>40.075934075640497</c:v>
                </c:pt>
                <c:pt idx="1473">
                  <c:v>40.075934075640497</c:v>
                </c:pt>
                <c:pt idx="1474">
                  <c:v>40.075934075640497</c:v>
                </c:pt>
                <c:pt idx="1475">
                  <c:v>40.075934075640497</c:v>
                </c:pt>
                <c:pt idx="1476">
                  <c:v>40.075934075640497</c:v>
                </c:pt>
                <c:pt idx="1477">
                  <c:v>40.075934075640497</c:v>
                </c:pt>
                <c:pt idx="1478">
                  <c:v>40.075934075640497</c:v>
                </c:pt>
                <c:pt idx="1479">
                  <c:v>38.997818893110598</c:v>
                </c:pt>
                <c:pt idx="1480">
                  <c:v>36.840058825463991</c:v>
                </c:pt>
                <c:pt idx="1481">
                  <c:v>34.100388735217678</c:v>
                </c:pt>
                <c:pt idx="1482">
                  <c:v>31.103178140343665</c:v>
                </c:pt>
                <c:pt idx="1483">
                  <c:v>28.12322921612299</c:v>
                </c:pt>
                <c:pt idx="1484">
                  <c:v>24.942932060011877</c:v>
                </c:pt>
                <c:pt idx="1485">
                  <c:v>21.634361785757562</c:v>
                </c:pt>
                <c:pt idx="1486">
                  <c:v>17.189819114175165</c:v>
                </c:pt>
                <c:pt idx="1487">
                  <c:v>11.009658889523479</c:v>
                </c:pt>
                <c:pt idx="1488">
                  <c:v>2.2456662072076945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1.4840541034088864E-2</c:v>
                </c:pt>
                <c:pt idx="1526">
                  <c:v>4.1536010598527406</c:v>
                </c:pt>
                <c:pt idx="1527">
                  <c:v>11.578005488565836</c:v>
                </c:pt>
                <c:pt idx="1528">
                  <c:v>20.217918652447914</c:v>
                </c:pt>
                <c:pt idx="1529">
                  <c:v>27.606410463682671</c:v>
                </c:pt>
                <c:pt idx="1530">
                  <c:v>32.658297517495853</c:v>
                </c:pt>
                <c:pt idx="1531">
                  <c:v>34.909908920234209</c:v>
                </c:pt>
                <c:pt idx="1532">
                  <c:v>32.791089259608178</c:v>
                </c:pt>
                <c:pt idx="1533">
                  <c:v>25.111993125348835</c:v>
                </c:pt>
                <c:pt idx="1534">
                  <c:v>10.545017582856563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1.6240018265206772E-2</c:v>
                </c:pt>
                <c:pt idx="1731">
                  <c:v>2.0381593905960602</c:v>
                </c:pt>
                <c:pt idx="1732">
                  <c:v>5.9958879021240294</c:v>
                </c:pt>
                <c:pt idx="1733">
                  <c:v>9.6070002182728551</c:v>
                </c:pt>
                <c:pt idx="1734">
                  <c:v>12.838003589868013</c:v>
                </c:pt>
                <c:pt idx="1735">
                  <c:v>15.659514839713887</c:v>
                </c:pt>
                <c:pt idx="1736">
                  <c:v>19.08249120809484</c:v>
                </c:pt>
                <c:pt idx="1737">
                  <c:v>24.077598762353372</c:v>
                </c:pt>
                <c:pt idx="1738">
                  <c:v>28.602702415060367</c:v>
                </c:pt>
                <c:pt idx="1739">
                  <c:v>33.606790486214109</c:v>
                </c:pt>
                <c:pt idx="1740">
                  <c:v>37.161529219713003</c:v>
                </c:pt>
                <c:pt idx="1741">
                  <c:v>38.340738183339631</c:v>
                </c:pt>
                <c:pt idx="1742">
                  <c:v>34.070874158964422</c:v>
                </c:pt>
                <c:pt idx="1743">
                  <c:v>28.643802637961908</c:v>
                </c:pt>
                <c:pt idx="1744">
                  <c:v>20.214755999374042</c:v>
                </c:pt>
                <c:pt idx="1745">
                  <c:v>10.546687877428683</c:v>
                </c:pt>
                <c:pt idx="1746">
                  <c:v>1.3963080532312055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0.53958429413013498</c:v>
                </c:pt>
                <c:pt idx="1768">
                  <c:v>4.168319392212763</c:v>
                </c:pt>
                <c:pt idx="1769">
                  <c:v>12.159188640995344</c:v>
                </c:pt>
                <c:pt idx="1770">
                  <c:v>23.541249982773916</c:v>
                </c:pt>
                <c:pt idx="1771">
                  <c:v>37.34021695144753</c:v>
                </c:pt>
                <c:pt idx="1772">
                  <c:v>50.837031973854522</c:v>
                </c:pt>
                <c:pt idx="1773">
                  <c:v>63.983784078198454</c:v>
                </c:pt>
                <c:pt idx="1774">
                  <c:v>75.659050931377365</c:v>
                </c:pt>
                <c:pt idx="1775">
                  <c:v>85.440777775364765</c:v>
                </c:pt>
                <c:pt idx="1776">
                  <c:v>93.472097239264215</c:v>
                </c:pt>
                <c:pt idx="1777">
                  <c:v>101.30871734949541</c:v>
                </c:pt>
                <c:pt idx="1778">
                  <c:v>109.37848589173947</c:v>
                </c:pt>
                <c:pt idx="1779">
                  <c:v>118.85989545433864</c:v>
                </c:pt>
                <c:pt idx="1780">
                  <c:v>129.43185300091275</c:v>
                </c:pt>
                <c:pt idx="1781">
                  <c:v>140.37527114126749</c:v>
                </c:pt>
                <c:pt idx="1782">
                  <c:v>150.13785575738385</c:v>
                </c:pt>
                <c:pt idx="1783">
                  <c:v>158.21055145978588</c:v>
                </c:pt>
                <c:pt idx="1784">
                  <c:v>164.28149204667164</c:v>
                </c:pt>
                <c:pt idx="1785">
                  <c:v>168.65204598302881</c:v>
                </c:pt>
                <c:pt idx="1786">
                  <c:v>172.26230321689266</c:v>
                </c:pt>
                <c:pt idx="1787">
                  <c:v>175.41438634821387</c:v>
                </c:pt>
                <c:pt idx="1788">
                  <c:v>178.34474544327924</c:v>
                </c:pt>
                <c:pt idx="1789">
                  <c:v>181.22466977062484</c:v>
                </c:pt>
                <c:pt idx="1790">
                  <c:v>184.3045144176084</c:v>
                </c:pt>
                <c:pt idx="1791">
                  <c:v>187.51630147223503</c:v>
                </c:pt>
                <c:pt idx="1792">
                  <c:v>190.64549732493739</c:v>
                </c:pt>
                <c:pt idx="1793">
                  <c:v>193.18775817003433</c:v>
                </c:pt>
                <c:pt idx="1794">
                  <c:v>194.66227685194428</c:v>
                </c:pt>
                <c:pt idx="1795">
                  <c:v>194.66227685194428</c:v>
                </c:pt>
                <c:pt idx="1796">
                  <c:v>194.66227685194428</c:v>
                </c:pt>
                <c:pt idx="1797">
                  <c:v>194.66227685194428</c:v>
                </c:pt>
                <c:pt idx="1798">
                  <c:v>194.66227685194428</c:v>
                </c:pt>
                <c:pt idx="1799">
                  <c:v>194.66227685194428</c:v>
                </c:pt>
                <c:pt idx="1800">
                  <c:v>194.66227685194428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61-4B6B-9CE2-DBC16862F5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3116880"/>
        <c:axId val="923116400"/>
      </c:lineChart>
      <c:catAx>
        <c:axId val="9231168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3116400"/>
        <c:crosses val="autoZero"/>
        <c:auto val="1"/>
        <c:lblAlgn val="ctr"/>
        <c:lblOffset val="100"/>
        <c:noMultiLvlLbl val="0"/>
      </c:catAx>
      <c:valAx>
        <c:axId val="92311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3116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Power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 Removed by Brakes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Tables!$Y$4:$Y$1803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-6.716822774610443</c:v>
                </c:pt>
                <c:pt idx="37">
                  <c:v>-22.899752385330633</c:v>
                </c:pt>
                <c:pt idx="38">
                  <c:v>-38.79494086476253</c:v>
                </c:pt>
                <c:pt idx="39">
                  <c:v>-50.571048886976058</c:v>
                </c:pt>
                <c:pt idx="40">
                  <c:v>-61.080218563688184</c:v>
                </c:pt>
                <c:pt idx="41">
                  <c:v>-76.071281850797547</c:v>
                </c:pt>
                <c:pt idx="42">
                  <c:v>-91.985236404013335</c:v>
                </c:pt>
                <c:pt idx="43">
                  <c:v>-101.98806865097805</c:v>
                </c:pt>
                <c:pt idx="44">
                  <c:v>-105.18899041891147</c:v>
                </c:pt>
                <c:pt idx="45">
                  <c:v>-105.27601414416611</c:v>
                </c:pt>
                <c:pt idx="46">
                  <c:v>-106.83244638789982</c:v>
                </c:pt>
                <c:pt idx="47">
                  <c:v>-109.00660734968996</c:v>
                </c:pt>
                <c:pt idx="48">
                  <c:v>-109.45724598409099</c:v>
                </c:pt>
                <c:pt idx="49">
                  <c:v>-109.45724598409099</c:v>
                </c:pt>
                <c:pt idx="50">
                  <c:v>-109.45724598409099</c:v>
                </c:pt>
                <c:pt idx="51">
                  <c:v>-113.10596424956637</c:v>
                </c:pt>
                <c:pt idx="52">
                  <c:v>-118.37545080940349</c:v>
                </c:pt>
                <c:pt idx="53">
                  <c:v>-119.63492561167044</c:v>
                </c:pt>
                <c:pt idx="54">
                  <c:v>-119.63492561167044</c:v>
                </c:pt>
                <c:pt idx="55">
                  <c:v>-119.63492561167044</c:v>
                </c:pt>
                <c:pt idx="56">
                  <c:v>-119.63492561167044</c:v>
                </c:pt>
                <c:pt idx="57">
                  <c:v>-119.63492561167044</c:v>
                </c:pt>
                <c:pt idx="58">
                  <c:v>-119.63492561167044</c:v>
                </c:pt>
                <c:pt idx="59">
                  <c:v>-119.63492561167044</c:v>
                </c:pt>
                <c:pt idx="60">
                  <c:v>-119.63492561167044</c:v>
                </c:pt>
                <c:pt idx="61">
                  <c:v>-119.63492561167044</c:v>
                </c:pt>
                <c:pt idx="62">
                  <c:v>-119.63492561167044</c:v>
                </c:pt>
                <c:pt idx="63">
                  <c:v>-119.63492561167044</c:v>
                </c:pt>
                <c:pt idx="64">
                  <c:v>-119.63492561167044</c:v>
                </c:pt>
                <c:pt idx="65">
                  <c:v>-119.63492561167044</c:v>
                </c:pt>
                <c:pt idx="66">
                  <c:v>-119.63492561167044</c:v>
                </c:pt>
                <c:pt idx="67">
                  <c:v>-119.63492561167044</c:v>
                </c:pt>
                <c:pt idx="68">
                  <c:v>-119.63492561167044</c:v>
                </c:pt>
                <c:pt idx="69">
                  <c:v>-119.63492561167044</c:v>
                </c:pt>
                <c:pt idx="70">
                  <c:v>-119.63492561167044</c:v>
                </c:pt>
                <c:pt idx="71">
                  <c:v>-119.63492561167044</c:v>
                </c:pt>
                <c:pt idx="72">
                  <c:v>-119.63492561167044</c:v>
                </c:pt>
                <c:pt idx="73">
                  <c:v>-119.63492561167044</c:v>
                </c:pt>
                <c:pt idx="74">
                  <c:v>-119.63492561167044</c:v>
                </c:pt>
                <c:pt idx="75">
                  <c:v>-119.63492561167044</c:v>
                </c:pt>
                <c:pt idx="76">
                  <c:v>-119.63492561167044</c:v>
                </c:pt>
                <c:pt idx="77">
                  <c:v>-119.63492561167044</c:v>
                </c:pt>
                <c:pt idx="78">
                  <c:v>-119.63492561167044</c:v>
                </c:pt>
                <c:pt idx="79">
                  <c:v>-119.63492561167044</c:v>
                </c:pt>
                <c:pt idx="80">
                  <c:v>-119.63492561167044</c:v>
                </c:pt>
                <c:pt idx="81">
                  <c:v>-123.79863943052064</c:v>
                </c:pt>
                <c:pt idx="82">
                  <c:v>-123.79863943052064</c:v>
                </c:pt>
                <c:pt idx="83">
                  <c:v>-123.79863943052064</c:v>
                </c:pt>
                <c:pt idx="84">
                  <c:v>-125.21274361102763</c:v>
                </c:pt>
                <c:pt idx="85">
                  <c:v>-125.32101845644755</c:v>
                </c:pt>
                <c:pt idx="86">
                  <c:v>-126.11376228113024</c:v>
                </c:pt>
                <c:pt idx="87">
                  <c:v>-126.11376228113024</c:v>
                </c:pt>
                <c:pt idx="88">
                  <c:v>-136.51240176869257</c:v>
                </c:pt>
                <c:pt idx="89">
                  <c:v>-157.31423090268311</c:v>
                </c:pt>
                <c:pt idx="90">
                  <c:v>-177.09086333574638</c:v>
                </c:pt>
                <c:pt idx="91">
                  <c:v>-191.4998644805911</c:v>
                </c:pt>
                <c:pt idx="92">
                  <c:v>-197.73192552041846</c:v>
                </c:pt>
                <c:pt idx="93">
                  <c:v>-201.67057277504807</c:v>
                </c:pt>
                <c:pt idx="94">
                  <c:v>-205.86017259043592</c:v>
                </c:pt>
                <c:pt idx="95">
                  <c:v>-208.97050520695501</c:v>
                </c:pt>
                <c:pt idx="96">
                  <c:v>-210.1633945877189</c:v>
                </c:pt>
                <c:pt idx="97">
                  <c:v>-210.56416829407789</c:v>
                </c:pt>
                <c:pt idx="98">
                  <c:v>-210.56416829407789</c:v>
                </c:pt>
                <c:pt idx="99">
                  <c:v>-210.56416829407789</c:v>
                </c:pt>
                <c:pt idx="100">
                  <c:v>-210.56416829407789</c:v>
                </c:pt>
                <c:pt idx="101">
                  <c:v>-210.56416829407789</c:v>
                </c:pt>
                <c:pt idx="102">
                  <c:v>-210.56416829407789</c:v>
                </c:pt>
                <c:pt idx="103">
                  <c:v>-210.56416829407789</c:v>
                </c:pt>
                <c:pt idx="104">
                  <c:v>-210.56416829407789</c:v>
                </c:pt>
                <c:pt idx="105">
                  <c:v>-210.56416829407789</c:v>
                </c:pt>
                <c:pt idx="106">
                  <c:v>-210.56416829407789</c:v>
                </c:pt>
                <c:pt idx="107">
                  <c:v>-210.56416829407789</c:v>
                </c:pt>
                <c:pt idx="108">
                  <c:v>-210.56416829407789</c:v>
                </c:pt>
                <c:pt idx="109">
                  <c:v>-210.56416829407789</c:v>
                </c:pt>
                <c:pt idx="110">
                  <c:v>-210.56416829407789</c:v>
                </c:pt>
                <c:pt idx="111">
                  <c:v>-210.56416829407789</c:v>
                </c:pt>
                <c:pt idx="112">
                  <c:v>-210.56416829407789</c:v>
                </c:pt>
                <c:pt idx="113">
                  <c:v>-210.56416829407789</c:v>
                </c:pt>
                <c:pt idx="114">
                  <c:v>-210.56416829407789</c:v>
                </c:pt>
                <c:pt idx="115">
                  <c:v>-210.56416829407789</c:v>
                </c:pt>
                <c:pt idx="116">
                  <c:v>-210.56416829407789</c:v>
                </c:pt>
                <c:pt idx="117">
                  <c:v>-210.56416829407789</c:v>
                </c:pt>
                <c:pt idx="118">
                  <c:v>-210.56416829407789</c:v>
                </c:pt>
                <c:pt idx="119">
                  <c:v>-210.56416829407789</c:v>
                </c:pt>
                <c:pt idx="120">
                  <c:v>-210.56416829407789</c:v>
                </c:pt>
                <c:pt idx="121">
                  <c:v>-210.56416829407789</c:v>
                </c:pt>
                <c:pt idx="122">
                  <c:v>-210.56416829407789</c:v>
                </c:pt>
                <c:pt idx="123">
                  <c:v>-210.56416829407789</c:v>
                </c:pt>
                <c:pt idx="124">
                  <c:v>-210.56416829407789</c:v>
                </c:pt>
                <c:pt idx="125">
                  <c:v>-210.56416829407789</c:v>
                </c:pt>
                <c:pt idx="126">
                  <c:v>-210.56416829407789</c:v>
                </c:pt>
                <c:pt idx="127">
                  <c:v>-210.56416829407789</c:v>
                </c:pt>
                <c:pt idx="128">
                  <c:v>-210.56416829407789</c:v>
                </c:pt>
                <c:pt idx="129">
                  <c:v>-210.56416829407789</c:v>
                </c:pt>
                <c:pt idx="130">
                  <c:v>-210.56416829407789</c:v>
                </c:pt>
                <c:pt idx="131">
                  <c:v>-210.56416829407789</c:v>
                </c:pt>
                <c:pt idx="132">
                  <c:v>-210.56416829407789</c:v>
                </c:pt>
                <c:pt idx="133">
                  <c:v>-210.56416829407789</c:v>
                </c:pt>
                <c:pt idx="134">
                  <c:v>-210.56416829407789</c:v>
                </c:pt>
                <c:pt idx="135">
                  <c:v>-210.56416829407789</c:v>
                </c:pt>
                <c:pt idx="136">
                  <c:v>-210.56416829407789</c:v>
                </c:pt>
                <c:pt idx="137">
                  <c:v>-210.56416829407789</c:v>
                </c:pt>
                <c:pt idx="138">
                  <c:v>-210.56416829407789</c:v>
                </c:pt>
                <c:pt idx="139">
                  <c:v>-210.56416829407789</c:v>
                </c:pt>
                <c:pt idx="140">
                  <c:v>-210.56416829407789</c:v>
                </c:pt>
                <c:pt idx="141">
                  <c:v>-210.56416829407789</c:v>
                </c:pt>
                <c:pt idx="142">
                  <c:v>-210.56416829407789</c:v>
                </c:pt>
                <c:pt idx="143">
                  <c:v>-210.56416829407789</c:v>
                </c:pt>
                <c:pt idx="144">
                  <c:v>-210.56416829407789</c:v>
                </c:pt>
                <c:pt idx="145">
                  <c:v>-210.56416829407789</c:v>
                </c:pt>
                <c:pt idx="146">
                  <c:v>-210.56416829407789</c:v>
                </c:pt>
                <c:pt idx="147">
                  <c:v>-210.56416829407789</c:v>
                </c:pt>
                <c:pt idx="148">
                  <c:v>-210.56416829407789</c:v>
                </c:pt>
                <c:pt idx="149">
                  <c:v>-210.56416829407789</c:v>
                </c:pt>
                <c:pt idx="150">
                  <c:v>-210.56416829407789</c:v>
                </c:pt>
                <c:pt idx="151">
                  <c:v>-219.1037200071643</c:v>
                </c:pt>
                <c:pt idx="152">
                  <c:v>-236.45119147646503</c:v>
                </c:pt>
                <c:pt idx="153">
                  <c:v>-252.07932713171084</c:v>
                </c:pt>
                <c:pt idx="154">
                  <c:v>-260.9044651754549</c:v>
                </c:pt>
                <c:pt idx="155">
                  <c:v>-262.82644576341789</c:v>
                </c:pt>
                <c:pt idx="156">
                  <c:v>-262.82644576341789</c:v>
                </c:pt>
                <c:pt idx="157">
                  <c:v>-262.82644576341789</c:v>
                </c:pt>
                <c:pt idx="158">
                  <c:v>-262.82644576341789</c:v>
                </c:pt>
                <c:pt idx="159">
                  <c:v>-262.82644576341789</c:v>
                </c:pt>
                <c:pt idx="160">
                  <c:v>-262.82644576341789</c:v>
                </c:pt>
                <c:pt idx="161">
                  <c:v>-262.82644576341789</c:v>
                </c:pt>
                <c:pt idx="162">
                  <c:v>-262.82644576341789</c:v>
                </c:pt>
                <c:pt idx="163">
                  <c:v>-262.82644576341789</c:v>
                </c:pt>
                <c:pt idx="164">
                  <c:v>-262.82644576341789</c:v>
                </c:pt>
                <c:pt idx="165">
                  <c:v>-262.82644576341789</c:v>
                </c:pt>
                <c:pt idx="166">
                  <c:v>-262.82644576341789</c:v>
                </c:pt>
                <c:pt idx="167">
                  <c:v>-262.82644576341789</c:v>
                </c:pt>
                <c:pt idx="168">
                  <c:v>-262.82644576341789</c:v>
                </c:pt>
                <c:pt idx="169">
                  <c:v>-262.82644576341789</c:v>
                </c:pt>
                <c:pt idx="170">
                  <c:v>-262.82644576341789</c:v>
                </c:pt>
                <c:pt idx="171">
                  <c:v>-274.08802355820626</c:v>
                </c:pt>
                <c:pt idx="172">
                  <c:v>-294.65474764137082</c:v>
                </c:pt>
                <c:pt idx="173">
                  <c:v>-311.76900446269281</c:v>
                </c:pt>
                <c:pt idx="174">
                  <c:v>-317.88277763685261</c:v>
                </c:pt>
                <c:pt idx="175">
                  <c:v>-317.88277763685261</c:v>
                </c:pt>
                <c:pt idx="176">
                  <c:v>-317.88277763685261</c:v>
                </c:pt>
                <c:pt idx="177">
                  <c:v>-317.88277763685261</c:v>
                </c:pt>
                <c:pt idx="178">
                  <c:v>-317.88277763685261</c:v>
                </c:pt>
                <c:pt idx="179">
                  <c:v>-317.88277763685261</c:v>
                </c:pt>
                <c:pt idx="180">
                  <c:v>-317.88277763685261</c:v>
                </c:pt>
                <c:pt idx="181">
                  <c:v>-317.88277763685261</c:v>
                </c:pt>
                <c:pt idx="182">
                  <c:v>-319.85657366232533</c:v>
                </c:pt>
                <c:pt idx="183">
                  <c:v>-328.08741523707249</c:v>
                </c:pt>
                <c:pt idx="184">
                  <c:v>-336.92210859893208</c:v>
                </c:pt>
                <c:pt idx="185">
                  <c:v>-345.23392417828683</c:v>
                </c:pt>
                <c:pt idx="186">
                  <c:v>-350.98789254163643</c:v>
                </c:pt>
                <c:pt idx="187">
                  <c:v>-355.26247856930246</c:v>
                </c:pt>
                <c:pt idx="188">
                  <c:v>-358.03170609403708</c:v>
                </c:pt>
                <c:pt idx="189">
                  <c:v>-360.06034240307389</c:v>
                </c:pt>
                <c:pt idx="190">
                  <c:v>-360.96118261197859</c:v>
                </c:pt>
                <c:pt idx="191">
                  <c:v>-361.81599179224804</c:v>
                </c:pt>
                <c:pt idx="192">
                  <c:v>-361.81599179224804</c:v>
                </c:pt>
                <c:pt idx="193">
                  <c:v>-361.81599179224804</c:v>
                </c:pt>
                <c:pt idx="194">
                  <c:v>-361.81599179224804</c:v>
                </c:pt>
                <c:pt idx="195">
                  <c:v>-361.81599179224804</c:v>
                </c:pt>
                <c:pt idx="196">
                  <c:v>-361.81599179224804</c:v>
                </c:pt>
                <c:pt idx="197">
                  <c:v>-361.81599179224804</c:v>
                </c:pt>
                <c:pt idx="198">
                  <c:v>-361.81599179224804</c:v>
                </c:pt>
                <c:pt idx="199">
                  <c:v>-361.81599179224804</c:v>
                </c:pt>
                <c:pt idx="200">
                  <c:v>-361.81599179224804</c:v>
                </c:pt>
                <c:pt idx="201">
                  <c:v>-361.81599179224804</c:v>
                </c:pt>
                <c:pt idx="202">
                  <c:v>-361.81599179224804</c:v>
                </c:pt>
                <c:pt idx="203">
                  <c:v>-361.81599179224804</c:v>
                </c:pt>
                <c:pt idx="204">
                  <c:v>-361.81599179224804</c:v>
                </c:pt>
                <c:pt idx="205">
                  <c:v>-361.81599179224804</c:v>
                </c:pt>
                <c:pt idx="206">
                  <c:v>-361.81599179224804</c:v>
                </c:pt>
                <c:pt idx="207">
                  <c:v>-361.81599179224804</c:v>
                </c:pt>
                <c:pt idx="208">
                  <c:v>-361.81599179224804</c:v>
                </c:pt>
                <c:pt idx="209">
                  <c:v>-361.81599179224804</c:v>
                </c:pt>
                <c:pt idx="210">
                  <c:v>-361.81599179224804</c:v>
                </c:pt>
                <c:pt idx="211">
                  <c:v>-361.81599179224804</c:v>
                </c:pt>
                <c:pt idx="212">
                  <c:v>-361.81599179224804</c:v>
                </c:pt>
                <c:pt idx="213">
                  <c:v>-361.81599179224804</c:v>
                </c:pt>
                <c:pt idx="214">
                  <c:v>-361.81599179224804</c:v>
                </c:pt>
                <c:pt idx="215">
                  <c:v>-361.81599179224804</c:v>
                </c:pt>
                <c:pt idx="216">
                  <c:v>-361.81599179224804</c:v>
                </c:pt>
                <c:pt idx="217">
                  <c:v>-361.81599179224804</c:v>
                </c:pt>
                <c:pt idx="218">
                  <c:v>-361.81599179224804</c:v>
                </c:pt>
                <c:pt idx="219">
                  <c:v>-361.81599179224804</c:v>
                </c:pt>
                <c:pt idx="220">
                  <c:v>-361.81599179224804</c:v>
                </c:pt>
                <c:pt idx="221">
                  <c:v>-361.81599179224804</c:v>
                </c:pt>
                <c:pt idx="222">
                  <c:v>-361.81599179224804</c:v>
                </c:pt>
                <c:pt idx="223">
                  <c:v>-361.81599179224804</c:v>
                </c:pt>
                <c:pt idx="224">
                  <c:v>-361.81599179224804</c:v>
                </c:pt>
                <c:pt idx="225">
                  <c:v>-361.81599179224804</c:v>
                </c:pt>
                <c:pt idx="226">
                  <c:v>-361.81599179224804</c:v>
                </c:pt>
                <c:pt idx="227">
                  <c:v>-361.81599179224804</c:v>
                </c:pt>
                <c:pt idx="228">
                  <c:v>-361.81599179224804</c:v>
                </c:pt>
                <c:pt idx="229">
                  <c:v>-361.81599179224804</c:v>
                </c:pt>
                <c:pt idx="230">
                  <c:v>-361.81599179224804</c:v>
                </c:pt>
                <c:pt idx="231">
                  <c:v>-361.81599179224804</c:v>
                </c:pt>
                <c:pt idx="232">
                  <c:v>-366.8364295084188</c:v>
                </c:pt>
                <c:pt idx="233">
                  <c:v>-378.8616071979958</c:v>
                </c:pt>
                <c:pt idx="234">
                  <c:v>-389.74362492361786</c:v>
                </c:pt>
                <c:pt idx="235">
                  <c:v>-394.00447439274114</c:v>
                </c:pt>
                <c:pt idx="236">
                  <c:v>-394.00447439274114</c:v>
                </c:pt>
                <c:pt idx="237">
                  <c:v>-394.68980005881377</c:v>
                </c:pt>
                <c:pt idx="238">
                  <c:v>-401.64470525406443</c:v>
                </c:pt>
                <c:pt idx="239">
                  <c:v>-417.5648378914392</c:v>
                </c:pt>
                <c:pt idx="240">
                  <c:v>-434.26729335376615</c:v>
                </c:pt>
                <c:pt idx="241">
                  <c:v>-444.4174084019221</c:v>
                </c:pt>
                <c:pt idx="242">
                  <c:v>-457.54901663444042</c:v>
                </c:pt>
                <c:pt idx="243">
                  <c:v>-469.32512465665394</c:v>
                </c:pt>
                <c:pt idx="244">
                  <c:v>-479.83429433336607</c:v>
                </c:pt>
                <c:pt idx="245">
                  <c:v>-494.82535762047542</c:v>
                </c:pt>
                <c:pt idx="246">
                  <c:v>-510.73931217369119</c:v>
                </c:pt>
                <c:pt idx="247">
                  <c:v>-520.7421444206559</c:v>
                </c:pt>
                <c:pt idx="248">
                  <c:v>-523.94306618858934</c:v>
                </c:pt>
                <c:pt idx="249">
                  <c:v>-524.03008991384399</c:v>
                </c:pt>
                <c:pt idx="250">
                  <c:v>-525.58652215757775</c:v>
                </c:pt>
                <c:pt idx="251">
                  <c:v>-527.76068311936785</c:v>
                </c:pt>
                <c:pt idx="252">
                  <c:v>-528.21132175376886</c:v>
                </c:pt>
                <c:pt idx="253">
                  <c:v>-528.21132175376886</c:v>
                </c:pt>
                <c:pt idx="254">
                  <c:v>-528.21132175376886</c:v>
                </c:pt>
                <c:pt idx="255">
                  <c:v>-531.86004001924425</c:v>
                </c:pt>
                <c:pt idx="256">
                  <c:v>-533.88867632828112</c:v>
                </c:pt>
                <c:pt idx="257">
                  <c:v>-533.88867632828112</c:v>
                </c:pt>
                <c:pt idx="258">
                  <c:v>-533.88867632828112</c:v>
                </c:pt>
                <c:pt idx="259">
                  <c:v>-533.88867632828112</c:v>
                </c:pt>
                <c:pt idx="260">
                  <c:v>-533.88867632828112</c:v>
                </c:pt>
                <c:pt idx="261">
                  <c:v>-533.88867632828112</c:v>
                </c:pt>
                <c:pt idx="262">
                  <c:v>-533.88867632828112</c:v>
                </c:pt>
                <c:pt idx="263">
                  <c:v>-533.88867632828112</c:v>
                </c:pt>
                <c:pt idx="264">
                  <c:v>-533.88867632828112</c:v>
                </c:pt>
                <c:pt idx="265">
                  <c:v>-533.88867632828112</c:v>
                </c:pt>
                <c:pt idx="266">
                  <c:v>-533.88867632828112</c:v>
                </c:pt>
                <c:pt idx="267">
                  <c:v>-533.88867632828112</c:v>
                </c:pt>
                <c:pt idx="268">
                  <c:v>-533.88867632828112</c:v>
                </c:pt>
                <c:pt idx="269">
                  <c:v>-533.88867632828112</c:v>
                </c:pt>
                <c:pt idx="270">
                  <c:v>-533.88867632828112</c:v>
                </c:pt>
                <c:pt idx="271">
                  <c:v>-533.88867632828112</c:v>
                </c:pt>
                <c:pt idx="272">
                  <c:v>-533.88867632828112</c:v>
                </c:pt>
                <c:pt idx="273">
                  <c:v>-541.48840182102788</c:v>
                </c:pt>
                <c:pt idx="274">
                  <c:v>-558.72725988973161</c:v>
                </c:pt>
                <c:pt idx="275">
                  <c:v>-574.27424117001704</c:v>
                </c:pt>
                <c:pt idx="276">
                  <c:v>-593.70179381205412</c:v>
                </c:pt>
                <c:pt idx="277">
                  <c:v>-610.74480887750155</c:v>
                </c:pt>
                <c:pt idx="278">
                  <c:v>-634.04237565801907</c:v>
                </c:pt>
                <c:pt idx="279">
                  <c:v>-648.49780286447071</c:v>
                </c:pt>
                <c:pt idx="280">
                  <c:v>-651.2282402314296</c:v>
                </c:pt>
                <c:pt idx="281">
                  <c:v>-651.2282402314296</c:v>
                </c:pt>
                <c:pt idx="282">
                  <c:v>-651.2282402314296</c:v>
                </c:pt>
                <c:pt idx="283">
                  <c:v>-651.2282402314296</c:v>
                </c:pt>
                <c:pt idx="284">
                  <c:v>-651.2282402314296</c:v>
                </c:pt>
                <c:pt idx="285">
                  <c:v>-651.2282402314296</c:v>
                </c:pt>
                <c:pt idx="286">
                  <c:v>-651.2282402314296</c:v>
                </c:pt>
                <c:pt idx="287">
                  <c:v>-651.2282402314296</c:v>
                </c:pt>
                <c:pt idx="288">
                  <c:v>-651.2282402314296</c:v>
                </c:pt>
                <c:pt idx="289">
                  <c:v>-651.2282402314296</c:v>
                </c:pt>
                <c:pt idx="290">
                  <c:v>-651.2282402314296</c:v>
                </c:pt>
                <c:pt idx="291">
                  <c:v>-651.2282402314296</c:v>
                </c:pt>
                <c:pt idx="292">
                  <c:v>-654.63714996155636</c:v>
                </c:pt>
                <c:pt idx="293">
                  <c:v>-655.4261212396683</c:v>
                </c:pt>
                <c:pt idx="294">
                  <c:v>-655.4261212396683</c:v>
                </c:pt>
                <c:pt idx="295">
                  <c:v>-655.4261212396683</c:v>
                </c:pt>
                <c:pt idx="296">
                  <c:v>-655.4261212396683</c:v>
                </c:pt>
                <c:pt idx="297">
                  <c:v>-655.4261212396683</c:v>
                </c:pt>
                <c:pt idx="298">
                  <c:v>-655.4261212396683</c:v>
                </c:pt>
                <c:pt idx="299">
                  <c:v>-655.4261212396683</c:v>
                </c:pt>
                <c:pt idx="300">
                  <c:v>-655.4261212396683</c:v>
                </c:pt>
                <c:pt idx="301">
                  <c:v>-655.4261212396683</c:v>
                </c:pt>
                <c:pt idx="302">
                  <c:v>-656.34321422057792</c:v>
                </c:pt>
                <c:pt idx="303">
                  <c:v>-659.01055356675079</c:v>
                </c:pt>
                <c:pt idx="304">
                  <c:v>-665.76826143378526</c:v>
                </c:pt>
                <c:pt idx="305">
                  <c:v>-672.41962559700573</c:v>
                </c:pt>
                <c:pt idx="306">
                  <c:v>-675.18329848052429</c:v>
                </c:pt>
                <c:pt idx="307">
                  <c:v>-675.18329848052429</c:v>
                </c:pt>
                <c:pt idx="308">
                  <c:v>-675.18329848052429</c:v>
                </c:pt>
                <c:pt idx="309">
                  <c:v>-675.18329848052429</c:v>
                </c:pt>
                <c:pt idx="310">
                  <c:v>-675.18329848052429</c:v>
                </c:pt>
                <c:pt idx="311">
                  <c:v>-675.80259476057768</c:v>
                </c:pt>
                <c:pt idx="312">
                  <c:v>-679.27241786525462</c:v>
                </c:pt>
                <c:pt idx="313">
                  <c:v>-684.71759685136567</c:v>
                </c:pt>
                <c:pt idx="314">
                  <c:v>-691.29823591315585</c:v>
                </c:pt>
                <c:pt idx="315">
                  <c:v>-696.45320805992958</c:v>
                </c:pt>
                <c:pt idx="316">
                  <c:v>-700.87701678761562</c:v>
                </c:pt>
                <c:pt idx="317">
                  <c:v>-707.3796703263888</c:v>
                </c:pt>
                <c:pt idx="318">
                  <c:v>-715.0951006489197</c:v>
                </c:pt>
                <c:pt idx="319">
                  <c:v>-721.86385889033352</c:v>
                </c:pt>
                <c:pt idx="320">
                  <c:v>-721.86385889033352</c:v>
                </c:pt>
                <c:pt idx="321">
                  <c:v>-722.7784524387888</c:v>
                </c:pt>
                <c:pt idx="322">
                  <c:v>-722.7784524387888</c:v>
                </c:pt>
                <c:pt idx="323">
                  <c:v>-723.23443312590791</c:v>
                </c:pt>
                <c:pt idx="324">
                  <c:v>-723.23443312590791</c:v>
                </c:pt>
                <c:pt idx="325">
                  <c:v>-723.23443312590791</c:v>
                </c:pt>
                <c:pt idx="326">
                  <c:v>-723.23443312590791</c:v>
                </c:pt>
                <c:pt idx="327">
                  <c:v>-723.23443312590791</c:v>
                </c:pt>
                <c:pt idx="328">
                  <c:v>-732.12411972211441</c:v>
                </c:pt>
                <c:pt idx="329">
                  <c:v>-740.41419324583228</c:v>
                </c:pt>
                <c:pt idx="330">
                  <c:v>-740.85468385091372</c:v>
                </c:pt>
                <c:pt idx="331">
                  <c:v>-740.85468385091372</c:v>
                </c:pt>
                <c:pt idx="332">
                  <c:v>-741.87539323567898</c:v>
                </c:pt>
                <c:pt idx="333">
                  <c:v>-741.87539323567898</c:v>
                </c:pt>
                <c:pt idx="334">
                  <c:v>-742.28812946506264</c:v>
                </c:pt>
                <c:pt idx="335">
                  <c:v>-742.42147256422288</c:v>
                </c:pt>
                <c:pt idx="336">
                  <c:v>-742.42147256422288</c:v>
                </c:pt>
                <c:pt idx="337">
                  <c:v>-742.42147256422288</c:v>
                </c:pt>
                <c:pt idx="338">
                  <c:v>-742.42147256422288</c:v>
                </c:pt>
                <c:pt idx="339">
                  <c:v>-742.42147256422288</c:v>
                </c:pt>
                <c:pt idx="340">
                  <c:v>-742.42147256422288</c:v>
                </c:pt>
                <c:pt idx="341">
                  <c:v>-742.42147256422288</c:v>
                </c:pt>
                <c:pt idx="342">
                  <c:v>-742.42147256422288</c:v>
                </c:pt>
                <c:pt idx="343">
                  <c:v>-742.42147256422288</c:v>
                </c:pt>
                <c:pt idx="344">
                  <c:v>-742.42147256422288</c:v>
                </c:pt>
                <c:pt idx="345">
                  <c:v>-742.42147256422288</c:v>
                </c:pt>
                <c:pt idx="346">
                  <c:v>-742.42147256422288</c:v>
                </c:pt>
                <c:pt idx="347">
                  <c:v>-742.42147256422288</c:v>
                </c:pt>
                <c:pt idx="348">
                  <c:v>-742.42147256422288</c:v>
                </c:pt>
                <c:pt idx="349">
                  <c:v>-742.42147256422288</c:v>
                </c:pt>
                <c:pt idx="350">
                  <c:v>-742.42147256422288</c:v>
                </c:pt>
                <c:pt idx="351">
                  <c:v>-742.42147256422288</c:v>
                </c:pt>
                <c:pt idx="352">
                  <c:v>-742.42147256422288</c:v>
                </c:pt>
                <c:pt idx="353">
                  <c:v>-742.42147256422288</c:v>
                </c:pt>
                <c:pt idx="354">
                  <c:v>-742.42147256422288</c:v>
                </c:pt>
                <c:pt idx="355">
                  <c:v>-742.42147256422288</c:v>
                </c:pt>
                <c:pt idx="356">
                  <c:v>-742.42147256422288</c:v>
                </c:pt>
                <c:pt idx="357">
                  <c:v>-742.42147256422288</c:v>
                </c:pt>
                <c:pt idx="358">
                  <c:v>-745.35199825790619</c:v>
                </c:pt>
                <c:pt idx="359">
                  <c:v>-751.86912977254258</c:v>
                </c:pt>
                <c:pt idx="360">
                  <c:v>-757.53201219272773</c:v>
                </c:pt>
                <c:pt idx="361">
                  <c:v>-760.86364538701991</c:v>
                </c:pt>
                <c:pt idx="362">
                  <c:v>-762.12096967070931</c:v>
                </c:pt>
                <c:pt idx="363">
                  <c:v>-762.12096967070931</c:v>
                </c:pt>
                <c:pt idx="364">
                  <c:v>-762.12096967070931</c:v>
                </c:pt>
                <c:pt idx="365">
                  <c:v>-762.12096967070931</c:v>
                </c:pt>
                <c:pt idx="366">
                  <c:v>-762.12096967070931</c:v>
                </c:pt>
                <c:pt idx="367">
                  <c:v>-762.12096967070931</c:v>
                </c:pt>
                <c:pt idx="368">
                  <c:v>-762.12096967070931</c:v>
                </c:pt>
                <c:pt idx="369">
                  <c:v>-762.12096967070931</c:v>
                </c:pt>
                <c:pt idx="370">
                  <c:v>-762.12096967070931</c:v>
                </c:pt>
                <c:pt idx="371">
                  <c:v>-763.02568664169405</c:v>
                </c:pt>
                <c:pt idx="372">
                  <c:v>-771.05203910481509</c:v>
                </c:pt>
                <c:pt idx="373">
                  <c:v>-781.41692832934962</c:v>
                </c:pt>
                <c:pt idx="374">
                  <c:v>-789.07923714268293</c:v>
                </c:pt>
                <c:pt idx="375">
                  <c:v>-793.6523636844264</c:v>
                </c:pt>
                <c:pt idx="376">
                  <c:v>-796.05765821674993</c:v>
                </c:pt>
                <c:pt idx="377">
                  <c:v>-797.49693371950684</c:v>
                </c:pt>
                <c:pt idx="378">
                  <c:v>-798.1960470898772</c:v>
                </c:pt>
                <c:pt idx="379">
                  <c:v>-798.6929009804328</c:v>
                </c:pt>
                <c:pt idx="380">
                  <c:v>-799.45769639080402</c:v>
                </c:pt>
                <c:pt idx="381">
                  <c:v>-800.16508582445886</c:v>
                </c:pt>
                <c:pt idx="382">
                  <c:v>-800.70015128822229</c:v>
                </c:pt>
                <c:pt idx="383">
                  <c:v>-801.11911719970726</c:v>
                </c:pt>
                <c:pt idx="384">
                  <c:v>-801.28315692267063</c:v>
                </c:pt>
                <c:pt idx="385">
                  <c:v>-801.28315692267063</c:v>
                </c:pt>
                <c:pt idx="386">
                  <c:v>-801.28315692267063</c:v>
                </c:pt>
                <c:pt idx="387">
                  <c:v>-801.28315692267063</c:v>
                </c:pt>
                <c:pt idx="388">
                  <c:v>-801.28315692267063</c:v>
                </c:pt>
                <c:pt idx="389">
                  <c:v>-801.28315692267063</c:v>
                </c:pt>
                <c:pt idx="390">
                  <c:v>-801.28315692267063</c:v>
                </c:pt>
                <c:pt idx="391">
                  <c:v>-801.28315692267063</c:v>
                </c:pt>
                <c:pt idx="392">
                  <c:v>-801.28315692267063</c:v>
                </c:pt>
                <c:pt idx="393">
                  <c:v>-801.28315692267063</c:v>
                </c:pt>
                <c:pt idx="394">
                  <c:v>-801.28315692267063</c:v>
                </c:pt>
                <c:pt idx="395">
                  <c:v>-801.28315692267063</c:v>
                </c:pt>
                <c:pt idx="396">
                  <c:v>-801.28315692267063</c:v>
                </c:pt>
                <c:pt idx="397">
                  <c:v>-801.28315692267063</c:v>
                </c:pt>
                <c:pt idx="398">
                  <c:v>-801.28315692267063</c:v>
                </c:pt>
                <c:pt idx="399">
                  <c:v>-801.28315692267063</c:v>
                </c:pt>
                <c:pt idx="400">
                  <c:v>-801.28315692267063</c:v>
                </c:pt>
                <c:pt idx="401">
                  <c:v>-802.19775047112591</c:v>
                </c:pt>
                <c:pt idx="402">
                  <c:v>-807.01229338732605</c:v>
                </c:pt>
                <c:pt idx="403">
                  <c:v>-811.91837029899273</c:v>
                </c:pt>
                <c:pt idx="404">
                  <c:v>-815.40319038200107</c:v>
                </c:pt>
                <c:pt idx="405">
                  <c:v>-819.0045446299622</c:v>
                </c:pt>
                <c:pt idx="406">
                  <c:v>-822.93808281184397</c:v>
                </c:pt>
                <c:pt idx="407">
                  <c:v>-826.49838266399138</c:v>
                </c:pt>
                <c:pt idx="408">
                  <c:v>-828.22282024702861</c:v>
                </c:pt>
                <c:pt idx="409">
                  <c:v>-828.22282024702861</c:v>
                </c:pt>
                <c:pt idx="410">
                  <c:v>-828.22282024702861</c:v>
                </c:pt>
                <c:pt idx="411">
                  <c:v>-828.22282024702861</c:v>
                </c:pt>
                <c:pt idx="412">
                  <c:v>-828.22282024702861</c:v>
                </c:pt>
                <c:pt idx="413">
                  <c:v>-828.22282024702861</c:v>
                </c:pt>
                <c:pt idx="414">
                  <c:v>-828.22282024702861</c:v>
                </c:pt>
                <c:pt idx="415">
                  <c:v>-828.22282024702861</c:v>
                </c:pt>
                <c:pt idx="416">
                  <c:v>-828.22282024702861</c:v>
                </c:pt>
                <c:pt idx="417">
                  <c:v>-828.22282024702861</c:v>
                </c:pt>
                <c:pt idx="418">
                  <c:v>-828.22282024702861</c:v>
                </c:pt>
                <c:pt idx="419">
                  <c:v>-830.64323092999155</c:v>
                </c:pt>
                <c:pt idx="420">
                  <c:v>-832.31977321321006</c:v>
                </c:pt>
                <c:pt idx="421">
                  <c:v>-832.31977321321006</c:v>
                </c:pt>
                <c:pt idx="422">
                  <c:v>-832.31977321321006</c:v>
                </c:pt>
                <c:pt idx="423">
                  <c:v>-832.31977321321006</c:v>
                </c:pt>
                <c:pt idx="424">
                  <c:v>-832.31977321321006</c:v>
                </c:pt>
                <c:pt idx="425">
                  <c:v>-832.31977321321006</c:v>
                </c:pt>
                <c:pt idx="426">
                  <c:v>-832.31977321321006</c:v>
                </c:pt>
                <c:pt idx="427">
                  <c:v>-832.31977321321006</c:v>
                </c:pt>
                <c:pt idx="428">
                  <c:v>-832.31977321321006</c:v>
                </c:pt>
                <c:pt idx="429">
                  <c:v>-832.31977321321006</c:v>
                </c:pt>
                <c:pt idx="430">
                  <c:v>-833.16655431956804</c:v>
                </c:pt>
                <c:pt idx="431">
                  <c:v>-835.22590368367355</c:v>
                </c:pt>
                <c:pt idx="432">
                  <c:v>-835.52155802349455</c:v>
                </c:pt>
                <c:pt idx="433">
                  <c:v>-835.52155802349455</c:v>
                </c:pt>
                <c:pt idx="434">
                  <c:v>-835.52155802349455</c:v>
                </c:pt>
                <c:pt idx="435">
                  <c:v>-840.24817848623377</c:v>
                </c:pt>
                <c:pt idx="436">
                  <c:v>-850.1436764977077</c:v>
                </c:pt>
                <c:pt idx="437">
                  <c:v>-863.92286030367313</c:v>
                </c:pt>
                <c:pt idx="438">
                  <c:v>-878.65086905393639</c:v>
                </c:pt>
                <c:pt idx="439">
                  <c:v>-890.34526156753918</c:v>
                </c:pt>
                <c:pt idx="440">
                  <c:v>-897.20160370607596</c:v>
                </c:pt>
                <c:pt idx="441">
                  <c:v>-899.66689549293653</c:v>
                </c:pt>
                <c:pt idx="442">
                  <c:v>-900.17083597300871</c:v>
                </c:pt>
                <c:pt idx="443">
                  <c:v>-900.19608922837426</c:v>
                </c:pt>
                <c:pt idx="444">
                  <c:v>-900.19608922837426</c:v>
                </c:pt>
                <c:pt idx="445">
                  <c:v>-900.19608922837426</c:v>
                </c:pt>
                <c:pt idx="446">
                  <c:v>-900.19608922837426</c:v>
                </c:pt>
                <c:pt idx="447">
                  <c:v>-900.19608922837426</c:v>
                </c:pt>
                <c:pt idx="448">
                  <c:v>-900.19608922837426</c:v>
                </c:pt>
                <c:pt idx="449">
                  <c:v>-900.19608922837426</c:v>
                </c:pt>
                <c:pt idx="450">
                  <c:v>-900.19608922837426</c:v>
                </c:pt>
                <c:pt idx="451">
                  <c:v>-900.19608922837426</c:v>
                </c:pt>
                <c:pt idx="452">
                  <c:v>-900.19608922837426</c:v>
                </c:pt>
                <c:pt idx="453">
                  <c:v>-900.19608922837426</c:v>
                </c:pt>
                <c:pt idx="454">
                  <c:v>-900.19608922837426</c:v>
                </c:pt>
                <c:pt idx="455">
                  <c:v>-900.19608922837426</c:v>
                </c:pt>
                <c:pt idx="456">
                  <c:v>-900.19608922837426</c:v>
                </c:pt>
                <c:pt idx="457">
                  <c:v>-900.19608922837426</c:v>
                </c:pt>
                <c:pt idx="458">
                  <c:v>-900.19608922837426</c:v>
                </c:pt>
                <c:pt idx="459">
                  <c:v>-900.19608922837426</c:v>
                </c:pt>
                <c:pt idx="460">
                  <c:v>-900.19608922837426</c:v>
                </c:pt>
                <c:pt idx="461">
                  <c:v>-900.19608922837426</c:v>
                </c:pt>
                <c:pt idx="462">
                  <c:v>-900.19608922837426</c:v>
                </c:pt>
                <c:pt idx="463">
                  <c:v>-900.19608922837426</c:v>
                </c:pt>
                <c:pt idx="464">
                  <c:v>-900.19608922837426</c:v>
                </c:pt>
                <c:pt idx="465">
                  <c:v>-900.19608922837426</c:v>
                </c:pt>
                <c:pt idx="466">
                  <c:v>-900.19608922837426</c:v>
                </c:pt>
                <c:pt idx="467">
                  <c:v>-900.19608922837426</c:v>
                </c:pt>
                <c:pt idx="468">
                  <c:v>-900.19608922837426</c:v>
                </c:pt>
                <c:pt idx="469">
                  <c:v>-900.19608922837426</c:v>
                </c:pt>
                <c:pt idx="470">
                  <c:v>-900.19608922837426</c:v>
                </c:pt>
                <c:pt idx="471">
                  <c:v>-900.19608922837426</c:v>
                </c:pt>
                <c:pt idx="472">
                  <c:v>-900.19608922837426</c:v>
                </c:pt>
                <c:pt idx="473">
                  <c:v>-900.19608922837426</c:v>
                </c:pt>
                <c:pt idx="474">
                  <c:v>-900.19608922837426</c:v>
                </c:pt>
                <c:pt idx="475">
                  <c:v>-900.19608922837426</c:v>
                </c:pt>
                <c:pt idx="476">
                  <c:v>-900.19608922837426</c:v>
                </c:pt>
                <c:pt idx="477">
                  <c:v>-900.19608922837426</c:v>
                </c:pt>
                <c:pt idx="478">
                  <c:v>-900.19608922837426</c:v>
                </c:pt>
                <c:pt idx="479">
                  <c:v>-900.19608922837426</c:v>
                </c:pt>
                <c:pt idx="480">
                  <c:v>-900.19608922837426</c:v>
                </c:pt>
                <c:pt idx="481">
                  <c:v>-900.19608922837426</c:v>
                </c:pt>
                <c:pt idx="482">
                  <c:v>-900.19608922837426</c:v>
                </c:pt>
                <c:pt idx="483">
                  <c:v>-900.19608922837426</c:v>
                </c:pt>
                <c:pt idx="484">
                  <c:v>-900.19608922837426</c:v>
                </c:pt>
                <c:pt idx="485">
                  <c:v>-900.19608922837426</c:v>
                </c:pt>
                <c:pt idx="486">
                  <c:v>-900.19608922837426</c:v>
                </c:pt>
                <c:pt idx="487">
                  <c:v>-900.19608922837426</c:v>
                </c:pt>
                <c:pt idx="488">
                  <c:v>-900.19608922837426</c:v>
                </c:pt>
                <c:pt idx="489">
                  <c:v>-900.19608922837426</c:v>
                </c:pt>
                <c:pt idx="490">
                  <c:v>-900.19608922837426</c:v>
                </c:pt>
                <c:pt idx="491">
                  <c:v>-900.19608922837426</c:v>
                </c:pt>
                <c:pt idx="492">
                  <c:v>-900.19608922837426</c:v>
                </c:pt>
                <c:pt idx="493">
                  <c:v>-900.19608922837426</c:v>
                </c:pt>
                <c:pt idx="494">
                  <c:v>-900.19608922837426</c:v>
                </c:pt>
                <c:pt idx="495">
                  <c:v>-900.19608922837426</c:v>
                </c:pt>
                <c:pt idx="496">
                  <c:v>-900.19608922837426</c:v>
                </c:pt>
                <c:pt idx="497">
                  <c:v>-900.19608922837426</c:v>
                </c:pt>
                <c:pt idx="498">
                  <c:v>-900.19608922837426</c:v>
                </c:pt>
                <c:pt idx="499">
                  <c:v>-900.19608922837426</c:v>
                </c:pt>
                <c:pt idx="500">
                  <c:v>-900.19608922837426</c:v>
                </c:pt>
                <c:pt idx="501">
                  <c:v>-900.19608922837426</c:v>
                </c:pt>
                <c:pt idx="502">
                  <c:v>-900.19608922837426</c:v>
                </c:pt>
                <c:pt idx="503">
                  <c:v>-900.19608922837426</c:v>
                </c:pt>
                <c:pt idx="504">
                  <c:v>-900.19608922837426</c:v>
                </c:pt>
                <c:pt idx="505">
                  <c:v>-900.19608922837426</c:v>
                </c:pt>
                <c:pt idx="506">
                  <c:v>-900.19608922837426</c:v>
                </c:pt>
                <c:pt idx="507">
                  <c:v>-900.19608922837426</c:v>
                </c:pt>
                <c:pt idx="508">
                  <c:v>-900.19608922837426</c:v>
                </c:pt>
                <c:pt idx="509">
                  <c:v>-900.19608922837426</c:v>
                </c:pt>
                <c:pt idx="510">
                  <c:v>-900.19608922837426</c:v>
                </c:pt>
                <c:pt idx="511">
                  <c:v>-900.19608922837426</c:v>
                </c:pt>
                <c:pt idx="512">
                  <c:v>-900.19608922837426</c:v>
                </c:pt>
                <c:pt idx="513">
                  <c:v>-900.19608922837426</c:v>
                </c:pt>
                <c:pt idx="514">
                  <c:v>-900.19608922837426</c:v>
                </c:pt>
                <c:pt idx="515">
                  <c:v>-900.19608922837426</c:v>
                </c:pt>
                <c:pt idx="516">
                  <c:v>-900.19608922837426</c:v>
                </c:pt>
                <c:pt idx="517">
                  <c:v>-900.19608922837426</c:v>
                </c:pt>
                <c:pt idx="518">
                  <c:v>-900.19608922837426</c:v>
                </c:pt>
                <c:pt idx="519">
                  <c:v>-900.6655435433471</c:v>
                </c:pt>
                <c:pt idx="520">
                  <c:v>-902.64941212783799</c:v>
                </c:pt>
                <c:pt idx="521">
                  <c:v>-904.90427359154171</c:v>
                </c:pt>
                <c:pt idx="522">
                  <c:v>-908.01392457162171</c:v>
                </c:pt>
                <c:pt idx="523">
                  <c:v>-913.35505223942471</c:v>
                </c:pt>
                <c:pt idx="524">
                  <c:v>-920.37245347252622</c:v>
                </c:pt>
                <c:pt idx="525">
                  <c:v>-925.86280839950928</c:v>
                </c:pt>
                <c:pt idx="526">
                  <c:v>-928.23362890413887</c:v>
                </c:pt>
                <c:pt idx="527">
                  <c:v>-928.82208293635335</c:v>
                </c:pt>
                <c:pt idx="528">
                  <c:v>-928.929653387911</c:v>
                </c:pt>
                <c:pt idx="529">
                  <c:v>-928.929653387911</c:v>
                </c:pt>
                <c:pt idx="530">
                  <c:v>-928.929653387911</c:v>
                </c:pt>
                <c:pt idx="531">
                  <c:v>-928.929653387911</c:v>
                </c:pt>
                <c:pt idx="532">
                  <c:v>-928.929653387911</c:v>
                </c:pt>
                <c:pt idx="533">
                  <c:v>-928.929653387911</c:v>
                </c:pt>
                <c:pt idx="534">
                  <c:v>-928.929653387911</c:v>
                </c:pt>
                <c:pt idx="535">
                  <c:v>-928.929653387911</c:v>
                </c:pt>
                <c:pt idx="536">
                  <c:v>-928.929653387911</c:v>
                </c:pt>
                <c:pt idx="537">
                  <c:v>-928.929653387911</c:v>
                </c:pt>
                <c:pt idx="538">
                  <c:v>-928.929653387911</c:v>
                </c:pt>
                <c:pt idx="539">
                  <c:v>-928.929653387911</c:v>
                </c:pt>
                <c:pt idx="540">
                  <c:v>-928.929653387911</c:v>
                </c:pt>
                <c:pt idx="541">
                  <c:v>-928.929653387911</c:v>
                </c:pt>
                <c:pt idx="542">
                  <c:v>-928.929653387911</c:v>
                </c:pt>
                <c:pt idx="543">
                  <c:v>-929.83212452754833</c:v>
                </c:pt>
                <c:pt idx="544">
                  <c:v>-933.21516940800029</c:v>
                </c:pt>
                <c:pt idx="545">
                  <c:v>-939.6872699946905</c:v>
                </c:pt>
                <c:pt idx="546">
                  <c:v>-943.59885019968124</c:v>
                </c:pt>
                <c:pt idx="547">
                  <c:v>-946.2911570379606</c:v>
                </c:pt>
                <c:pt idx="548">
                  <c:v>-947.63688513517809</c:v>
                </c:pt>
                <c:pt idx="549">
                  <c:v>-948.91882909285459</c:v>
                </c:pt>
                <c:pt idx="550">
                  <c:v>-949.6009373867214</c:v>
                </c:pt>
                <c:pt idx="551">
                  <c:v>-949.6009373867214</c:v>
                </c:pt>
                <c:pt idx="552">
                  <c:v>-949.99014179315691</c:v>
                </c:pt>
                <c:pt idx="553">
                  <c:v>-949.99014179315691</c:v>
                </c:pt>
                <c:pt idx="554">
                  <c:v>-949.99014179315691</c:v>
                </c:pt>
                <c:pt idx="555">
                  <c:v>-949.99014179315691</c:v>
                </c:pt>
                <c:pt idx="556">
                  <c:v>-949.99014179315691</c:v>
                </c:pt>
                <c:pt idx="557">
                  <c:v>-949.99014179315691</c:v>
                </c:pt>
                <c:pt idx="558">
                  <c:v>-949.99014179315691</c:v>
                </c:pt>
                <c:pt idx="559">
                  <c:v>-949.99014179315691</c:v>
                </c:pt>
                <c:pt idx="560">
                  <c:v>-949.99014179315691</c:v>
                </c:pt>
                <c:pt idx="561">
                  <c:v>-949.99014179315691</c:v>
                </c:pt>
                <c:pt idx="562">
                  <c:v>-949.99014179315691</c:v>
                </c:pt>
                <c:pt idx="563">
                  <c:v>-953.28501784959883</c:v>
                </c:pt>
                <c:pt idx="564">
                  <c:v>-962.45666642108597</c:v>
                </c:pt>
                <c:pt idx="565">
                  <c:v>-966.82454563145632</c:v>
                </c:pt>
                <c:pt idx="566">
                  <c:v>-966.82454563145632</c:v>
                </c:pt>
                <c:pt idx="567">
                  <c:v>-966.82454563145632</c:v>
                </c:pt>
                <c:pt idx="568">
                  <c:v>-966.82454563145632</c:v>
                </c:pt>
                <c:pt idx="569">
                  <c:v>-966.82454563145632</c:v>
                </c:pt>
                <c:pt idx="570">
                  <c:v>-966.82454563145632</c:v>
                </c:pt>
                <c:pt idx="571">
                  <c:v>-966.82454563145632</c:v>
                </c:pt>
                <c:pt idx="572">
                  <c:v>-966.82454563145632</c:v>
                </c:pt>
                <c:pt idx="573">
                  <c:v>-966.82454563145632</c:v>
                </c:pt>
                <c:pt idx="574">
                  <c:v>-966.82454563145632</c:v>
                </c:pt>
                <c:pt idx="575">
                  <c:v>-966.82454563145632</c:v>
                </c:pt>
                <c:pt idx="576">
                  <c:v>-966.82454563145632</c:v>
                </c:pt>
                <c:pt idx="577">
                  <c:v>-966.82454563145632</c:v>
                </c:pt>
                <c:pt idx="578">
                  <c:v>-966.82454563145632</c:v>
                </c:pt>
                <c:pt idx="579">
                  <c:v>-966.82454563145632</c:v>
                </c:pt>
                <c:pt idx="580">
                  <c:v>-966.82454563145632</c:v>
                </c:pt>
                <c:pt idx="581">
                  <c:v>-966.82454563145632</c:v>
                </c:pt>
                <c:pt idx="582">
                  <c:v>-966.82454563145632</c:v>
                </c:pt>
                <c:pt idx="583">
                  <c:v>-966.82454563145632</c:v>
                </c:pt>
                <c:pt idx="584">
                  <c:v>-966.82454563145632</c:v>
                </c:pt>
                <c:pt idx="585">
                  <c:v>-966.82454563145632</c:v>
                </c:pt>
                <c:pt idx="586">
                  <c:v>-966.82454563145632</c:v>
                </c:pt>
                <c:pt idx="587">
                  <c:v>-966.82454563145632</c:v>
                </c:pt>
                <c:pt idx="588">
                  <c:v>-966.82454563145632</c:v>
                </c:pt>
                <c:pt idx="589">
                  <c:v>-966.82454563145632</c:v>
                </c:pt>
                <c:pt idx="590">
                  <c:v>-966.82454563145632</c:v>
                </c:pt>
                <c:pt idx="591">
                  <c:v>-966.82454563145632</c:v>
                </c:pt>
                <c:pt idx="592">
                  <c:v>-966.82454563145632</c:v>
                </c:pt>
                <c:pt idx="593">
                  <c:v>-966.82454563145632</c:v>
                </c:pt>
                <c:pt idx="594">
                  <c:v>-966.82454563145632</c:v>
                </c:pt>
                <c:pt idx="595">
                  <c:v>-966.82454563145632</c:v>
                </c:pt>
                <c:pt idx="596">
                  <c:v>-966.82454563145632</c:v>
                </c:pt>
                <c:pt idx="597">
                  <c:v>-966.82454563145632</c:v>
                </c:pt>
                <c:pt idx="598">
                  <c:v>-966.82454563145632</c:v>
                </c:pt>
                <c:pt idx="599">
                  <c:v>-966.82454563145632</c:v>
                </c:pt>
                <c:pt idx="600">
                  <c:v>-966.82454563145632</c:v>
                </c:pt>
                <c:pt idx="601">
                  <c:v>-966.82454563145632</c:v>
                </c:pt>
                <c:pt idx="602">
                  <c:v>-966.82454563145632</c:v>
                </c:pt>
                <c:pt idx="603">
                  <c:v>-966.82454563145632</c:v>
                </c:pt>
                <c:pt idx="604">
                  <c:v>-966.82454563145632</c:v>
                </c:pt>
                <c:pt idx="605">
                  <c:v>-966.82454563145632</c:v>
                </c:pt>
                <c:pt idx="606">
                  <c:v>-966.82454563145632</c:v>
                </c:pt>
                <c:pt idx="607">
                  <c:v>-966.82454563145632</c:v>
                </c:pt>
                <c:pt idx="608">
                  <c:v>-966.82454563145632</c:v>
                </c:pt>
                <c:pt idx="609">
                  <c:v>-966.82454563145632</c:v>
                </c:pt>
                <c:pt idx="610">
                  <c:v>-966.82454563145632</c:v>
                </c:pt>
                <c:pt idx="611">
                  <c:v>-966.82454563145632</c:v>
                </c:pt>
                <c:pt idx="612">
                  <c:v>-966.82454563145632</c:v>
                </c:pt>
                <c:pt idx="613">
                  <c:v>-966.82454563145632</c:v>
                </c:pt>
                <c:pt idx="614">
                  <c:v>-966.82454563145632</c:v>
                </c:pt>
                <c:pt idx="615">
                  <c:v>-966.82454563145632</c:v>
                </c:pt>
                <c:pt idx="616">
                  <c:v>-966.82454563145632</c:v>
                </c:pt>
                <c:pt idx="617">
                  <c:v>-966.82454563145632</c:v>
                </c:pt>
                <c:pt idx="618">
                  <c:v>-967.64034886469801</c:v>
                </c:pt>
                <c:pt idx="619">
                  <c:v>-971.1206163393432</c:v>
                </c:pt>
                <c:pt idx="620">
                  <c:v>-973.78426624989822</c:v>
                </c:pt>
                <c:pt idx="621">
                  <c:v>-973.78426624989822</c:v>
                </c:pt>
                <c:pt idx="622">
                  <c:v>-973.78426624989822</c:v>
                </c:pt>
                <c:pt idx="623">
                  <c:v>-973.78426624989822</c:v>
                </c:pt>
                <c:pt idx="624">
                  <c:v>-973.78426624989822</c:v>
                </c:pt>
                <c:pt idx="625">
                  <c:v>-973.78426624989822</c:v>
                </c:pt>
                <c:pt idx="626">
                  <c:v>-973.78426624989822</c:v>
                </c:pt>
                <c:pt idx="627">
                  <c:v>-973.78426624989822</c:v>
                </c:pt>
                <c:pt idx="628">
                  <c:v>-973.78426624989822</c:v>
                </c:pt>
                <c:pt idx="629">
                  <c:v>-973.78426624989822</c:v>
                </c:pt>
                <c:pt idx="630">
                  <c:v>-973.78426624989822</c:v>
                </c:pt>
                <c:pt idx="631">
                  <c:v>-973.78426624989822</c:v>
                </c:pt>
                <c:pt idx="632">
                  <c:v>-973.78426624989822</c:v>
                </c:pt>
                <c:pt idx="633">
                  <c:v>-973.78426624989822</c:v>
                </c:pt>
                <c:pt idx="634">
                  <c:v>-973.78426624989822</c:v>
                </c:pt>
                <c:pt idx="635">
                  <c:v>-973.78426624989822</c:v>
                </c:pt>
                <c:pt idx="636">
                  <c:v>-973.78426624989822</c:v>
                </c:pt>
                <c:pt idx="637">
                  <c:v>-973.78426624989822</c:v>
                </c:pt>
                <c:pt idx="638">
                  <c:v>-973.78426624989822</c:v>
                </c:pt>
                <c:pt idx="639">
                  <c:v>-973.78426624989822</c:v>
                </c:pt>
                <c:pt idx="640">
                  <c:v>-973.78426624989822</c:v>
                </c:pt>
                <c:pt idx="641">
                  <c:v>-973.78426624989822</c:v>
                </c:pt>
                <c:pt idx="642">
                  <c:v>-973.78426624989822</c:v>
                </c:pt>
                <c:pt idx="643">
                  <c:v>-973.78426624989822</c:v>
                </c:pt>
                <c:pt idx="644">
                  <c:v>-973.78426624989822</c:v>
                </c:pt>
                <c:pt idx="645">
                  <c:v>-973.78426624989822</c:v>
                </c:pt>
                <c:pt idx="646">
                  <c:v>-973.78426624989822</c:v>
                </c:pt>
                <c:pt idx="647">
                  <c:v>-973.78426624989822</c:v>
                </c:pt>
                <c:pt idx="648">
                  <c:v>-973.78426624989822</c:v>
                </c:pt>
                <c:pt idx="649">
                  <c:v>-973.78426624989822</c:v>
                </c:pt>
                <c:pt idx="650">
                  <c:v>-973.78426624989822</c:v>
                </c:pt>
                <c:pt idx="651">
                  <c:v>-983.90013885010364</c:v>
                </c:pt>
                <c:pt idx="652">
                  <c:v>-996.82110258991884</c:v>
                </c:pt>
                <c:pt idx="653">
                  <c:v>-1008.5557428015005</c:v>
                </c:pt>
                <c:pt idx="654">
                  <c:v>-1027.8622443432907</c:v>
                </c:pt>
                <c:pt idx="655">
                  <c:v>-1054.7799593699574</c:v>
                </c:pt>
                <c:pt idx="656">
                  <c:v>-1079.5146511098956</c:v>
                </c:pt>
                <c:pt idx="657">
                  <c:v>-1093.8640396788064</c:v>
                </c:pt>
                <c:pt idx="658">
                  <c:v>-1104.2740614174904</c:v>
                </c:pt>
                <c:pt idx="659">
                  <c:v>-1120.209921303124</c:v>
                </c:pt>
                <c:pt idx="660">
                  <c:v>-1142.0062976339495</c:v>
                </c:pt>
                <c:pt idx="661">
                  <c:v>-1160.6418233287206</c:v>
                </c:pt>
                <c:pt idx="662">
                  <c:v>-1174.5764833357798</c:v>
                </c:pt>
                <c:pt idx="663">
                  <c:v>-1179.1121273030244</c:v>
                </c:pt>
                <c:pt idx="664">
                  <c:v>-1180.5859597428391</c:v>
                </c:pt>
                <c:pt idx="665">
                  <c:v>-1180.5859597428391</c:v>
                </c:pt>
                <c:pt idx="666">
                  <c:v>-1180.5859597428391</c:v>
                </c:pt>
                <c:pt idx="667">
                  <c:v>-1180.5859597428391</c:v>
                </c:pt>
                <c:pt idx="668">
                  <c:v>-1180.5859597428391</c:v>
                </c:pt>
                <c:pt idx="669">
                  <c:v>-1180.5859597428391</c:v>
                </c:pt>
                <c:pt idx="670">
                  <c:v>-1180.5859597428391</c:v>
                </c:pt>
                <c:pt idx="671">
                  <c:v>-1180.5859597428391</c:v>
                </c:pt>
                <c:pt idx="672">
                  <c:v>-1180.5859597428391</c:v>
                </c:pt>
                <c:pt idx="673">
                  <c:v>-1180.5859597428391</c:v>
                </c:pt>
                <c:pt idx="674">
                  <c:v>-1180.5859597428391</c:v>
                </c:pt>
                <c:pt idx="675">
                  <c:v>-1180.5859597428391</c:v>
                </c:pt>
                <c:pt idx="676">
                  <c:v>-1180.5859597428391</c:v>
                </c:pt>
                <c:pt idx="677">
                  <c:v>-1187.0030401371534</c:v>
                </c:pt>
                <c:pt idx="678">
                  <c:v>-1205.0870160531158</c:v>
                </c:pt>
                <c:pt idx="679">
                  <c:v>-1224.9586488053119</c:v>
                </c:pt>
                <c:pt idx="680">
                  <c:v>-1246.1211772315721</c:v>
                </c:pt>
                <c:pt idx="681">
                  <c:v>-1262.339987045299</c:v>
                </c:pt>
                <c:pt idx="682">
                  <c:v>-1267.1432835512105</c:v>
                </c:pt>
                <c:pt idx="683">
                  <c:v>-1273.2501685812267</c:v>
                </c:pt>
                <c:pt idx="684">
                  <c:v>-1273.2501685812267</c:v>
                </c:pt>
                <c:pt idx="685">
                  <c:v>-1273.2501685812267</c:v>
                </c:pt>
                <c:pt idx="686">
                  <c:v>-1273.2501685812267</c:v>
                </c:pt>
                <c:pt idx="687">
                  <c:v>-1273.2501685812267</c:v>
                </c:pt>
                <c:pt idx="688">
                  <c:v>-1273.2501685812267</c:v>
                </c:pt>
                <c:pt idx="689">
                  <c:v>-1273.2501685812267</c:v>
                </c:pt>
                <c:pt idx="690">
                  <c:v>-1273.2501685812267</c:v>
                </c:pt>
                <c:pt idx="691">
                  <c:v>-1273.2501685812267</c:v>
                </c:pt>
                <c:pt idx="692">
                  <c:v>-1273.2501685812267</c:v>
                </c:pt>
                <c:pt idx="693">
                  <c:v>-1273.2501685812267</c:v>
                </c:pt>
                <c:pt idx="694">
                  <c:v>-1273.2501685812267</c:v>
                </c:pt>
                <c:pt idx="695">
                  <c:v>-1274.7118551581018</c:v>
                </c:pt>
                <c:pt idx="696">
                  <c:v>-1293.5957746403647</c:v>
                </c:pt>
                <c:pt idx="697">
                  <c:v>-1303.1869048677056</c:v>
                </c:pt>
                <c:pt idx="698">
                  <c:v>-1312.7100224748638</c:v>
                </c:pt>
                <c:pt idx="699">
                  <c:v>-1316.0287237340526</c:v>
                </c:pt>
                <c:pt idx="700">
                  <c:v>-1316.498131347872</c:v>
                </c:pt>
                <c:pt idx="701">
                  <c:v>-1316.498131347872</c:v>
                </c:pt>
                <c:pt idx="702">
                  <c:v>-1316.498131347872</c:v>
                </c:pt>
                <c:pt idx="703">
                  <c:v>-1316.498131347872</c:v>
                </c:pt>
                <c:pt idx="704">
                  <c:v>-1318.4505706555201</c:v>
                </c:pt>
                <c:pt idx="705">
                  <c:v>-1323.5816244861501</c:v>
                </c:pt>
                <c:pt idx="706">
                  <c:v>-1330.1991413181443</c:v>
                </c:pt>
                <c:pt idx="707">
                  <c:v>-1334.6332969013542</c:v>
                </c:pt>
                <c:pt idx="708">
                  <c:v>-1335.4349071189467</c:v>
                </c:pt>
                <c:pt idx="709">
                  <c:v>-1335.4349071189467</c:v>
                </c:pt>
                <c:pt idx="710">
                  <c:v>-1335.4349071189467</c:v>
                </c:pt>
                <c:pt idx="711">
                  <c:v>-1335.4349071189467</c:v>
                </c:pt>
                <c:pt idx="712">
                  <c:v>-1335.4349071189467</c:v>
                </c:pt>
                <c:pt idx="713">
                  <c:v>-1335.9043147327661</c:v>
                </c:pt>
                <c:pt idx="714">
                  <c:v>-1343.6158177772629</c:v>
                </c:pt>
                <c:pt idx="715">
                  <c:v>-1354.3909656281041</c:v>
                </c:pt>
                <c:pt idx="716">
                  <c:v>-1357.6573906605115</c:v>
                </c:pt>
                <c:pt idx="717">
                  <c:v>-1357.6573906605115</c:v>
                </c:pt>
                <c:pt idx="718">
                  <c:v>-1357.6573906605115</c:v>
                </c:pt>
                <c:pt idx="719">
                  <c:v>-1357.6573906605115</c:v>
                </c:pt>
                <c:pt idx="720">
                  <c:v>-1357.6573906605115</c:v>
                </c:pt>
                <c:pt idx="721">
                  <c:v>-1357.6573906605115</c:v>
                </c:pt>
                <c:pt idx="722">
                  <c:v>-1357.6573906605115</c:v>
                </c:pt>
                <c:pt idx="723">
                  <c:v>-1357.6573906605115</c:v>
                </c:pt>
                <c:pt idx="724">
                  <c:v>-1357.6573906605115</c:v>
                </c:pt>
                <c:pt idx="725">
                  <c:v>-1357.6573906605115</c:v>
                </c:pt>
                <c:pt idx="726">
                  <c:v>-1357.6573906605115</c:v>
                </c:pt>
                <c:pt idx="727">
                  <c:v>-1357.6573906605115</c:v>
                </c:pt>
                <c:pt idx="728">
                  <c:v>-1357.6573906605115</c:v>
                </c:pt>
                <c:pt idx="729">
                  <c:v>-1357.6573906605115</c:v>
                </c:pt>
                <c:pt idx="730">
                  <c:v>-1357.6573906605115</c:v>
                </c:pt>
                <c:pt idx="731">
                  <c:v>-1357.6573906605115</c:v>
                </c:pt>
                <c:pt idx="732">
                  <c:v>-1357.6573906605115</c:v>
                </c:pt>
                <c:pt idx="733">
                  <c:v>-1357.6573906605115</c:v>
                </c:pt>
                <c:pt idx="734">
                  <c:v>-1357.6573906605115</c:v>
                </c:pt>
                <c:pt idx="735">
                  <c:v>-1357.6573906605115</c:v>
                </c:pt>
                <c:pt idx="736">
                  <c:v>-1357.6573906605115</c:v>
                </c:pt>
                <c:pt idx="737">
                  <c:v>-1357.6573906605115</c:v>
                </c:pt>
                <c:pt idx="738">
                  <c:v>-1357.6573906605115</c:v>
                </c:pt>
                <c:pt idx="739">
                  <c:v>-1357.6573906605115</c:v>
                </c:pt>
                <c:pt idx="740">
                  <c:v>-1357.6573906605115</c:v>
                </c:pt>
                <c:pt idx="741">
                  <c:v>-1357.6573906605115</c:v>
                </c:pt>
                <c:pt idx="742">
                  <c:v>-1357.6573906605115</c:v>
                </c:pt>
                <c:pt idx="743">
                  <c:v>-1357.6573906605115</c:v>
                </c:pt>
                <c:pt idx="744">
                  <c:v>-1357.6573906605115</c:v>
                </c:pt>
                <c:pt idx="745">
                  <c:v>-1357.6573906605115</c:v>
                </c:pt>
                <c:pt idx="746">
                  <c:v>-1357.6573906605115</c:v>
                </c:pt>
                <c:pt idx="747">
                  <c:v>-1357.6573906605115</c:v>
                </c:pt>
                <c:pt idx="748">
                  <c:v>-1357.6573906605115</c:v>
                </c:pt>
                <c:pt idx="749">
                  <c:v>-1357.6573906605115</c:v>
                </c:pt>
                <c:pt idx="750">
                  <c:v>-1357.6573906605115</c:v>
                </c:pt>
                <c:pt idx="751">
                  <c:v>-1357.6573906605115</c:v>
                </c:pt>
                <c:pt idx="752">
                  <c:v>-1357.6573906605115</c:v>
                </c:pt>
                <c:pt idx="753">
                  <c:v>-1358.3328796798228</c:v>
                </c:pt>
                <c:pt idx="754">
                  <c:v>-1359.9832345983182</c:v>
                </c:pt>
                <c:pt idx="755">
                  <c:v>-1365.1820515528732</c:v>
                </c:pt>
                <c:pt idx="756">
                  <c:v>-1380.9418079098175</c:v>
                </c:pt>
                <c:pt idx="757">
                  <c:v>-1408.6675820328271</c:v>
                </c:pt>
                <c:pt idx="758">
                  <c:v>-1438.1303881084327</c:v>
                </c:pt>
                <c:pt idx="759">
                  <c:v>-1462.8686736177644</c:v>
                </c:pt>
                <c:pt idx="760">
                  <c:v>-1484.1294143265366</c:v>
                </c:pt>
                <c:pt idx="761">
                  <c:v>-1500.7339456586969</c:v>
                </c:pt>
                <c:pt idx="762">
                  <c:v>-1510.4801994990157</c:v>
                </c:pt>
                <c:pt idx="763">
                  <c:v>-1514.6429208277195</c:v>
                </c:pt>
                <c:pt idx="764">
                  <c:v>-1514.6429208277195</c:v>
                </c:pt>
                <c:pt idx="765">
                  <c:v>-1514.6429208277195</c:v>
                </c:pt>
                <c:pt idx="766">
                  <c:v>-1514.6429208277195</c:v>
                </c:pt>
                <c:pt idx="767">
                  <c:v>-1514.6429208277195</c:v>
                </c:pt>
                <c:pt idx="768">
                  <c:v>-1514.6429208277195</c:v>
                </c:pt>
                <c:pt idx="769">
                  <c:v>-1514.6429208277195</c:v>
                </c:pt>
                <c:pt idx="770">
                  <c:v>-1514.6429208277195</c:v>
                </c:pt>
                <c:pt idx="771">
                  <c:v>-1514.6429208277195</c:v>
                </c:pt>
                <c:pt idx="772">
                  <c:v>-1514.6429208277195</c:v>
                </c:pt>
                <c:pt idx="773">
                  <c:v>-1514.6429208277195</c:v>
                </c:pt>
                <c:pt idx="774">
                  <c:v>-1514.6429208277195</c:v>
                </c:pt>
                <c:pt idx="775">
                  <c:v>-1514.6429208277195</c:v>
                </c:pt>
                <c:pt idx="776">
                  <c:v>-1514.6429208277195</c:v>
                </c:pt>
                <c:pt idx="777">
                  <c:v>-1514.6429208277195</c:v>
                </c:pt>
                <c:pt idx="778">
                  <c:v>-1514.6429208277195</c:v>
                </c:pt>
                <c:pt idx="779">
                  <c:v>-1514.6429208277195</c:v>
                </c:pt>
                <c:pt idx="780">
                  <c:v>-1514.6429208277195</c:v>
                </c:pt>
                <c:pt idx="781">
                  <c:v>-1514.6429208277195</c:v>
                </c:pt>
                <c:pt idx="782">
                  <c:v>-1514.6429208277195</c:v>
                </c:pt>
                <c:pt idx="783">
                  <c:v>-1514.6429208277195</c:v>
                </c:pt>
                <c:pt idx="784">
                  <c:v>-1514.6429208277195</c:v>
                </c:pt>
                <c:pt idx="785">
                  <c:v>-1514.6429208277195</c:v>
                </c:pt>
                <c:pt idx="786">
                  <c:v>-1514.6429208277195</c:v>
                </c:pt>
                <c:pt idx="787">
                  <c:v>-1514.6429208277195</c:v>
                </c:pt>
                <c:pt idx="788">
                  <c:v>-1514.6429208277195</c:v>
                </c:pt>
                <c:pt idx="789">
                  <c:v>-1514.6429208277195</c:v>
                </c:pt>
                <c:pt idx="790">
                  <c:v>-1514.6429208277195</c:v>
                </c:pt>
                <c:pt idx="791">
                  <c:v>-1514.6429208277195</c:v>
                </c:pt>
                <c:pt idx="792">
                  <c:v>-1514.6429208277195</c:v>
                </c:pt>
                <c:pt idx="793">
                  <c:v>-1528.3874599769074</c:v>
                </c:pt>
                <c:pt idx="794">
                  <c:v>-1560.9297567204451</c:v>
                </c:pt>
                <c:pt idx="795">
                  <c:v>-1604.7081130664433</c:v>
                </c:pt>
                <c:pt idx="796">
                  <c:v>-1646.7280829670981</c:v>
                </c:pt>
                <c:pt idx="797">
                  <c:v>-1677.8976896677764</c:v>
                </c:pt>
                <c:pt idx="798">
                  <c:v>-1693.2744991556985</c:v>
                </c:pt>
                <c:pt idx="799">
                  <c:v>-1695.2568697360891</c:v>
                </c:pt>
                <c:pt idx="800">
                  <c:v>-1695.2568697360891</c:v>
                </c:pt>
                <c:pt idx="801">
                  <c:v>-1695.2568697360891</c:v>
                </c:pt>
                <c:pt idx="802">
                  <c:v>-1695.2568697360891</c:v>
                </c:pt>
                <c:pt idx="803">
                  <c:v>-1695.2568697360891</c:v>
                </c:pt>
                <c:pt idx="804">
                  <c:v>-1695.2568697360891</c:v>
                </c:pt>
                <c:pt idx="805">
                  <c:v>-1695.2568697360891</c:v>
                </c:pt>
                <c:pt idx="806">
                  <c:v>-1695.2568697360891</c:v>
                </c:pt>
                <c:pt idx="807">
                  <c:v>-1695.2568697360891</c:v>
                </c:pt>
                <c:pt idx="808">
                  <c:v>-1699.4597860830715</c:v>
                </c:pt>
                <c:pt idx="809">
                  <c:v>-1707.4360805452989</c:v>
                </c:pt>
                <c:pt idx="810">
                  <c:v>-1721.4923610154754</c:v>
                </c:pt>
                <c:pt idx="811">
                  <c:v>-1746.2281513230369</c:v>
                </c:pt>
                <c:pt idx="812">
                  <c:v>-1771.2408371020442</c:v>
                </c:pt>
                <c:pt idx="813">
                  <c:v>-1795.2015783709517</c:v>
                </c:pt>
                <c:pt idx="814">
                  <c:v>-1817.5721984183972</c:v>
                </c:pt>
                <c:pt idx="815">
                  <c:v>-1838.6279998260532</c:v>
                </c:pt>
                <c:pt idx="816">
                  <c:v>-1854.636623761086</c:v>
                </c:pt>
                <c:pt idx="817">
                  <c:v>-1866.1809065787943</c:v>
                </c:pt>
                <c:pt idx="818">
                  <c:v>-1867.8923768594416</c:v>
                </c:pt>
                <c:pt idx="819">
                  <c:v>-1867.8923768594416</c:v>
                </c:pt>
                <c:pt idx="820">
                  <c:v>-1867.8923768594416</c:v>
                </c:pt>
                <c:pt idx="821">
                  <c:v>-1867.8923768594416</c:v>
                </c:pt>
                <c:pt idx="822">
                  <c:v>-1867.8923768594416</c:v>
                </c:pt>
                <c:pt idx="823">
                  <c:v>-1867.8923768594416</c:v>
                </c:pt>
                <c:pt idx="824">
                  <c:v>-1867.8923768594416</c:v>
                </c:pt>
                <c:pt idx="825">
                  <c:v>-1867.8923768594416</c:v>
                </c:pt>
                <c:pt idx="826">
                  <c:v>-1867.8923768594416</c:v>
                </c:pt>
                <c:pt idx="827">
                  <c:v>-1867.8923768594416</c:v>
                </c:pt>
                <c:pt idx="828">
                  <c:v>-1867.8923768594416</c:v>
                </c:pt>
                <c:pt idx="829">
                  <c:v>-1867.8923768594416</c:v>
                </c:pt>
                <c:pt idx="830">
                  <c:v>-1867.8923768594416</c:v>
                </c:pt>
                <c:pt idx="831">
                  <c:v>-1867.8923768594416</c:v>
                </c:pt>
                <c:pt idx="832">
                  <c:v>-1867.8923768594416</c:v>
                </c:pt>
                <c:pt idx="833">
                  <c:v>-1867.8923768594416</c:v>
                </c:pt>
                <c:pt idx="834">
                  <c:v>-1867.8923768594416</c:v>
                </c:pt>
                <c:pt idx="835">
                  <c:v>-1867.8923768594416</c:v>
                </c:pt>
                <c:pt idx="836">
                  <c:v>-1867.8923768594416</c:v>
                </c:pt>
                <c:pt idx="837">
                  <c:v>-1867.8923768594416</c:v>
                </c:pt>
                <c:pt idx="838">
                  <c:v>-1867.8923768594416</c:v>
                </c:pt>
                <c:pt idx="839">
                  <c:v>-1867.8923768594416</c:v>
                </c:pt>
                <c:pt idx="840">
                  <c:v>-1867.8923768594416</c:v>
                </c:pt>
                <c:pt idx="841">
                  <c:v>-1867.8923768594416</c:v>
                </c:pt>
                <c:pt idx="842">
                  <c:v>-1867.8923768594416</c:v>
                </c:pt>
                <c:pt idx="843">
                  <c:v>-1867.8923768594416</c:v>
                </c:pt>
                <c:pt idx="844">
                  <c:v>-1867.8923768594416</c:v>
                </c:pt>
                <c:pt idx="845">
                  <c:v>-1867.8923768594416</c:v>
                </c:pt>
                <c:pt idx="846">
                  <c:v>-1867.8923768594416</c:v>
                </c:pt>
                <c:pt idx="847">
                  <c:v>-1867.8923768594416</c:v>
                </c:pt>
                <c:pt idx="848">
                  <c:v>-1867.8923768594416</c:v>
                </c:pt>
                <c:pt idx="849">
                  <c:v>-1867.8923768594416</c:v>
                </c:pt>
                <c:pt idx="850">
                  <c:v>-1867.8923768594416</c:v>
                </c:pt>
                <c:pt idx="851">
                  <c:v>-1867.8923768594416</c:v>
                </c:pt>
                <c:pt idx="852">
                  <c:v>-1867.8923768594416</c:v>
                </c:pt>
                <c:pt idx="853">
                  <c:v>-1867.8923768594416</c:v>
                </c:pt>
                <c:pt idx="854">
                  <c:v>-1867.8923768594416</c:v>
                </c:pt>
                <c:pt idx="855">
                  <c:v>-1867.8923768594416</c:v>
                </c:pt>
                <c:pt idx="856">
                  <c:v>-1867.8923768594416</c:v>
                </c:pt>
                <c:pt idx="857">
                  <c:v>-1867.8923768594416</c:v>
                </c:pt>
                <c:pt idx="858">
                  <c:v>-1867.8923768594416</c:v>
                </c:pt>
                <c:pt idx="859">
                  <c:v>-1867.8923768594416</c:v>
                </c:pt>
                <c:pt idx="860">
                  <c:v>-1867.8923768594416</c:v>
                </c:pt>
                <c:pt idx="861">
                  <c:v>-1867.8923768594416</c:v>
                </c:pt>
                <c:pt idx="862">
                  <c:v>-1867.8923768594416</c:v>
                </c:pt>
                <c:pt idx="863">
                  <c:v>-1867.8923768594416</c:v>
                </c:pt>
                <c:pt idx="864">
                  <c:v>-1867.8923768594416</c:v>
                </c:pt>
                <c:pt idx="865">
                  <c:v>-1867.8923768594416</c:v>
                </c:pt>
                <c:pt idx="866">
                  <c:v>-1867.8923768594416</c:v>
                </c:pt>
                <c:pt idx="867">
                  <c:v>-1867.8923768594416</c:v>
                </c:pt>
                <c:pt idx="868">
                  <c:v>-1867.8923768594416</c:v>
                </c:pt>
                <c:pt idx="869">
                  <c:v>-1867.8923768594416</c:v>
                </c:pt>
                <c:pt idx="870">
                  <c:v>-1867.8923768594416</c:v>
                </c:pt>
                <c:pt idx="871">
                  <c:v>-1867.8923768594416</c:v>
                </c:pt>
                <c:pt idx="872">
                  <c:v>-1867.8923768594416</c:v>
                </c:pt>
                <c:pt idx="873">
                  <c:v>-1867.8923768594416</c:v>
                </c:pt>
                <c:pt idx="874">
                  <c:v>-1867.8923768594416</c:v>
                </c:pt>
                <c:pt idx="875">
                  <c:v>-1869.2294542890361</c:v>
                </c:pt>
                <c:pt idx="876">
                  <c:v>-1873.5476960787512</c:v>
                </c:pt>
                <c:pt idx="877">
                  <c:v>-1873.5476960787512</c:v>
                </c:pt>
                <c:pt idx="878">
                  <c:v>-1873.5476960787512</c:v>
                </c:pt>
                <c:pt idx="879">
                  <c:v>-1873.5476960787512</c:v>
                </c:pt>
                <c:pt idx="880">
                  <c:v>-1873.5476960787512</c:v>
                </c:pt>
                <c:pt idx="881">
                  <c:v>-1873.5476960787512</c:v>
                </c:pt>
                <c:pt idx="882">
                  <c:v>-1873.5476960787512</c:v>
                </c:pt>
                <c:pt idx="883">
                  <c:v>-1873.5476960787512</c:v>
                </c:pt>
                <c:pt idx="884">
                  <c:v>-1873.5476960787512</c:v>
                </c:pt>
                <c:pt idx="885">
                  <c:v>-1873.5476960787512</c:v>
                </c:pt>
                <c:pt idx="886">
                  <c:v>-1873.5476960787512</c:v>
                </c:pt>
                <c:pt idx="887">
                  <c:v>-1873.5476960787512</c:v>
                </c:pt>
                <c:pt idx="888">
                  <c:v>-1873.5476960787512</c:v>
                </c:pt>
                <c:pt idx="889">
                  <c:v>-1873.5476960787512</c:v>
                </c:pt>
                <c:pt idx="890">
                  <c:v>-1873.5476960787512</c:v>
                </c:pt>
                <c:pt idx="891">
                  <c:v>-1874.9601568002336</c:v>
                </c:pt>
                <c:pt idx="892">
                  <c:v>-1880.2572990152337</c:v>
                </c:pt>
                <c:pt idx="893">
                  <c:v>-1883.3157948994697</c:v>
                </c:pt>
                <c:pt idx="894">
                  <c:v>-1884.1775182748274</c:v>
                </c:pt>
                <c:pt idx="895">
                  <c:v>-1884.1775182748274</c:v>
                </c:pt>
                <c:pt idx="896">
                  <c:v>-1884.1775182748274</c:v>
                </c:pt>
                <c:pt idx="897">
                  <c:v>-1884.1775182748274</c:v>
                </c:pt>
                <c:pt idx="898">
                  <c:v>-1884.1775182748274</c:v>
                </c:pt>
                <c:pt idx="899">
                  <c:v>-1884.1775182748274</c:v>
                </c:pt>
                <c:pt idx="900">
                  <c:v>-1884.1775182748274</c:v>
                </c:pt>
                <c:pt idx="901">
                  <c:v>-1887.7358335368835</c:v>
                </c:pt>
                <c:pt idx="902">
                  <c:v>-1931.5141898828817</c:v>
                </c:pt>
                <c:pt idx="903">
                  <c:v>-1973.5341597835366</c:v>
                </c:pt>
                <c:pt idx="904">
                  <c:v>-2004.7037664842148</c:v>
                </c:pt>
                <c:pt idx="905">
                  <c:v>-2020.080575972137</c:v>
                </c:pt>
                <c:pt idx="906">
                  <c:v>-2022.0629465525276</c:v>
                </c:pt>
                <c:pt idx="907">
                  <c:v>-2022.0629465525276</c:v>
                </c:pt>
                <c:pt idx="908">
                  <c:v>-2022.0629465525276</c:v>
                </c:pt>
                <c:pt idx="909">
                  <c:v>-2022.0629465525276</c:v>
                </c:pt>
                <c:pt idx="910">
                  <c:v>-2022.0629465525276</c:v>
                </c:pt>
                <c:pt idx="911">
                  <c:v>-2022.0629465525276</c:v>
                </c:pt>
                <c:pt idx="912">
                  <c:v>-2022.0629465525276</c:v>
                </c:pt>
                <c:pt idx="913">
                  <c:v>-2022.0629465525276</c:v>
                </c:pt>
                <c:pt idx="914">
                  <c:v>-2022.0629465525276</c:v>
                </c:pt>
                <c:pt idx="915">
                  <c:v>-2022.0629465525276</c:v>
                </c:pt>
                <c:pt idx="916">
                  <c:v>-2022.0629465525276</c:v>
                </c:pt>
                <c:pt idx="917">
                  <c:v>-2022.0629465525276</c:v>
                </c:pt>
                <c:pt idx="918">
                  <c:v>-2022.0629465525276</c:v>
                </c:pt>
                <c:pt idx="919">
                  <c:v>-2022.0629465525276</c:v>
                </c:pt>
                <c:pt idx="920">
                  <c:v>-2022.0629465525276</c:v>
                </c:pt>
                <c:pt idx="921">
                  <c:v>-2022.0629465525276</c:v>
                </c:pt>
                <c:pt idx="922">
                  <c:v>-2022.0629465525276</c:v>
                </c:pt>
                <c:pt idx="923">
                  <c:v>-2022.0629465525276</c:v>
                </c:pt>
                <c:pt idx="924">
                  <c:v>-2022.6536335768094</c:v>
                </c:pt>
                <c:pt idx="925">
                  <c:v>-2028.1810708961968</c:v>
                </c:pt>
                <c:pt idx="926">
                  <c:v>-2028.1810708961968</c:v>
                </c:pt>
                <c:pt idx="927">
                  <c:v>-2028.1810708961968</c:v>
                </c:pt>
                <c:pt idx="928">
                  <c:v>-2028.1810708961968</c:v>
                </c:pt>
                <c:pt idx="929">
                  <c:v>-2028.1810708961968</c:v>
                </c:pt>
                <c:pt idx="930">
                  <c:v>-2028.1810708961968</c:v>
                </c:pt>
                <c:pt idx="931">
                  <c:v>-2028.1810708961968</c:v>
                </c:pt>
                <c:pt idx="932">
                  <c:v>-2028.1810708961968</c:v>
                </c:pt>
                <c:pt idx="933">
                  <c:v>-2028.1810708961968</c:v>
                </c:pt>
                <c:pt idx="934">
                  <c:v>-2030.8895522934197</c:v>
                </c:pt>
                <c:pt idx="935">
                  <c:v>-2031.5810403638682</c:v>
                </c:pt>
                <c:pt idx="936">
                  <c:v>-2031.5810403638682</c:v>
                </c:pt>
                <c:pt idx="937">
                  <c:v>-2031.5810403638682</c:v>
                </c:pt>
                <c:pt idx="938">
                  <c:v>-2031.5810403638682</c:v>
                </c:pt>
                <c:pt idx="939">
                  <c:v>-2031.5810403638682</c:v>
                </c:pt>
                <c:pt idx="940">
                  <c:v>-2031.5810403638682</c:v>
                </c:pt>
                <c:pt idx="941">
                  <c:v>-2031.5810403638682</c:v>
                </c:pt>
                <c:pt idx="942">
                  <c:v>-2031.5810403638682</c:v>
                </c:pt>
                <c:pt idx="943">
                  <c:v>-2031.5810403638682</c:v>
                </c:pt>
                <c:pt idx="944">
                  <c:v>-2031.5810403638682</c:v>
                </c:pt>
                <c:pt idx="945">
                  <c:v>-2031.5810403638682</c:v>
                </c:pt>
                <c:pt idx="946">
                  <c:v>-2031.5810403638682</c:v>
                </c:pt>
                <c:pt idx="947">
                  <c:v>-2031.5810403638682</c:v>
                </c:pt>
                <c:pt idx="948">
                  <c:v>-2031.5810403638682</c:v>
                </c:pt>
                <c:pt idx="949">
                  <c:v>-2031.5810403638682</c:v>
                </c:pt>
                <c:pt idx="950">
                  <c:v>-2033.5041227846452</c:v>
                </c:pt>
                <c:pt idx="951">
                  <c:v>-2049.4467209269856</c:v>
                </c:pt>
                <c:pt idx="952">
                  <c:v>-2081.763836716515</c:v>
                </c:pt>
                <c:pt idx="953">
                  <c:v>-2119.0905400511278</c:v>
                </c:pt>
                <c:pt idx="954">
                  <c:v>-2152.2152492245914</c:v>
                </c:pt>
                <c:pt idx="955">
                  <c:v>-2180.985424673976</c:v>
                </c:pt>
                <c:pt idx="956">
                  <c:v>-2205.2699146586674</c:v>
                </c:pt>
                <c:pt idx="957">
                  <c:v>-2212.7474803229943</c:v>
                </c:pt>
                <c:pt idx="958">
                  <c:v>-2212.7474803229943</c:v>
                </c:pt>
                <c:pt idx="959">
                  <c:v>-2212.7474803229943</c:v>
                </c:pt>
                <c:pt idx="960">
                  <c:v>-2212.7474803229943</c:v>
                </c:pt>
                <c:pt idx="961">
                  <c:v>-2212.7474803229943</c:v>
                </c:pt>
                <c:pt idx="962">
                  <c:v>-2212.7474803229943</c:v>
                </c:pt>
                <c:pt idx="963">
                  <c:v>-2212.7474803229943</c:v>
                </c:pt>
                <c:pt idx="964">
                  <c:v>-2212.7474803229943</c:v>
                </c:pt>
                <c:pt idx="965">
                  <c:v>-2212.7474803229943</c:v>
                </c:pt>
                <c:pt idx="966">
                  <c:v>-2212.7474803229943</c:v>
                </c:pt>
                <c:pt idx="967">
                  <c:v>-2212.7474803229943</c:v>
                </c:pt>
                <c:pt idx="968">
                  <c:v>-2212.7474803229943</c:v>
                </c:pt>
                <c:pt idx="969">
                  <c:v>-2213.1656567206419</c:v>
                </c:pt>
                <c:pt idx="970">
                  <c:v>-2222.0386635842297</c:v>
                </c:pt>
                <c:pt idx="971">
                  <c:v>-2244.3747643922084</c:v>
                </c:pt>
                <c:pt idx="972">
                  <c:v>-2279.7397589594934</c:v>
                </c:pt>
                <c:pt idx="973">
                  <c:v>-2310.8281418296046</c:v>
                </c:pt>
                <c:pt idx="974">
                  <c:v>-2337.4974620350445</c:v>
                </c:pt>
                <c:pt idx="975">
                  <c:v>-2359.6266564306306</c:v>
                </c:pt>
                <c:pt idx="976">
                  <c:v>-2377.3880723485622</c:v>
                </c:pt>
                <c:pt idx="977">
                  <c:v>-2385.8831150152287</c:v>
                </c:pt>
                <c:pt idx="978">
                  <c:v>-2391.6849584035854</c:v>
                </c:pt>
                <c:pt idx="979">
                  <c:v>-2395.8038773494536</c:v>
                </c:pt>
                <c:pt idx="980">
                  <c:v>-2398.2132800872932</c:v>
                </c:pt>
                <c:pt idx="981">
                  <c:v>-2399.7856895334044</c:v>
                </c:pt>
                <c:pt idx="982">
                  <c:v>-2401.0923794267451</c:v>
                </c:pt>
                <c:pt idx="983">
                  <c:v>-2402.2126870336588</c:v>
                </c:pt>
                <c:pt idx="984">
                  <c:v>-2402.5569503574475</c:v>
                </c:pt>
                <c:pt idx="985">
                  <c:v>-2402.5569503574475</c:v>
                </c:pt>
                <c:pt idx="986">
                  <c:v>-2402.5569503574475</c:v>
                </c:pt>
                <c:pt idx="987">
                  <c:v>-2402.5569503574475</c:v>
                </c:pt>
                <c:pt idx="988">
                  <c:v>-2402.5569503574475</c:v>
                </c:pt>
                <c:pt idx="989">
                  <c:v>-2402.5569503574475</c:v>
                </c:pt>
                <c:pt idx="990">
                  <c:v>-2402.5569503574475</c:v>
                </c:pt>
                <c:pt idx="991">
                  <c:v>-2402.5569503574475</c:v>
                </c:pt>
                <c:pt idx="992">
                  <c:v>-2402.5569503574475</c:v>
                </c:pt>
                <c:pt idx="993">
                  <c:v>-2402.5569503574475</c:v>
                </c:pt>
                <c:pt idx="994">
                  <c:v>-2402.5569503574475</c:v>
                </c:pt>
                <c:pt idx="995">
                  <c:v>-2402.5569503574475</c:v>
                </c:pt>
                <c:pt idx="996">
                  <c:v>-2402.5569503574475</c:v>
                </c:pt>
                <c:pt idx="997">
                  <c:v>-2402.5569503574475</c:v>
                </c:pt>
                <c:pt idx="998">
                  <c:v>-2402.5569503574475</c:v>
                </c:pt>
                <c:pt idx="999">
                  <c:v>-2402.5569503574475</c:v>
                </c:pt>
                <c:pt idx="1000">
                  <c:v>-2402.5569503574475</c:v>
                </c:pt>
                <c:pt idx="1001">
                  <c:v>-2402.5569503574475</c:v>
                </c:pt>
                <c:pt idx="1002">
                  <c:v>-2402.5569503574475</c:v>
                </c:pt>
                <c:pt idx="1003">
                  <c:v>-2402.5569503574475</c:v>
                </c:pt>
                <c:pt idx="1004">
                  <c:v>-2402.5569503574475</c:v>
                </c:pt>
                <c:pt idx="1005">
                  <c:v>-2402.5569503574475</c:v>
                </c:pt>
                <c:pt idx="1006">
                  <c:v>-2402.5569503574475</c:v>
                </c:pt>
                <c:pt idx="1007">
                  <c:v>-2402.5569503574475</c:v>
                </c:pt>
                <c:pt idx="1008">
                  <c:v>-2402.5569503574475</c:v>
                </c:pt>
                <c:pt idx="1009">
                  <c:v>-2402.5569503574475</c:v>
                </c:pt>
                <c:pt idx="1010">
                  <c:v>-2402.5569503574475</c:v>
                </c:pt>
                <c:pt idx="1011">
                  <c:v>-2402.5569503574475</c:v>
                </c:pt>
                <c:pt idx="1012">
                  <c:v>-2402.5569503574475</c:v>
                </c:pt>
                <c:pt idx="1013">
                  <c:v>-2402.5569503574475</c:v>
                </c:pt>
                <c:pt idx="1014">
                  <c:v>-2402.5569503574475</c:v>
                </c:pt>
                <c:pt idx="1015">
                  <c:v>-2402.5569503574475</c:v>
                </c:pt>
                <c:pt idx="1016">
                  <c:v>-2402.5569503574475</c:v>
                </c:pt>
                <c:pt idx="1017">
                  <c:v>-2402.5569503574475</c:v>
                </c:pt>
                <c:pt idx="1018">
                  <c:v>-2402.5569503574475</c:v>
                </c:pt>
                <c:pt idx="1019">
                  <c:v>-2402.5569503574475</c:v>
                </c:pt>
                <c:pt idx="1020">
                  <c:v>-2402.5569503574475</c:v>
                </c:pt>
                <c:pt idx="1021">
                  <c:v>-2402.5569503574475</c:v>
                </c:pt>
                <c:pt idx="1022">
                  <c:v>-2402.5569503574475</c:v>
                </c:pt>
                <c:pt idx="1023">
                  <c:v>-2402.5569503574475</c:v>
                </c:pt>
                <c:pt idx="1024">
                  <c:v>-2402.5569503574475</c:v>
                </c:pt>
                <c:pt idx="1025">
                  <c:v>-2402.5569503574475</c:v>
                </c:pt>
                <c:pt idx="1026">
                  <c:v>-2402.5569503574475</c:v>
                </c:pt>
                <c:pt idx="1027">
                  <c:v>-2402.5569503574475</c:v>
                </c:pt>
                <c:pt idx="1028">
                  <c:v>-2402.5569503574475</c:v>
                </c:pt>
                <c:pt idx="1029">
                  <c:v>-2402.5569503574475</c:v>
                </c:pt>
                <c:pt idx="1030">
                  <c:v>-2402.5569503574475</c:v>
                </c:pt>
                <c:pt idx="1031">
                  <c:v>-2402.5569503574475</c:v>
                </c:pt>
                <c:pt idx="1032">
                  <c:v>-2402.5569503574475</c:v>
                </c:pt>
                <c:pt idx="1033">
                  <c:v>-2402.5569503574475</c:v>
                </c:pt>
                <c:pt idx="1034">
                  <c:v>-2402.5569503574475</c:v>
                </c:pt>
                <c:pt idx="1035">
                  <c:v>-2402.5569503574475</c:v>
                </c:pt>
                <c:pt idx="1036">
                  <c:v>-2402.5569503574475</c:v>
                </c:pt>
                <c:pt idx="1037">
                  <c:v>-2402.5569503574475</c:v>
                </c:pt>
                <c:pt idx="1038">
                  <c:v>-2402.5569503574475</c:v>
                </c:pt>
                <c:pt idx="1039">
                  <c:v>-2402.5569503574475</c:v>
                </c:pt>
                <c:pt idx="1040">
                  <c:v>-2402.5569503574475</c:v>
                </c:pt>
                <c:pt idx="1041">
                  <c:v>-2402.5569503574475</c:v>
                </c:pt>
                <c:pt idx="1042">
                  <c:v>-2402.5569503574475</c:v>
                </c:pt>
                <c:pt idx="1043">
                  <c:v>-2402.5569503574475</c:v>
                </c:pt>
                <c:pt idx="1044">
                  <c:v>-2402.5569503574475</c:v>
                </c:pt>
                <c:pt idx="1045">
                  <c:v>-2402.5569503574475</c:v>
                </c:pt>
                <c:pt idx="1046">
                  <c:v>-2402.5569503574475</c:v>
                </c:pt>
                <c:pt idx="1047">
                  <c:v>-2402.5569503574475</c:v>
                </c:pt>
                <c:pt idx="1048">
                  <c:v>-2402.5569503574475</c:v>
                </c:pt>
                <c:pt idx="1049">
                  <c:v>-2402.8057042645078</c:v>
                </c:pt>
                <c:pt idx="1050">
                  <c:v>-2410.8206084091125</c:v>
                </c:pt>
                <c:pt idx="1051">
                  <c:v>-2421.4897491068286</c:v>
                </c:pt>
                <c:pt idx="1052">
                  <c:v>-2435.373229322694</c:v>
                </c:pt>
                <c:pt idx="1053">
                  <c:v>-2451.9777432177721</c:v>
                </c:pt>
                <c:pt idx="1054">
                  <c:v>-2473.5595609998181</c:v>
                </c:pt>
                <c:pt idx="1055">
                  <c:v>-2498.4991844303736</c:v>
                </c:pt>
                <c:pt idx="1056">
                  <c:v>-2525.7595558376856</c:v>
                </c:pt>
                <c:pt idx="1057">
                  <c:v>-2548.4945650476288</c:v>
                </c:pt>
                <c:pt idx="1058">
                  <c:v>-2563.8647139603167</c:v>
                </c:pt>
                <c:pt idx="1059">
                  <c:v>-2575.8406262254921</c:v>
                </c:pt>
                <c:pt idx="1060">
                  <c:v>-2582.9797496942506</c:v>
                </c:pt>
                <c:pt idx="1061">
                  <c:v>-2585.1258043562875</c:v>
                </c:pt>
                <c:pt idx="1062">
                  <c:v>-2585.1258043562875</c:v>
                </c:pt>
                <c:pt idx="1063">
                  <c:v>-2585.1258043562875</c:v>
                </c:pt>
                <c:pt idx="1064">
                  <c:v>-2585.1258043562875</c:v>
                </c:pt>
                <c:pt idx="1065">
                  <c:v>-2585.1258043562875</c:v>
                </c:pt>
                <c:pt idx="1066">
                  <c:v>-2585.1258043562875</c:v>
                </c:pt>
                <c:pt idx="1067">
                  <c:v>-2585.1258043562875</c:v>
                </c:pt>
                <c:pt idx="1068">
                  <c:v>-2585.1258043562875</c:v>
                </c:pt>
                <c:pt idx="1069">
                  <c:v>-2585.1258043562875</c:v>
                </c:pt>
                <c:pt idx="1070">
                  <c:v>-2585.1258043562875</c:v>
                </c:pt>
                <c:pt idx="1071">
                  <c:v>-2585.1258043562875</c:v>
                </c:pt>
                <c:pt idx="1072">
                  <c:v>-2585.1258043562875</c:v>
                </c:pt>
                <c:pt idx="1073">
                  <c:v>-2585.1258043562875</c:v>
                </c:pt>
                <c:pt idx="1074">
                  <c:v>-2585.1258043562875</c:v>
                </c:pt>
                <c:pt idx="1075">
                  <c:v>-2585.1258043562875</c:v>
                </c:pt>
                <c:pt idx="1076">
                  <c:v>-2585.1258043562875</c:v>
                </c:pt>
                <c:pt idx="1077">
                  <c:v>-2585.1258043562875</c:v>
                </c:pt>
                <c:pt idx="1078">
                  <c:v>-2585.1258043562875</c:v>
                </c:pt>
                <c:pt idx="1079">
                  <c:v>-2585.1258043562875</c:v>
                </c:pt>
                <c:pt idx="1080">
                  <c:v>-2585.1258043562875</c:v>
                </c:pt>
                <c:pt idx="1081">
                  <c:v>-2585.1258043562875</c:v>
                </c:pt>
                <c:pt idx="1082">
                  <c:v>-2585.1258043562875</c:v>
                </c:pt>
                <c:pt idx="1083">
                  <c:v>-2593.0933224190221</c:v>
                </c:pt>
                <c:pt idx="1084">
                  <c:v>-2601.1245787536686</c:v>
                </c:pt>
                <c:pt idx="1085">
                  <c:v>-2601.1245787536686</c:v>
                </c:pt>
                <c:pt idx="1086">
                  <c:v>-2601.1245787536686</c:v>
                </c:pt>
                <c:pt idx="1087">
                  <c:v>-2601.1245787536686</c:v>
                </c:pt>
                <c:pt idx="1088">
                  <c:v>-2601.1245787536686</c:v>
                </c:pt>
                <c:pt idx="1089">
                  <c:v>-2601.1245787536686</c:v>
                </c:pt>
                <c:pt idx="1090">
                  <c:v>-2601.1245787536686</c:v>
                </c:pt>
                <c:pt idx="1091">
                  <c:v>-2601.1245787536686</c:v>
                </c:pt>
                <c:pt idx="1092">
                  <c:v>-2601.1245787536686</c:v>
                </c:pt>
                <c:pt idx="1093">
                  <c:v>-2601.1245787536686</c:v>
                </c:pt>
                <c:pt idx="1094">
                  <c:v>-2601.1245787536686</c:v>
                </c:pt>
                <c:pt idx="1095">
                  <c:v>-2601.1245787536686</c:v>
                </c:pt>
                <c:pt idx="1096">
                  <c:v>-2601.1245787536686</c:v>
                </c:pt>
                <c:pt idx="1097">
                  <c:v>-2601.1245787536686</c:v>
                </c:pt>
                <c:pt idx="1098">
                  <c:v>-2604.3647015276874</c:v>
                </c:pt>
                <c:pt idx="1099">
                  <c:v>-2616.8626034127665</c:v>
                </c:pt>
                <c:pt idx="1100">
                  <c:v>-2622.7067031963034</c:v>
                </c:pt>
                <c:pt idx="1101">
                  <c:v>-2622.7067031963034</c:v>
                </c:pt>
                <c:pt idx="1102">
                  <c:v>-2622.7067031963034</c:v>
                </c:pt>
                <c:pt idx="1103">
                  <c:v>-2622.7067031963034</c:v>
                </c:pt>
                <c:pt idx="1104">
                  <c:v>-2622.7067031963034</c:v>
                </c:pt>
                <c:pt idx="1105">
                  <c:v>-2622.7067031963034</c:v>
                </c:pt>
                <c:pt idx="1106">
                  <c:v>-2622.7067031963034</c:v>
                </c:pt>
                <c:pt idx="1107">
                  <c:v>-2622.7067031963034</c:v>
                </c:pt>
                <c:pt idx="1108">
                  <c:v>-2622.7067031963034</c:v>
                </c:pt>
                <c:pt idx="1109">
                  <c:v>-2629.4597285035952</c:v>
                </c:pt>
                <c:pt idx="1110">
                  <c:v>-2629.4597285035952</c:v>
                </c:pt>
                <c:pt idx="1111">
                  <c:v>-2629.4597285035952</c:v>
                </c:pt>
                <c:pt idx="1112">
                  <c:v>-2629.4597285035952</c:v>
                </c:pt>
                <c:pt idx="1113">
                  <c:v>-2629.4597285035952</c:v>
                </c:pt>
                <c:pt idx="1114">
                  <c:v>-2629.4597285035952</c:v>
                </c:pt>
                <c:pt idx="1115">
                  <c:v>-2629.4597285035952</c:v>
                </c:pt>
                <c:pt idx="1116">
                  <c:v>-2629.4597285035952</c:v>
                </c:pt>
                <c:pt idx="1117">
                  <c:v>-2629.4597285035952</c:v>
                </c:pt>
                <c:pt idx="1118">
                  <c:v>-2631.7682803847879</c:v>
                </c:pt>
                <c:pt idx="1119">
                  <c:v>-2634.2956478458805</c:v>
                </c:pt>
                <c:pt idx="1120">
                  <c:v>-2634.2956478458805</c:v>
                </c:pt>
                <c:pt idx="1121">
                  <c:v>-2634.2956478458805</c:v>
                </c:pt>
                <c:pt idx="1122">
                  <c:v>-2634.2956478458805</c:v>
                </c:pt>
                <c:pt idx="1123">
                  <c:v>-2643.3122761889053</c:v>
                </c:pt>
                <c:pt idx="1124">
                  <c:v>-2665.9439280739848</c:v>
                </c:pt>
                <c:pt idx="1125">
                  <c:v>-2704.2557798550006</c:v>
                </c:pt>
                <c:pt idx="1126">
                  <c:v>-2747.1537407723754</c:v>
                </c:pt>
                <c:pt idx="1127">
                  <c:v>-2786.0984656428304</c:v>
                </c:pt>
                <c:pt idx="1128">
                  <c:v>-2819.5691104195525</c:v>
                </c:pt>
                <c:pt idx="1129">
                  <c:v>-2841.9309442131316</c:v>
                </c:pt>
                <c:pt idx="1130">
                  <c:v>-2858.7478784225532</c:v>
                </c:pt>
                <c:pt idx="1131">
                  <c:v>-2873.0060232361016</c:v>
                </c:pt>
                <c:pt idx="1132">
                  <c:v>-2886.3447368354368</c:v>
                </c:pt>
                <c:pt idx="1133">
                  <c:v>-2899.6944453327606</c:v>
                </c:pt>
                <c:pt idx="1134">
                  <c:v>-2911.0255361264904</c:v>
                </c:pt>
                <c:pt idx="1135">
                  <c:v>-2919.0673444706213</c:v>
                </c:pt>
                <c:pt idx="1136">
                  <c:v>-2922.4720713951301</c:v>
                </c:pt>
                <c:pt idx="1137">
                  <c:v>-2922.4720713951301</c:v>
                </c:pt>
                <c:pt idx="1138">
                  <c:v>-2922.4720713951301</c:v>
                </c:pt>
                <c:pt idx="1139">
                  <c:v>-2922.4720713951301</c:v>
                </c:pt>
                <c:pt idx="1140">
                  <c:v>-2922.4720713951301</c:v>
                </c:pt>
                <c:pt idx="1141">
                  <c:v>-2922.4720713951301</c:v>
                </c:pt>
                <c:pt idx="1142">
                  <c:v>-2922.4720713951301</c:v>
                </c:pt>
                <c:pt idx="1143">
                  <c:v>-2922.4720713951301</c:v>
                </c:pt>
                <c:pt idx="1144">
                  <c:v>-2922.4720713951301</c:v>
                </c:pt>
                <c:pt idx="1145">
                  <c:v>-2922.4720713951301</c:v>
                </c:pt>
                <c:pt idx="1146">
                  <c:v>-2929.2970030335282</c:v>
                </c:pt>
                <c:pt idx="1147">
                  <c:v>-2945.0140290721365</c:v>
                </c:pt>
                <c:pt idx="1148">
                  <c:v>-2953.1357212862249</c:v>
                </c:pt>
                <c:pt idx="1149">
                  <c:v>-2956.1780722445583</c:v>
                </c:pt>
                <c:pt idx="1150">
                  <c:v>-2956.1780722445583</c:v>
                </c:pt>
                <c:pt idx="1151">
                  <c:v>-2956.1780722445583</c:v>
                </c:pt>
                <c:pt idx="1152">
                  <c:v>-2956.1780722445583</c:v>
                </c:pt>
                <c:pt idx="1153">
                  <c:v>-2956.1780722445583</c:v>
                </c:pt>
                <c:pt idx="1154">
                  <c:v>-2956.1780722445583</c:v>
                </c:pt>
                <c:pt idx="1155">
                  <c:v>-2956.1780722445583</c:v>
                </c:pt>
                <c:pt idx="1156">
                  <c:v>-2956.1780722445583</c:v>
                </c:pt>
                <c:pt idx="1157">
                  <c:v>-2956.1780722445583</c:v>
                </c:pt>
                <c:pt idx="1158">
                  <c:v>-2956.1780722445583</c:v>
                </c:pt>
                <c:pt idx="1159">
                  <c:v>-2956.1780722445583</c:v>
                </c:pt>
                <c:pt idx="1160">
                  <c:v>-2956.1780722445583</c:v>
                </c:pt>
                <c:pt idx="1161">
                  <c:v>-2956.1780722445583</c:v>
                </c:pt>
                <c:pt idx="1162">
                  <c:v>-2956.1780722445583</c:v>
                </c:pt>
                <c:pt idx="1163">
                  <c:v>-2956.1780722445583</c:v>
                </c:pt>
                <c:pt idx="1164">
                  <c:v>-2956.1780722445583</c:v>
                </c:pt>
                <c:pt idx="1165">
                  <c:v>-2956.1780722445583</c:v>
                </c:pt>
                <c:pt idx="1166">
                  <c:v>-2956.1780722445583</c:v>
                </c:pt>
                <c:pt idx="1167">
                  <c:v>-2956.1780722445583</c:v>
                </c:pt>
                <c:pt idx="1168">
                  <c:v>-2956.1780722445583</c:v>
                </c:pt>
                <c:pt idx="1169">
                  <c:v>-2956.1780722445583</c:v>
                </c:pt>
                <c:pt idx="1170">
                  <c:v>-2956.1780722445583</c:v>
                </c:pt>
                <c:pt idx="1171">
                  <c:v>-2956.1780722445583</c:v>
                </c:pt>
                <c:pt idx="1172">
                  <c:v>-2956.1780722445583</c:v>
                </c:pt>
                <c:pt idx="1173">
                  <c:v>-2956.1780722445583</c:v>
                </c:pt>
                <c:pt idx="1174">
                  <c:v>-2956.1780722445583</c:v>
                </c:pt>
                <c:pt idx="1175">
                  <c:v>-2956.1780722445583</c:v>
                </c:pt>
                <c:pt idx="1176">
                  <c:v>-2956.1780722445583</c:v>
                </c:pt>
                <c:pt idx="1177">
                  <c:v>-2956.1780722445583</c:v>
                </c:pt>
                <c:pt idx="1178">
                  <c:v>-2956.1780722445583</c:v>
                </c:pt>
                <c:pt idx="1179">
                  <c:v>-2956.1780722445583</c:v>
                </c:pt>
                <c:pt idx="1180">
                  <c:v>-2956.1780722445583</c:v>
                </c:pt>
                <c:pt idx="1181">
                  <c:v>-2956.1780722445583</c:v>
                </c:pt>
                <c:pt idx="1182">
                  <c:v>-2956.1780722445583</c:v>
                </c:pt>
                <c:pt idx="1183">
                  <c:v>-2956.1780722445583</c:v>
                </c:pt>
                <c:pt idx="1184">
                  <c:v>-2956.1780722445583</c:v>
                </c:pt>
                <c:pt idx="1185">
                  <c:v>-2956.1780722445583</c:v>
                </c:pt>
                <c:pt idx="1186">
                  <c:v>-2956.1780722445583</c:v>
                </c:pt>
                <c:pt idx="1187">
                  <c:v>-2956.1780722445583</c:v>
                </c:pt>
                <c:pt idx="1188">
                  <c:v>-2956.1780722445583</c:v>
                </c:pt>
                <c:pt idx="1189">
                  <c:v>-2956.1780722445583</c:v>
                </c:pt>
                <c:pt idx="1190">
                  <c:v>-2956.1780722445583</c:v>
                </c:pt>
                <c:pt idx="1191">
                  <c:v>-2956.1780722445583</c:v>
                </c:pt>
                <c:pt idx="1192">
                  <c:v>-2956.1780722445583</c:v>
                </c:pt>
                <c:pt idx="1193">
                  <c:v>-2956.1780722445583</c:v>
                </c:pt>
                <c:pt idx="1194">
                  <c:v>-2956.1780722445583</c:v>
                </c:pt>
                <c:pt idx="1195">
                  <c:v>-2956.1780722445583</c:v>
                </c:pt>
                <c:pt idx="1196">
                  <c:v>-2956.1780722445583</c:v>
                </c:pt>
                <c:pt idx="1197">
                  <c:v>-2956.1780722445583</c:v>
                </c:pt>
                <c:pt idx="1198">
                  <c:v>-2956.1780722445583</c:v>
                </c:pt>
                <c:pt idx="1199">
                  <c:v>-2956.1780722445583</c:v>
                </c:pt>
                <c:pt idx="1200">
                  <c:v>-2956.1780722445583</c:v>
                </c:pt>
                <c:pt idx="1201">
                  <c:v>-2956.1780722445583</c:v>
                </c:pt>
                <c:pt idx="1202">
                  <c:v>-2956.1780722445583</c:v>
                </c:pt>
                <c:pt idx="1203">
                  <c:v>-2956.1780722445583</c:v>
                </c:pt>
                <c:pt idx="1204">
                  <c:v>-2956.1780722445583</c:v>
                </c:pt>
                <c:pt idx="1205">
                  <c:v>-2956.1780722445583</c:v>
                </c:pt>
                <c:pt idx="1206">
                  <c:v>-2956.1780722445583</c:v>
                </c:pt>
                <c:pt idx="1207">
                  <c:v>-2956.1780722445583</c:v>
                </c:pt>
                <c:pt idx="1208">
                  <c:v>-2956.1780722445583</c:v>
                </c:pt>
                <c:pt idx="1209">
                  <c:v>-2956.1780722445583</c:v>
                </c:pt>
                <c:pt idx="1210">
                  <c:v>-2956.1780722445583</c:v>
                </c:pt>
                <c:pt idx="1211">
                  <c:v>-2956.1780722445583</c:v>
                </c:pt>
                <c:pt idx="1212">
                  <c:v>-2956.1780722445583</c:v>
                </c:pt>
                <c:pt idx="1213">
                  <c:v>-2956.1780722445583</c:v>
                </c:pt>
                <c:pt idx="1214">
                  <c:v>-2956.1780722445583</c:v>
                </c:pt>
                <c:pt idx="1215">
                  <c:v>-2956.1780722445583</c:v>
                </c:pt>
                <c:pt idx="1216">
                  <c:v>-2956.1780722445583</c:v>
                </c:pt>
                <c:pt idx="1217">
                  <c:v>-2956.1780722445583</c:v>
                </c:pt>
                <c:pt idx="1218">
                  <c:v>-2956.1780722445583</c:v>
                </c:pt>
                <c:pt idx="1219">
                  <c:v>-2956.1780722445583</c:v>
                </c:pt>
                <c:pt idx="1220">
                  <c:v>-2956.1780722445583</c:v>
                </c:pt>
                <c:pt idx="1221">
                  <c:v>-2956.1780722445583</c:v>
                </c:pt>
                <c:pt idx="1222">
                  <c:v>-2956.1780722445583</c:v>
                </c:pt>
                <c:pt idx="1223">
                  <c:v>-2956.1780722445583</c:v>
                </c:pt>
                <c:pt idx="1224">
                  <c:v>-2956.1780722445583</c:v>
                </c:pt>
                <c:pt idx="1225">
                  <c:v>-2956.1780722445583</c:v>
                </c:pt>
                <c:pt idx="1226">
                  <c:v>-2956.1780722445583</c:v>
                </c:pt>
                <c:pt idx="1227">
                  <c:v>-2956.1780722445583</c:v>
                </c:pt>
                <c:pt idx="1228">
                  <c:v>-2956.1780722445583</c:v>
                </c:pt>
                <c:pt idx="1229">
                  <c:v>-2956.1780722445583</c:v>
                </c:pt>
                <c:pt idx="1230">
                  <c:v>-2956.1780722445583</c:v>
                </c:pt>
                <c:pt idx="1231">
                  <c:v>-2956.1780722445583</c:v>
                </c:pt>
                <c:pt idx="1232">
                  <c:v>-2956.1780722445583</c:v>
                </c:pt>
                <c:pt idx="1233">
                  <c:v>-2956.1780722445583</c:v>
                </c:pt>
                <c:pt idx="1234">
                  <c:v>-2956.1780722445583</c:v>
                </c:pt>
                <c:pt idx="1235">
                  <c:v>-2956.1780722445583</c:v>
                </c:pt>
                <c:pt idx="1236">
                  <c:v>-2956.1780722445583</c:v>
                </c:pt>
                <c:pt idx="1237">
                  <c:v>-2956.1780722445583</c:v>
                </c:pt>
                <c:pt idx="1238">
                  <c:v>-2956.1780722445583</c:v>
                </c:pt>
                <c:pt idx="1239">
                  <c:v>-2956.1780722445583</c:v>
                </c:pt>
                <c:pt idx="1240">
                  <c:v>-2956.1780722445583</c:v>
                </c:pt>
                <c:pt idx="1241">
                  <c:v>-2956.1780722445583</c:v>
                </c:pt>
                <c:pt idx="1242">
                  <c:v>-2956.1780722445583</c:v>
                </c:pt>
                <c:pt idx="1243">
                  <c:v>-2956.1780722445583</c:v>
                </c:pt>
                <c:pt idx="1244">
                  <c:v>-2956.1780722445583</c:v>
                </c:pt>
                <c:pt idx="1245">
                  <c:v>-2956.1780722445583</c:v>
                </c:pt>
                <c:pt idx="1246">
                  <c:v>-2956.1780722445583</c:v>
                </c:pt>
                <c:pt idx="1247">
                  <c:v>-2956.1780722445583</c:v>
                </c:pt>
                <c:pt idx="1248">
                  <c:v>-2956.1780722445583</c:v>
                </c:pt>
                <c:pt idx="1249">
                  <c:v>-2956.1780722445583</c:v>
                </c:pt>
                <c:pt idx="1250">
                  <c:v>-2956.1780722445583</c:v>
                </c:pt>
                <c:pt idx="1251">
                  <c:v>-2956.1780722445583</c:v>
                </c:pt>
                <c:pt idx="1252">
                  <c:v>-2956.1780722445583</c:v>
                </c:pt>
                <c:pt idx="1253">
                  <c:v>-2956.1780722445583</c:v>
                </c:pt>
                <c:pt idx="1254">
                  <c:v>-2956.1780722445583</c:v>
                </c:pt>
                <c:pt idx="1255">
                  <c:v>-2956.1780722445583</c:v>
                </c:pt>
                <c:pt idx="1256">
                  <c:v>-2956.1780722445583</c:v>
                </c:pt>
                <c:pt idx="1257">
                  <c:v>-2956.1780722445583</c:v>
                </c:pt>
                <c:pt idx="1258">
                  <c:v>-2956.1780722445583</c:v>
                </c:pt>
                <c:pt idx="1259">
                  <c:v>-2956.1780722445583</c:v>
                </c:pt>
                <c:pt idx="1260">
                  <c:v>-2956.1780722445583</c:v>
                </c:pt>
                <c:pt idx="1261">
                  <c:v>-2956.1780722445583</c:v>
                </c:pt>
                <c:pt idx="1262">
                  <c:v>-2956.1780722445583</c:v>
                </c:pt>
                <c:pt idx="1263">
                  <c:v>-2956.1780722445583</c:v>
                </c:pt>
                <c:pt idx="1264">
                  <c:v>-2956.1780722445583</c:v>
                </c:pt>
                <c:pt idx="1265">
                  <c:v>-2956.1780722445583</c:v>
                </c:pt>
                <c:pt idx="1266">
                  <c:v>-2956.1780722445583</c:v>
                </c:pt>
                <c:pt idx="1267">
                  <c:v>-2956.1780722445583</c:v>
                </c:pt>
                <c:pt idx="1268">
                  <c:v>-2956.1780722445583</c:v>
                </c:pt>
                <c:pt idx="1269">
                  <c:v>-2956.1780722445583</c:v>
                </c:pt>
                <c:pt idx="1270">
                  <c:v>-2956.1780722445583</c:v>
                </c:pt>
                <c:pt idx="1271">
                  <c:v>-2956.1780722445583</c:v>
                </c:pt>
                <c:pt idx="1272">
                  <c:v>-2956.1780722445583</c:v>
                </c:pt>
                <c:pt idx="1273">
                  <c:v>-2956.1780722445583</c:v>
                </c:pt>
                <c:pt idx="1274">
                  <c:v>-2956.1780722445583</c:v>
                </c:pt>
                <c:pt idx="1275">
                  <c:v>-2956.1780722445583</c:v>
                </c:pt>
                <c:pt idx="1276">
                  <c:v>-2956.1780722445583</c:v>
                </c:pt>
                <c:pt idx="1277">
                  <c:v>-2956.1780722445583</c:v>
                </c:pt>
                <c:pt idx="1278">
                  <c:v>-2956.1780722445583</c:v>
                </c:pt>
                <c:pt idx="1279">
                  <c:v>-2956.1780722445583</c:v>
                </c:pt>
                <c:pt idx="1280">
                  <c:v>-2956.1780722445583</c:v>
                </c:pt>
                <c:pt idx="1281">
                  <c:v>-2956.1780722445583</c:v>
                </c:pt>
                <c:pt idx="1282">
                  <c:v>-2956.1780722445583</c:v>
                </c:pt>
                <c:pt idx="1283">
                  <c:v>-2956.1780722445583</c:v>
                </c:pt>
                <c:pt idx="1284">
                  <c:v>-2956.1780722445583</c:v>
                </c:pt>
                <c:pt idx="1285">
                  <c:v>-2956.1780722445583</c:v>
                </c:pt>
                <c:pt idx="1286">
                  <c:v>-2956.1780722445583</c:v>
                </c:pt>
                <c:pt idx="1287">
                  <c:v>-2956.1780722445583</c:v>
                </c:pt>
                <c:pt idx="1288">
                  <c:v>-2956.1780722445583</c:v>
                </c:pt>
                <c:pt idx="1289">
                  <c:v>-2956.1780722445583</c:v>
                </c:pt>
                <c:pt idx="1290">
                  <c:v>-2956.1780722445583</c:v>
                </c:pt>
                <c:pt idx="1291">
                  <c:v>-2956.1780722445583</c:v>
                </c:pt>
                <c:pt idx="1292">
                  <c:v>-2956.1780722445583</c:v>
                </c:pt>
                <c:pt idx="1293">
                  <c:v>-2956.1780722445583</c:v>
                </c:pt>
                <c:pt idx="1294">
                  <c:v>-2956.1780722445583</c:v>
                </c:pt>
                <c:pt idx="1295">
                  <c:v>-2956.1780722445583</c:v>
                </c:pt>
                <c:pt idx="1296">
                  <c:v>-2956.1780722445583</c:v>
                </c:pt>
                <c:pt idx="1297">
                  <c:v>-2956.1780722445583</c:v>
                </c:pt>
                <c:pt idx="1298">
                  <c:v>-2956.1780722445583</c:v>
                </c:pt>
                <c:pt idx="1299">
                  <c:v>-2956.1780722445583</c:v>
                </c:pt>
                <c:pt idx="1300">
                  <c:v>-2956.1780722445583</c:v>
                </c:pt>
                <c:pt idx="1301">
                  <c:v>-2956.1780722445583</c:v>
                </c:pt>
                <c:pt idx="1302">
                  <c:v>-2956.1780722445583</c:v>
                </c:pt>
                <c:pt idx="1303">
                  <c:v>-2956.1780722445583</c:v>
                </c:pt>
                <c:pt idx="1304">
                  <c:v>-2956.1780722445583</c:v>
                </c:pt>
                <c:pt idx="1305">
                  <c:v>-2956.1780722445583</c:v>
                </c:pt>
                <c:pt idx="1306">
                  <c:v>-2956.1780722445583</c:v>
                </c:pt>
                <c:pt idx="1307">
                  <c:v>-2956.1780722445583</c:v>
                </c:pt>
                <c:pt idx="1308">
                  <c:v>-2956.1780722445583</c:v>
                </c:pt>
                <c:pt idx="1309">
                  <c:v>-2956.1780722445583</c:v>
                </c:pt>
                <c:pt idx="1310">
                  <c:v>-2956.1780722445583</c:v>
                </c:pt>
                <c:pt idx="1311">
                  <c:v>-2956.1780722445583</c:v>
                </c:pt>
                <c:pt idx="1312">
                  <c:v>-2956.1780722445583</c:v>
                </c:pt>
                <c:pt idx="1313">
                  <c:v>-2956.1780722445583</c:v>
                </c:pt>
                <c:pt idx="1314">
                  <c:v>-2956.1780722445583</c:v>
                </c:pt>
                <c:pt idx="1315">
                  <c:v>-2956.1780722445583</c:v>
                </c:pt>
                <c:pt idx="1316">
                  <c:v>-2956.1780722445583</c:v>
                </c:pt>
                <c:pt idx="1317">
                  <c:v>-2956.1780722445583</c:v>
                </c:pt>
                <c:pt idx="1318">
                  <c:v>-2956.1780722445583</c:v>
                </c:pt>
                <c:pt idx="1319">
                  <c:v>-2956.1780722445583</c:v>
                </c:pt>
                <c:pt idx="1320">
                  <c:v>-2956.1780722445583</c:v>
                </c:pt>
                <c:pt idx="1321">
                  <c:v>-2956.1780722445583</c:v>
                </c:pt>
                <c:pt idx="1322">
                  <c:v>-2956.1780722445583</c:v>
                </c:pt>
                <c:pt idx="1323">
                  <c:v>-2956.1780722445583</c:v>
                </c:pt>
                <c:pt idx="1324">
                  <c:v>-2956.1780722445583</c:v>
                </c:pt>
                <c:pt idx="1325">
                  <c:v>-2956.1780722445583</c:v>
                </c:pt>
                <c:pt idx="1326">
                  <c:v>-2956.1780722445583</c:v>
                </c:pt>
                <c:pt idx="1327">
                  <c:v>-2956.1780722445583</c:v>
                </c:pt>
                <c:pt idx="1328">
                  <c:v>-2956.1780722445583</c:v>
                </c:pt>
                <c:pt idx="1329">
                  <c:v>-2956.1780722445583</c:v>
                </c:pt>
                <c:pt idx="1330">
                  <c:v>-2956.1780722445583</c:v>
                </c:pt>
                <c:pt idx="1331">
                  <c:v>-2956.1780722445583</c:v>
                </c:pt>
                <c:pt idx="1332">
                  <c:v>-2956.1780722445583</c:v>
                </c:pt>
                <c:pt idx="1333">
                  <c:v>-2956.1780722445583</c:v>
                </c:pt>
                <c:pt idx="1334">
                  <c:v>-2956.1780722445583</c:v>
                </c:pt>
                <c:pt idx="1335">
                  <c:v>-2956.1780722445583</c:v>
                </c:pt>
                <c:pt idx="1336">
                  <c:v>-2956.1780722445583</c:v>
                </c:pt>
                <c:pt idx="1337">
                  <c:v>-2956.1780722445583</c:v>
                </c:pt>
                <c:pt idx="1338">
                  <c:v>-2956.1780722445583</c:v>
                </c:pt>
                <c:pt idx="1339">
                  <c:v>-2956.1780722445583</c:v>
                </c:pt>
                <c:pt idx="1340">
                  <c:v>-2956.1780722445583</c:v>
                </c:pt>
                <c:pt idx="1341">
                  <c:v>-2956.1780722445583</c:v>
                </c:pt>
                <c:pt idx="1342">
                  <c:v>-2956.1780722445583</c:v>
                </c:pt>
                <c:pt idx="1343">
                  <c:v>-2956.1780722445583</c:v>
                </c:pt>
                <c:pt idx="1344">
                  <c:v>-2956.1780722445583</c:v>
                </c:pt>
                <c:pt idx="1345">
                  <c:v>-2956.1780722445583</c:v>
                </c:pt>
                <c:pt idx="1346">
                  <c:v>-2956.1780722445583</c:v>
                </c:pt>
                <c:pt idx="1347">
                  <c:v>-2956.1780722445583</c:v>
                </c:pt>
                <c:pt idx="1348">
                  <c:v>-2956.1780722445583</c:v>
                </c:pt>
                <c:pt idx="1349">
                  <c:v>-2956.1780722445583</c:v>
                </c:pt>
                <c:pt idx="1350">
                  <c:v>-2956.1780722445583</c:v>
                </c:pt>
                <c:pt idx="1351">
                  <c:v>-2958.9827527316079</c:v>
                </c:pt>
                <c:pt idx="1352">
                  <c:v>-2962.1362544086451</c:v>
                </c:pt>
                <c:pt idx="1353">
                  <c:v>-2967.0455711676937</c:v>
                </c:pt>
                <c:pt idx="1354">
                  <c:v>-2972.2522891656363</c:v>
                </c:pt>
                <c:pt idx="1355">
                  <c:v>-2980.4598734689403</c:v>
                </c:pt>
                <c:pt idx="1356">
                  <c:v>-2991.5272828939142</c:v>
                </c:pt>
                <c:pt idx="1357">
                  <c:v>-3004.0048688864131</c:v>
                </c:pt>
                <c:pt idx="1358">
                  <c:v>-3017.7788815611316</c:v>
                </c:pt>
                <c:pt idx="1359">
                  <c:v>-3033.9126709875563</c:v>
                </c:pt>
                <c:pt idx="1360">
                  <c:v>-3048.7467768220627</c:v>
                </c:pt>
                <c:pt idx="1361">
                  <c:v>-3054.4966917293377</c:v>
                </c:pt>
                <c:pt idx="1362">
                  <c:v>-3054.4966917293377</c:v>
                </c:pt>
                <c:pt idx="1363">
                  <c:v>-3054.4966917293377</c:v>
                </c:pt>
                <c:pt idx="1364">
                  <c:v>-3054.4966917293377</c:v>
                </c:pt>
                <c:pt idx="1365">
                  <c:v>-3054.4966917293377</c:v>
                </c:pt>
                <c:pt idx="1366">
                  <c:v>-3054.4966917293377</c:v>
                </c:pt>
                <c:pt idx="1367">
                  <c:v>-3054.4966917293377</c:v>
                </c:pt>
                <c:pt idx="1368">
                  <c:v>-3065.8638918913748</c:v>
                </c:pt>
                <c:pt idx="1369">
                  <c:v>-3073.9213793068689</c:v>
                </c:pt>
                <c:pt idx="1370">
                  <c:v>-3073.9213793068689</c:v>
                </c:pt>
                <c:pt idx="1371">
                  <c:v>-3073.9213793068689</c:v>
                </c:pt>
                <c:pt idx="1372">
                  <c:v>-3073.9213793068689</c:v>
                </c:pt>
                <c:pt idx="1373">
                  <c:v>-3073.9213793068689</c:v>
                </c:pt>
                <c:pt idx="1374">
                  <c:v>-3076.7675222930602</c:v>
                </c:pt>
                <c:pt idx="1375">
                  <c:v>-3087.9018876149089</c:v>
                </c:pt>
                <c:pt idx="1376">
                  <c:v>-3113.9432791907498</c:v>
                </c:pt>
                <c:pt idx="1377">
                  <c:v>-3153.1168433734906</c:v>
                </c:pt>
                <c:pt idx="1378">
                  <c:v>-3188.1645232818269</c:v>
                </c:pt>
                <c:pt idx="1379">
                  <c:v>-3218.9240943012142</c:v>
                </c:pt>
                <c:pt idx="1380">
                  <c:v>-3245.2547196394239</c:v>
                </c:pt>
                <c:pt idx="1381">
                  <c:v>-3254.3318728474887</c:v>
                </c:pt>
                <c:pt idx="1382">
                  <c:v>-3254.3318728474887</c:v>
                </c:pt>
                <c:pt idx="1383">
                  <c:v>-3254.3318728474887</c:v>
                </c:pt>
                <c:pt idx="1384">
                  <c:v>-3254.3318728474887</c:v>
                </c:pt>
                <c:pt idx="1385">
                  <c:v>-3254.3318728474887</c:v>
                </c:pt>
                <c:pt idx="1386">
                  <c:v>-3254.3318728474887</c:v>
                </c:pt>
                <c:pt idx="1387">
                  <c:v>-3254.3318728474887</c:v>
                </c:pt>
                <c:pt idx="1388">
                  <c:v>-3254.3318728474887</c:v>
                </c:pt>
                <c:pt idx="1389">
                  <c:v>-3254.3318728474887</c:v>
                </c:pt>
                <c:pt idx="1390">
                  <c:v>-3254.3318728474887</c:v>
                </c:pt>
                <c:pt idx="1391">
                  <c:v>-3254.3318728474887</c:v>
                </c:pt>
                <c:pt idx="1392">
                  <c:v>-3254.3318728474887</c:v>
                </c:pt>
                <c:pt idx="1393">
                  <c:v>-3254.3318728474887</c:v>
                </c:pt>
                <c:pt idx="1394">
                  <c:v>-3254.3318728474887</c:v>
                </c:pt>
                <c:pt idx="1395">
                  <c:v>-3254.3318728474887</c:v>
                </c:pt>
                <c:pt idx="1396">
                  <c:v>-3254.3318728474887</c:v>
                </c:pt>
                <c:pt idx="1397">
                  <c:v>-3255.4573556964933</c:v>
                </c:pt>
                <c:pt idx="1398">
                  <c:v>-3258.6497700535924</c:v>
                </c:pt>
                <c:pt idx="1399">
                  <c:v>-3264.7712482722709</c:v>
                </c:pt>
                <c:pt idx="1400">
                  <c:v>-3272.7209405533704</c:v>
                </c:pt>
                <c:pt idx="1401">
                  <c:v>-3281.4666654679913</c:v>
                </c:pt>
                <c:pt idx="1402">
                  <c:v>-3294.2470076223972</c:v>
                </c:pt>
                <c:pt idx="1403">
                  <c:v>-3315.7283409214201</c:v>
                </c:pt>
                <c:pt idx="1404">
                  <c:v>-3347.7982541816891</c:v>
                </c:pt>
                <c:pt idx="1405">
                  <c:v>-3375.4794847740964</c:v>
                </c:pt>
                <c:pt idx="1406">
                  <c:v>-3391.3453176868047</c:v>
                </c:pt>
                <c:pt idx="1407">
                  <c:v>-3392.2666458496237</c:v>
                </c:pt>
                <c:pt idx="1408">
                  <c:v>-3392.2666458496237</c:v>
                </c:pt>
                <c:pt idx="1409">
                  <c:v>-3392.2666458496237</c:v>
                </c:pt>
                <c:pt idx="1410">
                  <c:v>-3392.2666458496237</c:v>
                </c:pt>
                <c:pt idx="1411">
                  <c:v>-3392.2666458496237</c:v>
                </c:pt>
                <c:pt idx="1412">
                  <c:v>-3392.2666458496237</c:v>
                </c:pt>
                <c:pt idx="1413">
                  <c:v>-3392.2666458496237</c:v>
                </c:pt>
                <c:pt idx="1414">
                  <c:v>-3392.2666458496237</c:v>
                </c:pt>
                <c:pt idx="1415">
                  <c:v>-3392.2666458496237</c:v>
                </c:pt>
                <c:pt idx="1416">
                  <c:v>-3392.2666458496237</c:v>
                </c:pt>
                <c:pt idx="1417">
                  <c:v>-3392.2666458496237</c:v>
                </c:pt>
                <c:pt idx="1418">
                  <c:v>-3392.2666458496237</c:v>
                </c:pt>
                <c:pt idx="1419">
                  <c:v>-3392.2666458496237</c:v>
                </c:pt>
                <c:pt idx="1420">
                  <c:v>-3393.5016533758762</c:v>
                </c:pt>
                <c:pt idx="1421">
                  <c:v>-3407.7200435171499</c:v>
                </c:pt>
                <c:pt idx="1422">
                  <c:v>-3423.6479479921995</c:v>
                </c:pt>
                <c:pt idx="1423">
                  <c:v>-3426.372228990143</c:v>
                </c:pt>
                <c:pt idx="1424">
                  <c:v>-3426.372228990143</c:v>
                </c:pt>
                <c:pt idx="1425">
                  <c:v>-3426.372228990143</c:v>
                </c:pt>
                <c:pt idx="1426">
                  <c:v>-3426.372228990143</c:v>
                </c:pt>
                <c:pt idx="1427">
                  <c:v>-3426.372228990143</c:v>
                </c:pt>
                <c:pt idx="1428">
                  <c:v>-3426.372228990143</c:v>
                </c:pt>
                <c:pt idx="1429">
                  <c:v>-3426.372228990143</c:v>
                </c:pt>
                <c:pt idx="1430">
                  <c:v>-3435.1331052483465</c:v>
                </c:pt>
                <c:pt idx="1431">
                  <c:v>-3454.9828086292696</c:v>
                </c:pt>
                <c:pt idx="1432">
                  <c:v>-3482.7480771666214</c:v>
                </c:pt>
                <c:pt idx="1433">
                  <c:v>-3506.0009349789284</c:v>
                </c:pt>
                <c:pt idx="1434">
                  <c:v>-3524.9331315387867</c:v>
                </c:pt>
                <c:pt idx="1435">
                  <c:v>-3528.6046054097906</c:v>
                </c:pt>
                <c:pt idx="1436">
                  <c:v>-3528.6046054097906</c:v>
                </c:pt>
                <c:pt idx="1437">
                  <c:v>-3528.6046054097906</c:v>
                </c:pt>
                <c:pt idx="1438">
                  <c:v>-3528.6046054097906</c:v>
                </c:pt>
                <c:pt idx="1439">
                  <c:v>-3528.6046054097906</c:v>
                </c:pt>
                <c:pt idx="1440">
                  <c:v>-3529.4736745915507</c:v>
                </c:pt>
                <c:pt idx="1441">
                  <c:v>-3534.3301424936108</c:v>
                </c:pt>
                <c:pt idx="1442">
                  <c:v>-3537.1775213588189</c:v>
                </c:pt>
                <c:pt idx="1443">
                  <c:v>-3537.1775213588189</c:v>
                </c:pt>
                <c:pt idx="1444">
                  <c:v>-3537.1775213588189</c:v>
                </c:pt>
                <c:pt idx="1445">
                  <c:v>-3537.1775213588189</c:v>
                </c:pt>
                <c:pt idx="1446">
                  <c:v>-3537.6291616092021</c:v>
                </c:pt>
                <c:pt idx="1447">
                  <c:v>-3544.4840274682156</c:v>
                </c:pt>
                <c:pt idx="1448">
                  <c:v>-3553.105285176845</c:v>
                </c:pt>
                <c:pt idx="1449">
                  <c:v>-3557.2913764835398</c:v>
                </c:pt>
                <c:pt idx="1450">
                  <c:v>-3557.9582261610167</c:v>
                </c:pt>
                <c:pt idx="1451">
                  <c:v>-3557.9582261610167</c:v>
                </c:pt>
                <c:pt idx="1452">
                  <c:v>-3557.9582261610167</c:v>
                </c:pt>
                <c:pt idx="1453">
                  <c:v>-3557.9582261610167</c:v>
                </c:pt>
                <c:pt idx="1454">
                  <c:v>-3557.9582261610167</c:v>
                </c:pt>
                <c:pt idx="1455">
                  <c:v>-3557.9582261610167</c:v>
                </c:pt>
                <c:pt idx="1456">
                  <c:v>-3557.9582261610167</c:v>
                </c:pt>
                <c:pt idx="1457">
                  <c:v>-3557.9582261610167</c:v>
                </c:pt>
                <c:pt idx="1458">
                  <c:v>-3557.9582261610167</c:v>
                </c:pt>
                <c:pt idx="1459">
                  <c:v>-3557.9582261610167</c:v>
                </c:pt>
                <c:pt idx="1460">
                  <c:v>-3557.9582261610167</c:v>
                </c:pt>
                <c:pt idx="1461">
                  <c:v>-3557.9582261610167</c:v>
                </c:pt>
                <c:pt idx="1462">
                  <c:v>-3557.9582261610167</c:v>
                </c:pt>
                <c:pt idx="1463">
                  <c:v>-3557.9582261610167</c:v>
                </c:pt>
                <c:pt idx="1464">
                  <c:v>-3557.9582261610167</c:v>
                </c:pt>
                <c:pt idx="1465">
                  <c:v>-3557.9582261610167</c:v>
                </c:pt>
                <c:pt idx="1466">
                  <c:v>-3557.9582261610167</c:v>
                </c:pt>
                <c:pt idx="1467">
                  <c:v>-3557.9582261610167</c:v>
                </c:pt>
                <c:pt idx="1468">
                  <c:v>-3557.9582261610167</c:v>
                </c:pt>
                <c:pt idx="1469">
                  <c:v>-3557.9582261610167</c:v>
                </c:pt>
                <c:pt idx="1470">
                  <c:v>-3557.9582261610167</c:v>
                </c:pt>
                <c:pt idx="1471">
                  <c:v>-3557.9582261610167</c:v>
                </c:pt>
                <c:pt idx="1472">
                  <c:v>-3557.9582261610167</c:v>
                </c:pt>
                <c:pt idx="1473">
                  <c:v>-3557.9582261610167</c:v>
                </c:pt>
                <c:pt idx="1474">
                  <c:v>-3557.9582261610167</c:v>
                </c:pt>
                <c:pt idx="1475">
                  <c:v>-3557.9582261610167</c:v>
                </c:pt>
                <c:pt idx="1476">
                  <c:v>-3557.9582261610167</c:v>
                </c:pt>
                <c:pt idx="1477">
                  <c:v>-3557.9582261610167</c:v>
                </c:pt>
                <c:pt idx="1478">
                  <c:v>-3557.9582261610167</c:v>
                </c:pt>
                <c:pt idx="1479">
                  <c:v>-3557.9582261610167</c:v>
                </c:pt>
                <c:pt idx="1480">
                  <c:v>-3557.9582261610167</c:v>
                </c:pt>
                <c:pt idx="1481">
                  <c:v>-3557.9582261610167</c:v>
                </c:pt>
                <c:pt idx="1482">
                  <c:v>-3557.9582261610167</c:v>
                </c:pt>
                <c:pt idx="1483">
                  <c:v>-3557.9582261610167</c:v>
                </c:pt>
                <c:pt idx="1484">
                  <c:v>-3557.9582261610167</c:v>
                </c:pt>
                <c:pt idx="1485">
                  <c:v>-3557.9582261610167</c:v>
                </c:pt>
                <c:pt idx="1486">
                  <c:v>-3557.9582261610167</c:v>
                </c:pt>
                <c:pt idx="1487">
                  <c:v>-3557.9582261610167</c:v>
                </c:pt>
                <c:pt idx="1488">
                  <c:v>-3557.9582261610167</c:v>
                </c:pt>
                <c:pt idx="1489">
                  <c:v>-3557.9582261610167</c:v>
                </c:pt>
                <c:pt idx="1490">
                  <c:v>-3557.9582261610167</c:v>
                </c:pt>
                <c:pt idx="1491">
                  <c:v>-3557.9582261610167</c:v>
                </c:pt>
                <c:pt idx="1492">
                  <c:v>-3557.9582261610167</c:v>
                </c:pt>
                <c:pt idx="1493">
                  <c:v>-3557.9582261610167</c:v>
                </c:pt>
                <c:pt idx="1494">
                  <c:v>-3557.9582261610167</c:v>
                </c:pt>
                <c:pt idx="1495">
                  <c:v>-3557.9582261610167</c:v>
                </c:pt>
                <c:pt idx="1496">
                  <c:v>-3557.9582261610167</c:v>
                </c:pt>
                <c:pt idx="1497">
                  <c:v>-3557.9582261610167</c:v>
                </c:pt>
                <c:pt idx="1498">
                  <c:v>-3557.9582261610167</c:v>
                </c:pt>
                <c:pt idx="1499">
                  <c:v>-3557.9582261610167</c:v>
                </c:pt>
                <c:pt idx="1500">
                  <c:v>-3557.9582261610167</c:v>
                </c:pt>
                <c:pt idx="1501">
                  <c:v>-3557.9582261610167</c:v>
                </c:pt>
                <c:pt idx="1502">
                  <c:v>-3557.9582261610167</c:v>
                </c:pt>
                <c:pt idx="1503">
                  <c:v>-3557.9582261610167</c:v>
                </c:pt>
                <c:pt idx="1504">
                  <c:v>-3557.9582261610167</c:v>
                </c:pt>
                <c:pt idx="1505">
                  <c:v>-3557.9582261610167</c:v>
                </c:pt>
                <c:pt idx="1506">
                  <c:v>-3557.9582261610167</c:v>
                </c:pt>
                <c:pt idx="1507">
                  <c:v>-3557.9582261610167</c:v>
                </c:pt>
                <c:pt idx="1508">
                  <c:v>-3557.9582261610167</c:v>
                </c:pt>
                <c:pt idx="1509">
                  <c:v>-3557.9582261610167</c:v>
                </c:pt>
                <c:pt idx="1510">
                  <c:v>-3557.9582261610167</c:v>
                </c:pt>
                <c:pt idx="1511">
                  <c:v>-3557.9582261610167</c:v>
                </c:pt>
                <c:pt idx="1512">
                  <c:v>-3557.9582261610167</c:v>
                </c:pt>
                <c:pt idx="1513">
                  <c:v>-3557.9582261610167</c:v>
                </c:pt>
                <c:pt idx="1514">
                  <c:v>-3557.9582261610167</c:v>
                </c:pt>
                <c:pt idx="1515">
                  <c:v>-3557.9582261610167</c:v>
                </c:pt>
                <c:pt idx="1516">
                  <c:v>-3557.9582261610167</c:v>
                </c:pt>
                <c:pt idx="1517">
                  <c:v>-3557.9582261610167</c:v>
                </c:pt>
                <c:pt idx="1518">
                  <c:v>-3557.9582261610167</c:v>
                </c:pt>
                <c:pt idx="1519">
                  <c:v>-3557.9582261610167</c:v>
                </c:pt>
                <c:pt idx="1520">
                  <c:v>-3557.9582261610167</c:v>
                </c:pt>
                <c:pt idx="1521">
                  <c:v>-3557.9582261610167</c:v>
                </c:pt>
                <c:pt idx="1522">
                  <c:v>-3557.9582261610167</c:v>
                </c:pt>
                <c:pt idx="1523">
                  <c:v>-3557.9582261610167</c:v>
                </c:pt>
                <c:pt idx="1524">
                  <c:v>-3557.9882550375328</c:v>
                </c:pt>
                <c:pt idx="1525">
                  <c:v>-3566.3627697040374</c:v>
                </c:pt>
                <c:pt idx="1526">
                  <c:v>-3581.3855726653615</c:v>
                </c:pt>
                <c:pt idx="1527">
                  <c:v>-3598.867879065856</c:v>
                </c:pt>
                <c:pt idx="1528">
                  <c:v>-3613.8180151646216</c:v>
                </c:pt>
                <c:pt idx="1529">
                  <c:v>-3624.0401824133223</c:v>
                </c:pt>
                <c:pt idx="1530">
                  <c:v>-3628.5961726982796</c:v>
                </c:pt>
                <c:pt idx="1531">
                  <c:v>-3628.5961726982796</c:v>
                </c:pt>
                <c:pt idx="1532">
                  <c:v>-3628.5961726982796</c:v>
                </c:pt>
                <c:pt idx="1533">
                  <c:v>-3628.5961726982796</c:v>
                </c:pt>
                <c:pt idx="1534">
                  <c:v>-3628.5961726982796</c:v>
                </c:pt>
                <c:pt idx="1535">
                  <c:v>-3628.5961726982796</c:v>
                </c:pt>
                <c:pt idx="1536">
                  <c:v>-3628.5961726982796</c:v>
                </c:pt>
                <c:pt idx="1537">
                  <c:v>-3628.5961726982796</c:v>
                </c:pt>
                <c:pt idx="1538">
                  <c:v>-3628.5961726982796</c:v>
                </c:pt>
                <c:pt idx="1539">
                  <c:v>-3628.5961726982796</c:v>
                </c:pt>
                <c:pt idx="1540">
                  <c:v>-3628.5961726982796</c:v>
                </c:pt>
                <c:pt idx="1541">
                  <c:v>-3628.5961726982796</c:v>
                </c:pt>
                <c:pt idx="1542">
                  <c:v>-3628.5961726982796</c:v>
                </c:pt>
                <c:pt idx="1543">
                  <c:v>-3628.5961726982796</c:v>
                </c:pt>
                <c:pt idx="1544">
                  <c:v>-3628.5961726982796</c:v>
                </c:pt>
                <c:pt idx="1545">
                  <c:v>-3628.5961726982796</c:v>
                </c:pt>
                <c:pt idx="1546">
                  <c:v>-3628.5961726982796</c:v>
                </c:pt>
                <c:pt idx="1547">
                  <c:v>-3628.5961726982796</c:v>
                </c:pt>
                <c:pt idx="1548">
                  <c:v>-3628.5961726982796</c:v>
                </c:pt>
                <c:pt idx="1549">
                  <c:v>-3628.5961726982796</c:v>
                </c:pt>
                <c:pt idx="1550">
                  <c:v>-3628.5961726982796</c:v>
                </c:pt>
                <c:pt idx="1551">
                  <c:v>-3628.5961726982796</c:v>
                </c:pt>
                <c:pt idx="1552">
                  <c:v>-3628.5961726982796</c:v>
                </c:pt>
                <c:pt idx="1553">
                  <c:v>-3628.5961726982796</c:v>
                </c:pt>
                <c:pt idx="1554">
                  <c:v>-3628.5961726982796</c:v>
                </c:pt>
                <c:pt idx="1555">
                  <c:v>-3628.5961726982796</c:v>
                </c:pt>
                <c:pt idx="1556">
                  <c:v>-3628.5961726982796</c:v>
                </c:pt>
                <c:pt idx="1557">
                  <c:v>-3628.5961726982796</c:v>
                </c:pt>
                <c:pt idx="1558">
                  <c:v>-3628.5961726982796</c:v>
                </c:pt>
                <c:pt idx="1559">
                  <c:v>-3628.5961726982796</c:v>
                </c:pt>
                <c:pt idx="1560">
                  <c:v>-3628.5961726982796</c:v>
                </c:pt>
                <c:pt idx="1561">
                  <c:v>-3628.5961726982796</c:v>
                </c:pt>
                <c:pt idx="1562">
                  <c:v>-3628.5961726982796</c:v>
                </c:pt>
                <c:pt idx="1563">
                  <c:v>-3628.5961726982796</c:v>
                </c:pt>
                <c:pt idx="1564">
                  <c:v>-3628.5961726982796</c:v>
                </c:pt>
                <c:pt idx="1565">
                  <c:v>-3628.5961726982796</c:v>
                </c:pt>
                <c:pt idx="1566">
                  <c:v>-3628.5961726982796</c:v>
                </c:pt>
                <c:pt idx="1567">
                  <c:v>-3628.5961726982796</c:v>
                </c:pt>
                <c:pt idx="1568">
                  <c:v>-3628.5961726982796</c:v>
                </c:pt>
                <c:pt idx="1569">
                  <c:v>-3628.5961726982796</c:v>
                </c:pt>
                <c:pt idx="1570">
                  <c:v>-3628.5961726982796</c:v>
                </c:pt>
                <c:pt idx="1571">
                  <c:v>-3628.5961726982796</c:v>
                </c:pt>
                <c:pt idx="1572">
                  <c:v>-3628.5961726982796</c:v>
                </c:pt>
                <c:pt idx="1573">
                  <c:v>-3628.5961726982796</c:v>
                </c:pt>
                <c:pt idx="1574">
                  <c:v>-3628.5961726982796</c:v>
                </c:pt>
                <c:pt idx="1575">
                  <c:v>-3628.5961726982796</c:v>
                </c:pt>
                <c:pt idx="1576">
                  <c:v>-3628.5961726982796</c:v>
                </c:pt>
                <c:pt idx="1577">
                  <c:v>-3628.5961726982796</c:v>
                </c:pt>
                <c:pt idx="1578">
                  <c:v>-3628.5961726982796</c:v>
                </c:pt>
                <c:pt idx="1579">
                  <c:v>-3628.5961726982796</c:v>
                </c:pt>
                <c:pt idx="1580">
                  <c:v>-3628.5961726982796</c:v>
                </c:pt>
                <c:pt idx="1581">
                  <c:v>-3628.5961726982796</c:v>
                </c:pt>
                <c:pt idx="1582">
                  <c:v>-3628.5961726982796</c:v>
                </c:pt>
                <c:pt idx="1583">
                  <c:v>-3628.5961726982796</c:v>
                </c:pt>
                <c:pt idx="1584">
                  <c:v>-3628.5961726982796</c:v>
                </c:pt>
                <c:pt idx="1585">
                  <c:v>-3628.5961726982796</c:v>
                </c:pt>
                <c:pt idx="1586">
                  <c:v>-3628.5961726982796</c:v>
                </c:pt>
                <c:pt idx="1587">
                  <c:v>-3628.5961726982796</c:v>
                </c:pt>
                <c:pt idx="1588">
                  <c:v>-3628.5961726982796</c:v>
                </c:pt>
                <c:pt idx="1589">
                  <c:v>-3628.5961726982796</c:v>
                </c:pt>
                <c:pt idx="1590">
                  <c:v>-3628.5961726982796</c:v>
                </c:pt>
                <c:pt idx="1591">
                  <c:v>-3628.5961726982796</c:v>
                </c:pt>
                <c:pt idx="1592">
                  <c:v>-3628.5961726982796</c:v>
                </c:pt>
                <c:pt idx="1593">
                  <c:v>-3628.5961726982796</c:v>
                </c:pt>
                <c:pt idx="1594">
                  <c:v>-3628.5961726982796</c:v>
                </c:pt>
                <c:pt idx="1595">
                  <c:v>-3628.5961726982796</c:v>
                </c:pt>
                <c:pt idx="1596">
                  <c:v>-3628.5961726982796</c:v>
                </c:pt>
                <c:pt idx="1597">
                  <c:v>-3628.5961726982796</c:v>
                </c:pt>
                <c:pt idx="1598">
                  <c:v>-3628.5961726982796</c:v>
                </c:pt>
                <c:pt idx="1599">
                  <c:v>-3628.5961726982796</c:v>
                </c:pt>
                <c:pt idx="1600">
                  <c:v>-3628.5961726982796</c:v>
                </c:pt>
                <c:pt idx="1601">
                  <c:v>-3628.5961726982796</c:v>
                </c:pt>
                <c:pt idx="1602">
                  <c:v>-3628.5961726982796</c:v>
                </c:pt>
                <c:pt idx="1603">
                  <c:v>-3628.5961726982796</c:v>
                </c:pt>
                <c:pt idx="1604">
                  <c:v>-3628.5961726982796</c:v>
                </c:pt>
                <c:pt idx="1605">
                  <c:v>-3628.5961726982796</c:v>
                </c:pt>
                <c:pt idx="1606">
                  <c:v>-3628.5961726982796</c:v>
                </c:pt>
                <c:pt idx="1607">
                  <c:v>-3628.5961726982796</c:v>
                </c:pt>
                <c:pt idx="1608">
                  <c:v>-3628.5961726982796</c:v>
                </c:pt>
                <c:pt idx="1609">
                  <c:v>-3628.5961726982796</c:v>
                </c:pt>
                <c:pt idx="1610">
                  <c:v>-3628.5961726982796</c:v>
                </c:pt>
                <c:pt idx="1611">
                  <c:v>-3628.5961726982796</c:v>
                </c:pt>
                <c:pt idx="1612">
                  <c:v>-3628.5961726982796</c:v>
                </c:pt>
                <c:pt idx="1613">
                  <c:v>-3628.5961726982796</c:v>
                </c:pt>
                <c:pt idx="1614">
                  <c:v>-3628.5961726982796</c:v>
                </c:pt>
                <c:pt idx="1615">
                  <c:v>-3628.5961726982796</c:v>
                </c:pt>
                <c:pt idx="1616">
                  <c:v>-3628.5961726982796</c:v>
                </c:pt>
                <c:pt idx="1617">
                  <c:v>-3628.5961726982796</c:v>
                </c:pt>
                <c:pt idx="1618">
                  <c:v>-3628.5961726982796</c:v>
                </c:pt>
                <c:pt idx="1619">
                  <c:v>-3628.5961726982796</c:v>
                </c:pt>
                <c:pt idx="1620">
                  <c:v>-3628.5961726982796</c:v>
                </c:pt>
                <c:pt idx="1621">
                  <c:v>-3628.5961726982796</c:v>
                </c:pt>
                <c:pt idx="1622">
                  <c:v>-3628.5961726982796</c:v>
                </c:pt>
                <c:pt idx="1623">
                  <c:v>-3628.5961726982796</c:v>
                </c:pt>
                <c:pt idx="1624">
                  <c:v>-3628.5961726982796</c:v>
                </c:pt>
                <c:pt idx="1625">
                  <c:v>-3628.5961726982796</c:v>
                </c:pt>
                <c:pt idx="1626">
                  <c:v>-3628.5961726982796</c:v>
                </c:pt>
                <c:pt idx="1627">
                  <c:v>-3628.5961726982796</c:v>
                </c:pt>
                <c:pt idx="1628">
                  <c:v>-3628.5961726982796</c:v>
                </c:pt>
                <c:pt idx="1629">
                  <c:v>-3628.5961726982796</c:v>
                </c:pt>
                <c:pt idx="1630">
                  <c:v>-3628.5961726982796</c:v>
                </c:pt>
                <c:pt idx="1631">
                  <c:v>-3628.5961726982796</c:v>
                </c:pt>
                <c:pt idx="1632">
                  <c:v>-3628.5961726982796</c:v>
                </c:pt>
                <c:pt idx="1633">
                  <c:v>-3628.5961726982796</c:v>
                </c:pt>
                <c:pt idx="1634">
                  <c:v>-3628.5961726982796</c:v>
                </c:pt>
                <c:pt idx="1635">
                  <c:v>-3628.5961726982796</c:v>
                </c:pt>
                <c:pt idx="1636">
                  <c:v>-3628.5961726982796</c:v>
                </c:pt>
                <c:pt idx="1637">
                  <c:v>-3628.5961726982796</c:v>
                </c:pt>
                <c:pt idx="1638">
                  <c:v>-3628.5961726982796</c:v>
                </c:pt>
                <c:pt idx="1639">
                  <c:v>-3628.5961726982796</c:v>
                </c:pt>
                <c:pt idx="1640">
                  <c:v>-3628.5961726982796</c:v>
                </c:pt>
                <c:pt idx="1641">
                  <c:v>-3628.5961726982796</c:v>
                </c:pt>
                <c:pt idx="1642">
                  <c:v>-3628.5961726982796</c:v>
                </c:pt>
                <c:pt idx="1643">
                  <c:v>-3628.5961726982796</c:v>
                </c:pt>
                <c:pt idx="1644">
                  <c:v>-3628.5961726982796</c:v>
                </c:pt>
                <c:pt idx="1645">
                  <c:v>-3628.5961726982796</c:v>
                </c:pt>
                <c:pt idx="1646">
                  <c:v>-3628.5961726982796</c:v>
                </c:pt>
                <c:pt idx="1647">
                  <c:v>-3628.5961726982796</c:v>
                </c:pt>
                <c:pt idx="1648">
                  <c:v>-3628.5961726982796</c:v>
                </c:pt>
                <c:pt idx="1649">
                  <c:v>-3628.5961726982796</c:v>
                </c:pt>
                <c:pt idx="1650">
                  <c:v>-3628.5961726982796</c:v>
                </c:pt>
                <c:pt idx="1651">
                  <c:v>-3628.5961726982796</c:v>
                </c:pt>
                <c:pt idx="1652">
                  <c:v>-3628.5961726982796</c:v>
                </c:pt>
                <c:pt idx="1653">
                  <c:v>-3628.5961726982796</c:v>
                </c:pt>
                <c:pt idx="1654">
                  <c:v>-3628.5961726982796</c:v>
                </c:pt>
                <c:pt idx="1655">
                  <c:v>-3628.5961726982796</c:v>
                </c:pt>
                <c:pt idx="1656">
                  <c:v>-3628.5961726982796</c:v>
                </c:pt>
                <c:pt idx="1657">
                  <c:v>-3628.5961726982796</c:v>
                </c:pt>
                <c:pt idx="1658">
                  <c:v>-3628.5961726982796</c:v>
                </c:pt>
                <c:pt idx="1659">
                  <c:v>-3628.5961726982796</c:v>
                </c:pt>
                <c:pt idx="1660">
                  <c:v>-3628.5961726982796</c:v>
                </c:pt>
                <c:pt idx="1661">
                  <c:v>-3628.5961726982796</c:v>
                </c:pt>
                <c:pt idx="1662">
                  <c:v>-3628.5961726982796</c:v>
                </c:pt>
                <c:pt idx="1663">
                  <c:v>-3628.5961726982796</c:v>
                </c:pt>
                <c:pt idx="1664">
                  <c:v>-3628.5961726982796</c:v>
                </c:pt>
                <c:pt idx="1665">
                  <c:v>-3628.5961726982796</c:v>
                </c:pt>
                <c:pt idx="1666">
                  <c:v>-3628.5961726982796</c:v>
                </c:pt>
                <c:pt idx="1667">
                  <c:v>-3628.5961726982796</c:v>
                </c:pt>
                <c:pt idx="1668">
                  <c:v>-3628.5961726982796</c:v>
                </c:pt>
                <c:pt idx="1669">
                  <c:v>-3628.5961726982796</c:v>
                </c:pt>
                <c:pt idx="1670">
                  <c:v>-3628.5961726982796</c:v>
                </c:pt>
                <c:pt idx="1671">
                  <c:v>-3628.5961726982796</c:v>
                </c:pt>
                <c:pt idx="1672">
                  <c:v>-3628.5961726982796</c:v>
                </c:pt>
                <c:pt idx="1673">
                  <c:v>-3628.5961726982796</c:v>
                </c:pt>
                <c:pt idx="1674">
                  <c:v>-3628.5961726982796</c:v>
                </c:pt>
                <c:pt idx="1675">
                  <c:v>-3628.5961726982796</c:v>
                </c:pt>
                <c:pt idx="1676">
                  <c:v>-3628.5961726982796</c:v>
                </c:pt>
                <c:pt idx="1677">
                  <c:v>-3628.5961726982796</c:v>
                </c:pt>
                <c:pt idx="1678">
                  <c:v>-3628.5961726982796</c:v>
                </c:pt>
                <c:pt idx="1679">
                  <c:v>-3628.5961726982796</c:v>
                </c:pt>
                <c:pt idx="1680">
                  <c:v>-3628.5961726982796</c:v>
                </c:pt>
                <c:pt idx="1681">
                  <c:v>-3628.5961726982796</c:v>
                </c:pt>
                <c:pt idx="1682">
                  <c:v>-3628.5961726982796</c:v>
                </c:pt>
                <c:pt idx="1683">
                  <c:v>-3628.5961726982796</c:v>
                </c:pt>
                <c:pt idx="1684">
                  <c:v>-3628.5961726982796</c:v>
                </c:pt>
                <c:pt idx="1685">
                  <c:v>-3628.5961726982796</c:v>
                </c:pt>
                <c:pt idx="1686">
                  <c:v>-3628.5961726982796</c:v>
                </c:pt>
                <c:pt idx="1687">
                  <c:v>-3628.5961726982796</c:v>
                </c:pt>
                <c:pt idx="1688">
                  <c:v>-3628.5961726982796</c:v>
                </c:pt>
                <c:pt idx="1689">
                  <c:v>-3628.5961726982796</c:v>
                </c:pt>
                <c:pt idx="1690">
                  <c:v>-3628.5961726982796</c:v>
                </c:pt>
                <c:pt idx="1691">
                  <c:v>-3628.5961726982796</c:v>
                </c:pt>
                <c:pt idx="1692">
                  <c:v>-3628.5961726982796</c:v>
                </c:pt>
                <c:pt idx="1693">
                  <c:v>-3628.5961726982796</c:v>
                </c:pt>
                <c:pt idx="1694">
                  <c:v>-3628.5961726982796</c:v>
                </c:pt>
                <c:pt idx="1695">
                  <c:v>-3628.5961726982796</c:v>
                </c:pt>
                <c:pt idx="1696">
                  <c:v>-3628.5961726982796</c:v>
                </c:pt>
                <c:pt idx="1697">
                  <c:v>-3628.5961726982796</c:v>
                </c:pt>
                <c:pt idx="1698">
                  <c:v>-3628.5961726982796</c:v>
                </c:pt>
                <c:pt idx="1699">
                  <c:v>-3628.5961726982796</c:v>
                </c:pt>
                <c:pt idx="1700">
                  <c:v>-3628.5961726982796</c:v>
                </c:pt>
                <c:pt idx="1701">
                  <c:v>-3628.5961726982796</c:v>
                </c:pt>
                <c:pt idx="1702">
                  <c:v>-3628.5961726982796</c:v>
                </c:pt>
                <c:pt idx="1703">
                  <c:v>-3628.5961726982796</c:v>
                </c:pt>
                <c:pt idx="1704">
                  <c:v>-3628.5961726982796</c:v>
                </c:pt>
                <c:pt idx="1705">
                  <c:v>-3628.5961726982796</c:v>
                </c:pt>
                <c:pt idx="1706">
                  <c:v>-3628.5961726982796</c:v>
                </c:pt>
                <c:pt idx="1707">
                  <c:v>-3628.5961726982796</c:v>
                </c:pt>
                <c:pt idx="1708">
                  <c:v>-3628.5961726982796</c:v>
                </c:pt>
                <c:pt idx="1709">
                  <c:v>-3628.5961726982796</c:v>
                </c:pt>
                <c:pt idx="1710">
                  <c:v>-3628.5961726982796</c:v>
                </c:pt>
                <c:pt idx="1711">
                  <c:v>-3628.5961726982796</c:v>
                </c:pt>
                <c:pt idx="1712">
                  <c:v>-3628.5961726982796</c:v>
                </c:pt>
                <c:pt idx="1713">
                  <c:v>-3628.5961726982796</c:v>
                </c:pt>
                <c:pt idx="1714">
                  <c:v>-3628.5961726982796</c:v>
                </c:pt>
                <c:pt idx="1715">
                  <c:v>-3628.5961726982796</c:v>
                </c:pt>
                <c:pt idx="1716">
                  <c:v>-3628.5961726982796</c:v>
                </c:pt>
                <c:pt idx="1717">
                  <c:v>-3628.5961726982796</c:v>
                </c:pt>
                <c:pt idx="1718">
                  <c:v>-3628.5961726982796</c:v>
                </c:pt>
                <c:pt idx="1719">
                  <c:v>-3628.5961726982796</c:v>
                </c:pt>
                <c:pt idx="1720">
                  <c:v>-3628.5961726982796</c:v>
                </c:pt>
                <c:pt idx="1721">
                  <c:v>-3628.5961726982796</c:v>
                </c:pt>
                <c:pt idx="1722">
                  <c:v>-3628.5961726982796</c:v>
                </c:pt>
                <c:pt idx="1723">
                  <c:v>-3628.5961726982796</c:v>
                </c:pt>
                <c:pt idx="1724">
                  <c:v>-3628.5961726982796</c:v>
                </c:pt>
                <c:pt idx="1725">
                  <c:v>-3628.5961726982796</c:v>
                </c:pt>
                <c:pt idx="1726">
                  <c:v>-3628.5961726982796</c:v>
                </c:pt>
                <c:pt idx="1727">
                  <c:v>-3628.5961726982796</c:v>
                </c:pt>
                <c:pt idx="1728">
                  <c:v>-3628.5961726982796</c:v>
                </c:pt>
                <c:pt idx="1729">
                  <c:v>-3628.6290333266074</c:v>
                </c:pt>
                <c:pt idx="1730">
                  <c:v>-3632.7202566194469</c:v>
                </c:pt>
                <c:pt idx="1731">
                  <c:v>-3640.7284647085912</c:v>
                </c:pt>
                <c:pt idx="1732">
                  <c:v>-3648.0353173076915</c:v>
                </c:pt>
                <c:pt idx="1733">
                  <c:v>-3654.573044001449</c:v>
                </c:pt>
                <c:pt idx="1734">
                  <c:v>-3660.2821898281049</c:v>
                </c:pt>
                <c:pt idx="1735">
                  <c:v>-3667.2083614849971</c:v>
                </c:pt>
                <c:pt idx="1736">
                  <c:v>-3677.3156390826503</c:v>
                </c:pt>
                <c:pt idx="1737">
                  <c:v>-3686.4718941340698</c:v>
                </c:pt>
                <c:pt idx="1738">
                  <c:v>-3696.5973432277806</c:v>
                </c:pt>
                <c:pt idx="1739">
                  <c:v>-3703.7901275224795</c:v>
                </c:pt>
                <c:pt idx="1740">
                  <c:v>-3706.1761807178414</c:v>
                </c:pt>
                <c:pt idx="1741">
                  <c:v>-3706.1761807178414</c:v>
                </c:pt>
                <c:pt idx="1742">
                  <c:v>-3706.1761807178414</c:v>
                </c:pt>
                <c:pt idx="1743">
                  <c:v>-3706.1761807178414</c:v>
                </c:pt>
                <c:pt idx="1744">
                  <c:v>-3706.1761807178414</c:v>
                </c:pt>
                <c:pt idx="1745">
                  <c:v>-3706.1761807178414</c:v>
                </c:pt>
                <c:pt idx="1746">
                  <c:v>-3706.1761807178414</c:v>
                </c:pt>
                <c:pt idx="1747">
                  <c:v>-3706.1761807178414</c:v>
                </c:pt>
                <c:pt idx="1748">
                  <c:v>-3706.1761807178414</c:v>
                </c:pt>
                <c:pt idx="1749">
                  <c:v>-3706.1761807178414</c:v>
                </c:pt>
                <c:pt idx="1750">
                  <c:v>-3706.1761807178414</c:v>
                </c:pt>
                <c:pt idx="1751">
                  <c:v>-3706.1761807178414</c:v>
                </c:pt>
                <c:pt idx="1752">
                  <c:v>-3706.1761807178414</c:v>
                </c:pt>
                <c:pt idx="1753">
                  <c:v>-3706.1761807178414</c:v>
                </c:pt>
                <c:pt idx="1754">
                  <c:v>-3706.1761807178414</c:v>
                </c:pt>
                <c:pt idx="1755">
                  <c:v>-3706.1761807178414</c:v>
                </c:pt>
                <c:pt idx="1756">
                  <c:v>-3706.1761807178414</c:v>
                </c:pt>
                <c:pt idx="1757">
                  <c:v>-3706.1761807178414</c:v>
                </c:pt>
                <c:pt idx="1758">
                  <c:v>-3706.1761807178414</c:v>
                </c:pt>
                <c:pt idx="1759">
                  <c:v>-3706.1761807178414</c:v>
                </c:pt>
                <c:pt idx="1760">
                  <c:v>-3706.1761807178414</c:v>
                </c:pt>
                <c:pt idx="1761">
                  <c:v>-3706.1761807178414</c:v>
                </c:pt>
                <c:pt idx="1762">
                  <c:v>-3706.1761807178414</c:v>
                </c:pt>
                <c:pt idx="1763">
                  <c:v>-3706.1761807178414</c:v>
                </c:pt>
                <c:pt idx="1764">
                  <c:v>-3706.1761807178414</c:v>
                </c:pt>
                <c:pt idx="1765">
                  <c:v>-3706.1761807178414</c:v>
                </c:pt>
                <c:pt idx="1766">
                  <c:v>-3707.2679946955918</c:v>
                </c:pt>
                <c:pt idx="1767">
                  <c:v>-3714.610505856017</c:v>
                </c:pt>
                <c:pt idx="1768">
                  <c:v>-3730.7795138036313</c:v>
                </c:pt>
                <c:pt idx="1769">
                  <c:v>-3753.8103799792343</c:v>
                </c:pt>
                <c:pt idx="1770">
                  <c:v>-3781.7316986291853</c:v>
                </c:pt>
                <c:pt idx="1771">
                  <c:v>-3809.0416323260765</c:v>
                </c:pt>
                <c:pt idx="1772">
                  <c:v>-3835.6432363121307</c:v>
                </c:pt>
                <c:pt idx="1773">
                  <c:v>-3859.2673849075204</c:v>
                </c:pt>
                <c:pt idx="1774">
                  <c:v>-3879.0600775618173</c:v>
                </c:pt>
                <c:pt idx="1775">
                  <c:v>-3895.3109339078155</c:v>
                </c:pt>
                <c:pt idx="1776">
                  <c:v>-3911.1678286835709</c:v>
                </c:pt>
                <c:pt idx="1777">
                  <c:v>-3927.4964842569093</c:v>
                </c:pt>
                <c:pt idx="1778">
                  <c:v>-3946.6815042840622</c:v>
                </c:pt>
                <c:pt idx="1779">
                  <c:v>-3968.0731777391675</c:v>
                </c:pt>
                <c:pt idx="1780">
                  <c:v>-3990.2164777202579</c:v>
                </c:pt>
                <c:pt idx="1781">
                  <c:v>-4009.9704373124878</c:v>
                </c:pt>
                <c:pt idx="1782">
                  <c:v>-4026.3050158053966</c:v>
                </c:pt>
                <c:pt idx="1783">
                  <c:v>-4038.5891720771069</c:v>
                </c:pt>
                <c:pt idx="1784">
                  <c:v>-4047.4327057569008</c:v>
                </c:pt>
                <c:pt idx="1785">
                  <c:v>-4054.737828152211</c:v>
                </c:pt>
                <c:pt idx="1786">
                  <c:v>-4061.1158648357218</c:v>
                </c:pt>
                <c:pt idx="1787">
                  <c:v>-4067.0452572487807</c:v>
                </c:pt>
                <c:pt idx="1788">
                  <c:v>-4072.872598165975</c:v>
                </c:pt>
                <c:pt idx="1789">
                  <c:v>-4079.1044649409296</c:v>
                </c:pt>
                <c:pt idx="1790">
                  <c:v>-4085.6033086581151</c:v>
                </c:pt>
                <c:pt idx="1791">
                  <c:v>-4091.9350344111922</c:v>
                </c:pt>
                <c:pt idx="1792">
                  <c:v>-4097.0791350752779</c:v>
                </c:pt>
                <c:pt idx="1793">
                  <c:v>-4100.0627284171842</c:v>
                </c:pt>
                <c:pt idx="1794">
                  <c:v>-4100.0627284171842</c:v>
                </c:pt>
                <c:pt idx="1795">
                  <c:v>-4100.0627284171842</c:v>
                </c:pt>
                <c:pt idx="1796">
                  <c:v>-4100.0627284171842</c:v>
                </c:pt>
                <c:pt idx="1797">
                  <c:v>-4100.0627284171842</c:v>
                </c:pt>
                <c:pt idx="1798">
                  <c:v>-4100.0627284171842</c:v>
                </c:pt>
                <c:pt idx="1799">
                  <c:v>-4100.0627284171842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41-4BD8-BFFE-572D3CE17007}"/>
            </c:ext>
          </c:extLst>
        </c:ser>
        <c:ser>
          <c:idx val="1"/>
          <c:order val="1"/>
          <c:tx>
            <c:v>Power Deployed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Tables!$AI$4:$AI$1803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1.543620624858218</c:v>
                </c:pt>
                <c:pt idx="50">
                  <c:v>1.7470575492129576</c:v>
                </c:pt>
                <c:pt idx="51">
                  <c:v>1.7470575492129576</c:v>
                </c:pt>
                <c:pt idx="52">
                  <c:v>1.7470575492129576</c:v>
                </c:pt>
                <c:pt idx="53">
                  <c:v>1.7470575492129576</c:v>
                </c:pt>
                <c:pt idx="54">
                  <c:v>2.5139658501388844</c:v>
                </c:pt>
                <c:pt idx="55">
                  <c:v>3.5049482251388842</c:v>
                </c:pt>
                <c:pt idx="56">
                  <c:v>4.4959306001388839</c:v>
                </c:pt>
                <c:pt idx="57">
                  <c:v>6.2028622544694008</c:v>
                </c:pt>
                <c:pt idx="58">
                  <c:v>7.953679998662107</c:v>
                </c:pt>
                <c:pt idx="59">
                  <c:v>14.957312445536019</c:v>
                </c:pt>
                <c:pt idx="60">
                  <c:v>17.96798481561089</c:v>
                </c:pt>
                <c:pt idx="61">
                  <c:v>21.103849504919705</c:v>
                </c:pt>
                <c:pt idx="62">
                  <c:v>23.395116782810327</c:v>
                </c:pt>
                <c:pt idx="63">
                  <c:v>27.741780755144312</c:v>
                </c:pt>
                <c:pt idx="64">
                  <c:v>31.612037182471667</c:v>
                </c:pt>
                <c:pt idx="65">
                  <c:v>34.20027654531129</c:v>
                </c:pt>
                <c:pt idx="66">
                  <c:v>36.836239040311284</c:v>
                </c:pt>
                <c:pt idx="67">
                  <c:v>45.845071073104386</c:v>
                </c:pt>
                <c:pt idx="68">
                  <c:v>59.124656951618007</c:v>
                </c:pt>
                <c:pt idx="69">
                  <c:v>59.124656951618007</c:v>
                </c:pt>
                <c:pt idx="70">
                  <c:v>59.124656951618007</c:v>
                </c:pt>
                <c:pt idx="71">
                  <c:v>59.124656951618007</c:v>
                </c:pt>
                <c:pt idx="72">
                  <c:v>59.124656951618007</c:v>
                </c:pt>
                <c:pt idx="73">
                  <c:v>59.124656951618007</c:v>
                </c:pt>
                <c:pt idx="74">
                  <c:v>59.124656951618007</c:v>
                </c:pt>
                <c:pt idx="75">
                  <c:v>59.124656951618007</c:v>
                </c:pt>
                <c:pt idx="76">
                  <c:v>59.124656951618007</c:v>
                </c:pt>
                <c:pt idx="77">
                  <c:v>59.124656951618007</c:v>
                </c:pt>
                <c:pt idx="78">
                  <c:v>59.124656951618007</c:v>
                </c:pt>
                <c:pt idx="79">
                  <c:v>59.124656951618007</c:v>
                </c:pt>
                <c:pt idx="80">
                  <c:v>59.124656951618007</c:v>
                </c:pt>
                <c:pt idx="81">
                  <c:v>59.124656951618007</c:v>
                </c:pt>
                <c:pt idx="82">
                  <c:v>61.182401794318146</c:v>
                </c:pt>
                <c:pt idx="83">
                  <c:v>61.182401794318146</c:v>
                </c:pt>
                <c:pt idx="84">
                  <c:v>61.182401794318146</c:v>
                </c:pt>
                <c:pt idx="85">
                  <c:v>61.182401794318146</c:v>
                </c:pt>
                <c:pt idx="86">
                  <c:v>61.182401794318146</c:v>
                </c:pt>
                <c:pt idx="87">
                  <c:v>62.292120728545584</c:v>
                </c:pt>
                <c:pt idx="88">
                  <c:v>62.292120728545584</c:v>
                </c:pt>
                <c:pt idx="89">
                  <c:v>62.292120728545584</c:v>
                </c:pt>
                <c:pt idx="90">
                  <c:v>62.292120728545584</c:v>
                </c:pt>
                <c:pt idx="91">
                  <c:v>62.292120728545584</c:v>
                </c:pt>
                <c:pt idx="92">
                  <c:v>62.292120728545584</c:v>
                </c:pt>
                <c:pt idx="93">
                  <c:v>62.292120728545584</c:v>
                </c:pt>
                <c:pt idx="94">
                  <c:v>62.292120728545584</c:v>
                </c:pt>
                <c:pt idx="95">
                  <c:v>62.292120728545584</c:v>
                </c:pt>
                <c:pt idx="96">
                  <c:v>62.292120728545584</c:v>
                </c:pt>
                <c:pt idx="97">
                  <c:v>62.292120728545584</c:v>
                </c:pt>
                <c:pt idx="98">
                  <c:v>62.292120728545584</c:v>
                </c:pt>
                <c:pt idx="99">
                  <c:v>62.292120728545584</c:v>
                </c:pt>
                <c:pt idx="100">
                  <c:v>62.292120728545584</c:v>
                </c:pt>
                <c:pt idx="101">
                  <c:v>62.292120728545584</c:v>
                </c:pt>
                <c:pt idx="102">
                  <c:v>62.292120728545584</c:v>
                </c:pt>
                <c:pt idx="103">
                  <c:v>62.292120728545584</c:v>
                </c:pt>
                <c:pt idx="104">
                  <c:v>62.292120728545584</c:v>
                </c:pt>
                <c:pt idx="105">
                  <c:v>62.292120728545584</c:v>
                </c:pt>
                <c:pt idx="106">
                  <c:v>62.292120728545584</c:v>
                </c:pt>
                <c:pt idx="107">
                  <c:v>62.292120728545584</c:v>
                </c:pt>
                <c:pt idx="108">
                  <c:v>62.292120728545584</c:v>
                </c:pt>
                <c:pt idx="109">
                  <c:v>62.292120728545584</c:v>
                </c:pt>
                <c:pt idx="110">
                  <c:v>62.292120728545584</c:v>
                </c:pt>
                <c:pt idx="111">
                  <c:v>62.292120728545584</c:v>
                </c:pt>
                <c:pt idx="112">
                  <c:v>62.292120728545584</c:v>
                </c:pt>
                <c:pt idx="113">
                  <c:v>62.292120728545584</c:v>
                </c:pt>
                <c:pt idx="114">
                  <c:v>62.292120728545584</c:v>
                </c:pt>
                <c:pt idx="115">
                  <c:v>62.292120728545584</c:v>
                </c:pt>
                <c:pt idx="116">
                  <c:v>62.292120728545584</c:v>
                </c:pt>
                <c:pt idx="117">
                  <c:v>62.292120728545584</c:v>
                </c:pt>
                <c:pt idx="118">
                  <c:v>62.292120728545584</c:v>
                </c:pt>
                <c:pt idx="119">
                  <c:v>62.292120728545584</c:v>
                </c:pt>
                <c:pt idx="120">
                  <c:v>62.292120728545584</c:v>
                </c:pt>
                <c:pt idx="121">
                  <c:v>62.292120728545584</c:v>
                </c:pt>
                <c:pt idx="122">
                  <c:v>62.292120728545584</c:v>
                </c:pt>
                <c:pt idx="123">
                  <c:v>62.292120728545584</c:v>
                </c:pt>
                <c:pt idx="124">
                  <c:v>62.292120728545584</c:v>
                </c:pt>
                <c:pt idx="125">
                  <c:v>62.292120728545584</c:v>
                </c:pt>
                <c:pt idx="126">
                  <c:v>62.292120728545584</c:v>
                </c:pt>
                <c:pt idx="127">
                  <c:v>62.292120728545584</c:v>
                </c:pt>
                <c:pt idx="128">
                  <c:v>62.292120728545584</c:v>
                </c:pt>
                <c:pt idx="129">
                  <c:v>62.292120728545584</c:v>
                </c:pt>
                <c:pt idx="130">
                  <c:v>62.292120728545584</c:v>
                </c:pt>
                <c:pt idx="131">
                  <c:v>62.292120728545584</c:v>
                </c:pt>
                <c:pt idx="132">
                  <c:v>62.292120728545584</c:v>
                </c:pt>
                <c:pt idx="133">
                  <c:v>62.292120728545584</c:v>
                </c:pt>
                <c:pt idx="134">
                  <c:v>62.292120728545584</c:v>
                </c:pt>
                <c:pt idx="135">
                  <c:v>62.292120728545584</c:v>
                </c:pt>
                <c:pt idx="136">
                  <c:v>62.292120728545584</c:v>
                </c:pt>
                <c:pt idx="137">
                  <c:v>62.315416855896082</c:v>
                </c:pt>
                <c:pt idx="138">
                  <c:v>63.069068400439747</c:v>
                </c:pt>
                <c:pt idx="139">
                  <c:v>68.341202002414207</c:v>
                </c:pt>
                <c:pt idx="140">
                  <c:v>81.539862474212157</c:v>
                </c:pt>
                <c:pt idx="141">
                  <c:v>97.336298221102595</c:v>
                </c:pt>
                <c:pt idx="142">
                  <c:v>104.0627070484479</c:v>
                </c:pt>
                <c:pt idx="143">
                  <c:v>104.0627070484479</c:v>
                </c:pt>
                <c:pt idx="144">
                  <c:v>104.0627070484479</c:v>
                </c:pt>
                <c:pt idx="145">
                  <c:v>104.0627070484479</c:v>
                </c:pt>
                <c:pt idx="146">
                  <c:v>104.0627070484479</c:v>
                </c:pt>
                <c:pt idx="147">
                  <c:v>104.0627070484479</c:v>
                </c:pt>
                <c:pt idx="148">
                  <c:v>104.0627070484479</c:v>
                </c:pt>
                <c:pt idx="149">
                  <c:v>104.0627070484479</c:v>
                </c:pt>
                <c:pt idx="150">
                  <c:v>104.0627070484479</c:v>
                </c:pt>
                <c:pt idx="151">
                  <c:v>104.0627070484479</c:v>
                </c:pt>
                <c:pt idx="152">
                  <c:v>104.0627070484479</c:v>
                </c:pt>
                <c:pt idx="153">
                  <c:v>104.0627070484479</c:v>
                </c:pt>
                <c:pt idx="154">
                  <c:v>104.0627070484479</c:v>
                </c:pt>
                <c:pt idx="155">
                  <c:v>104.0627070484479</c:v>
                </c:pt>
                <c:pt idx="156">
                  <c:v>106.51935812597395</c:v>
                </c:pt>
                <c:pt idx="157">
                  <c:v>111.65157201489865</c:v>
                </c:pt>
                <c:pt idx="158">
                  <c:v>123.09087011489093</c:v>
                </c:pt>
                <c:pt idx="159">
                  <c:v>129.89119493429297</c:v>
                </c:pt>
                <c:pt idx="160">
                  <c:v>129.89119493429297</c:v>
                </c:pt>
                <c:pt idx="161">
                  <c:v>129.89119493429297</c:v>
                </c:pt>
                <c:pt idx="162">
                  <c:v>129.89119493429297</c:v>
                </c:pt>
                <c:pt idx="163">
                  <c:v>129.89119493429297</c:v>
                </c:pt>
                <c:pt idx="164">
                  <c:v>129.89119493429297</c:v>
                </c:pt>
                <c:pt idx="165">
                  <c:v>129.89119493429297</c:v>
                </c:pt>
                <c:pt idx="166">
                  <c:v>129.89119493429297</c:v>
                </c:pt>
                <c:pt idx="167">
                  <c:v>129.89119493429297</c:v>
                </c:pt>
                <c:pt idx="168">
                  <c:v>129.89119493429297</c:v>
                </c:pt>
                <c:pt idx="169">
                  <c:v>129.89119493429297</c:v>
                </c:pt>
                <c:pt idx="170">
                  <c:v>129.91319281727036</c:v>
                </c:pt>
                <c:pt idx="171">
                  <c:v>129.91319281727036</c:v>
                </c:pt>
                <c:pt idx="172">
                  <c:v>129.91319281727036</c:v>
                </c:pt>
                <c:pt idx="173">
                  <c:v>129.91319281727036</c:v>
                </c:pt>
                <c:pt idx="174">
                  <c:v>129.91319281727036</c:v>
                </c:pt>
                <c:pt idx="175">
                  <c:v>131.3407043134373</c:v>
                </c:pt>
                <c:pt idx="176">
                  <c:v>137.67528119568351</c:v>
                </c:pt>
                <c:pt idx="177">
                  <c:v>150.25262525808998</c:v>
                </c:pt>
                <c:pt idx="178">
                  <c:v>157.10052965313128</c:v>
                </c:pt>
                <c:pt idx="179">
                  <c:v>157.10052965313128</c:v>
                </c:pt>
                <c:pt idx="180">
                  <c:v>157.10052965313128</c:v>
                </c:pt>
                <c:pt idx="181">
                  <c:v>157.10052965313128</c:v>
                </c:pt>
                <c:pt idx="182">
                  <c:v>157.10052965313128</c:v>
                </c:pt>
                <c:pt idx="183">
                  <c:v>157.10052965313128</c:v>
                </c:pt>
                <c:pt idx="184">
                  <c:v>157.10052965313128</c:v>
                </c:pt>
                <c:pt idx="185">
                  <c:v>157.10052965313128</c:v>
                </c:pt>
                <c:pt idx="186">
                  <c:v>157.10052965313128</c:v>
                </c:pt>
                <c:pt idx="187">
                  <c:v>157.10052965313128</c:v>
                </c:pt>
                <c:pt idx="188">
                  <c:v>157.10052965313128</c:v>
                </c:pt>
                <c:pt idx="189">
                  <c:v>157.10052965313128</c:v>
                </c:pt>
                <c:pt idx="190">
                  <c:v>157.10052965313128</c:v>
                </c:pt>
                <c:pt idx="191">
                  <c:v>157.10052965313128</c:v>
                </c:pt>
                <c:pt idx="192">
                  <c:v>157.2028273341721</c:v>
                </c:pt>
                <c:pt idx="193">
                  <c:v>157.52831397219003</c:v>
                </c:pt>
                <c:pt idx="194">
                  <c:v>158.07114819904189</c:v>
                </c:pt>
                <c:pt idx="195">
                  <c:v>159.06213057404187</c:v>
                </c:pt>
                <c:pt idx="196">
                  <c:v>160.05311294904186</c:v>
                </c:pt>
                <c:pt idx="197">
                  <c:v>161.04409532404185</c:v>
                </c:pt>
                <c:pt idx="198">
                  <c:v>163.24708744952713</c:v>
                </c:pt>
                <c:pt idx="199">
                  <c:v>165.54216789582824</c:v>
                </c:pt>
                <c:pt idx="200">
                  <c:v>169.32994240180818</c:v>
                </c:pt>
                <c:pt idx="201">
                  <c:v>173.39868765390599</c:v>
                </c:pt>
                <c:pt idx="202">
                  <c:v>178.81271948765507</c:v>
                </c:pt>
                <c:pt idx="203">
                  <c:v>178.81271948765507</c:v>
                </c:pt>
                <c:pt idx="204">
                  <c:v>178.81271948765507</c:v>
                </c:pt>
                <c:pt idx="205">
                  <c:v>178.81271948765507</c:v>
                </c:pt>
                <c:pt idx="206">
                  <c:v>178.81271948765507</c:v>
                </c:pt>
                <c:pt idx="207">
                  <c:v>178.81271948765507</c:v>
                </c:pt>
                <c:pt idx="208">
                  <c:v>178.81271948765507</c:v>
                </c:pt>
                <c:pt idx="209">
                  <c:v>178.81271948765507</c:v>
                </c:pt>
                <c:pt idx="210">
                  <c:v>178.81271948765507</c:v>
                </c:pt>
                <c:pt idx="211">
                  <c:v>178.81271948765507</c:v>
                </c:pt>
                <c:pt idx="212">
                  <c:v>178.81271948765507</c:v>
                </c:pt>
                <c:pt idx="213">
                  <c:v>178.81271948765507</c:v>
                </c:pt>
                <c:pt idx="214">
                  <c:v>178.81271948765507</c:v>
                </c:pt>
                <c:pt idx="215">
                  <c:v>178.81271948765507</c:v>
                </c:pt>
                <c:pt idx="216">
                  <c:v>178.81271948765507</c:v>
                </c:pt>
                <c:pt idx="217">
                  <c:v>178.81271948765507</c:v>
                </c:pt>
                <c:pt idx="218">
                  <c:v>178.81271948765507</c:v>
                </c:pt>
                <c:pt idx="219">
                  <c:v>178.81271948765507</c:v>
                </c:pt>
                <c:pt idx="220">
                  <c:v>178.81271948765507</c:v>
                </c:pt>
                <c:pt idx="221">
                  <c:v>178.81271948765507</c:v>
                </c:pt>
                <c:pt idx="222">
                  <c:v>178.81271948765507</c:v>
                </c:pt>
                <c:pt idx="223">
                  <c:v>178.81271948765507</c:v>
                </c:pt>
                <c:pt idx="224">
                  <c:v>178.81271948765507</c:v>
                </c:pt>
                <c:pt idx="225">
                  <c:v>178.81271948765507</c:v>
                </c:pt>
                <c:pt idx="226">
                  <c:v>178.81271948765507</c:v>
                </c:pt>
                <c:pt idx="227">
                  <c:v>178.81271948765507</c:v>
                </c:pt>
                <c:pt idx="228">
                  <c:v>178.81271948765507</c:v>
                </c:pt>
                <c:pt idx="229">
                  <c:v>178.81271948765507</c:v>
                </c:pt>
                <c:pt idx="230">
                  <c:v>178.81271948765507</c:v>
                </c:pt>
                <c:pt idx="231">
                  <c:v>178.81271948765507</c:v>
                </c:pt>
                <c:pt idx="232">
                  <c:v>178.81271948765507</c:v>
                </c:pt>
                <c:pt idx="233">
                  <c:v>178.81271948765507</c:v>
                </c:pt>
                <c:pt idx="234">
                  <c:v>178.81271948765507</c:v>
                </c:pt>
                <c:pt idx="235">
                  <c:v>178.81271948765507</c:v>
                </c:pt>
                <c:pt idx="236">
                  <c:v>180.04545336480794</c:v>
                </c:pt>
                <c:pt idx="237">
                  <c:v>180.04545336480794</c:v>
                </c:pt>
                <c:pt idx="238">
                  <c:v>180.04545336480794</c:v>
                </c:pt>
                <c:pt idx="239">
                  <c:v>180.04545336480794</c:v>
                </c:pt>
                <c:pt idx="240">
                  <c:v>180.04545336480794</c:v>
                </c:pt>
                <c:pt idx="241">
                  <c:v>180.04545336480794</c:v>
                </c:pt>
                <c:pt idx="242">
                  <c:v>180.04545336480794</c:v>
                </c:pt>
                <c:pt idx="243">
                  <c:v>180.04545336480794</c:v>
                </c:pt>
                <c:pt idx="244">
                  <c:v>180.04545336480794</c:v>
                </c:pt>
                <c:pt idx="245">
                  <c:v>180.04545336480794</c:v>
                </c:pt>
                <c:pt idx="246">
                  <c:v>180.04545336480794</c:v>
                </c:pt>
                <c:pt idx="247">
                  <c:v>180.04545336480794</c:v>
                </c:pt>
                <c:pt idx="248">
                  <c:v>180.04545336480794</c:v>
                </c:pt>
                <c:pt idx="249">
                  <c:v>180.04545336480794</c:v>
                </c:pt>
                <c:pt idx="250">
                  <c:v>180.04545336480794</c:v>
                </c:pt>
                <c:pt idx="251">
                  <c:v>180.04545336480794</c:v>
                </c:pt>
                <c:pt idx="252">
                  <c:v>180.04545336480794</c:v>
                </c:pt>
                <c:pt idx="253">
                  <c:v>181.58907398966616</c:v>
                </c:pt>
                <c:pt idx="254">
                  <c:v>181.79251091402091</c:v>
                </c:pt>
                <c:pt idx="255">
                  <c:v>181.79251091402091</c:v>
                </c:pt>
                <c:pt idx="256">
                  <c:v>181.79251091402091</c:v>
                </c:pt>
                <c:pt idx="257">
                  <c:v>185.68667806745552</c:v>
                </c:pt>
                <c:pt idx="258">
                  <c:v>195.59659645904779</c:v>
                </c:pt>
                <c:pt idx="259">
                  <c:v>207.82189989918959</c:v>
                </c:pt>
                <c:pt idx="260">
                  <c:v>221.22025204690561</c:v>
                </c:pt>
                <c:pt idx="261">
                  <c:v>235.65772646587999</c:v>
                </c:pt>
                <c:pt idx="262">
                  <c:v>254.57220919393879</c:v>
                </c:pt>
                <c:pt idx="263">
                  <c:v>263.85258883952349</c:v>
                </c:pt>
                <c:pt idx="264">
                  <c:v>263.85258883952349</c:v>
                </c:pt>
                <c:pt idx="265">
                  <c:v>263.85258883952349</c:v>
                </c:pt>
                <c:pt idx="266">
                  <c:v>263.85258883952349</c:v>
                </c:pt>
                <c:pt idx="267">
                  <c:v>263.85258883952349</c:v>
                </c:pt>
                <c:pt idx="268">
                  <c:v>263.85258883952349</c:v>
                </c:pt>
                <c:pt idx="269">
                  <c:v>263.85258883952349</c:v>
                </c:pt>
                <c:pt idx="270">
                  <c:v>263.85258883952349</c:v>
                </c:pt>
                <c:pt idx="271">
                  <c:v>263.85258883952349</c:v>
                </c:pt>
                <c:pt idx="272">
                  <c:v>263.85258883952349</c:v>
                </c:pt>
                <c:pt idx="273">
                  <c:v>263.85258883952349</c:v>
                </c:pt>
                <c:pt idx="274">
                  <c:v>263.85258883952349</c:v>
                </c:pt>
                <c:pt idx="275">
                  <c:v>263.85258883952349</c:v>
                </c:pt>
                <c:pt idx="276">
                  <c:v>263.85258883952349</c:v>
                </c:pt>
                <c:pt idx="277">
                  <c:v>263.85258883952349</c:v>
                </c:pt>
                <c:pt idx="278">
                  <c:v>263.85258883952349</c:v>
                </c:pt>
                <c:pt idx="279">
                  <c:v>263.85258883952349</c:v>
                </c:pt>
                <c:pt idx="280">
                  <c:v>263.85258883952349</c:v>
                </c:pt>
                <c:pt idx="281">
                  <c:v>277.49771138295921</c:v>
                </c:pt>
                <c:pt idx="282">
                  <c:v>298.43112741325342</c:v>
                </c:pt>
                <c:pt idx="283">
                  <c:v>321.78157581408965</c:v>
                </c:pt>
                <c:pt idx="284">
                  <c:v>321.84285737653465</c:v>
                </c:pt>
                <c:pt idx="285">
                  <c:v>321.84285737653465</c:v>
                </c:pt>
                <c:pt idx="286">
                  <c:v>321.84285737653465</c:v>
                </c:pt>
                <c:pt idx="287">
                  <c:v>321.84285737653465</c:v>
                </c:pt>
                <c:pt idx="288">
                  <c:v>321.84285737653465</c:v>
                </c:pt>
                <c:pt idx="289">
                  <c:v>321.84285737653465</c:v>
                </c:pt>
                <c:pt idx="290">
                  <c:v>321.84285737653465</c:v>
                </c:pt>
                <c:pt idx="291">
                  <c:v>321.84285737653465</c:v>
                </c:pt>
                <c:pt idx="292">
                  <c:v>321.84285737653465</c:v>
                </c:pt>
                <c:pt idx="293">
                  <c:v>321.84285737653465</c:v>
                </c:pt>
                <c:pt idx="294">
                  <c:v>323.63117068271521</c:v>
                </c:pt>
                <c:pt idx="295">
                  <c:v>323.91748795173527</c:v>
                </c:pt>
                <c:pt idx="296">
                  <c:v>323.91748795173527</c:v>
                </c:pt>
                <c:pt idx="297">
                  <c:v>323.91748795173527</c:v>
                </c:pt>
                <c:pt idx="298">
                  <c:v>323.91748795173527</c:v>
                </c:pt>
                <c:pt idx="299">
                  <c:v>323.91748795173527</c:v>
                </c:pt>
                <c:pt idx="300">
                  <c:v>323.91748795173527</c:v>
                </c:pt>
                <c:pt idx="301">
                  <c:v>323.91748795173527</c:v>
                </c:pt>
                <c:pt idx="302">
                  <c:v>323.91748795173527</c:v>
                </c:pt>
                <c:pt idx="303">
                  <c:v>323.91748795173527</c:v>
                </c:pt>
                <c:pt idx="304">
                  <c:v>323.91748795173527</c:v>
                </c:pt>
                <c:pt idx="305">
                  <c:v>323.91748795173527</c:v>
                </c:pt>
                <c:pt idx="306">
                  <c:v>323.91748795173527</c:v>
                </c:pt>
                <c:pt idx="307">
                  <c:v>324.91113313265237</c:v>
                </c:pt>
                <c:pt idx="308">
                  <c:v>328.13075070160943</c:v>
                </c:pt>
                <c:pt idx="309">
                  <c:v>329.80528714482426</c:v>
                </c:pt>
                <c:pt idx="310">
                  <c:v>330.68973120735512</c:v>
                </c:pt>
                <c:pt idx="311">
                  <c:v>330.68973120735512</c:v>
                </c:pt>
                <c:pt idx="312">
                  <c:v>330.68973120735512</c:v>
                </c:pt>
                <c:pt idx="313">
                  <c:v>330.68973120735512</c:v>
                </c:pt>
                <c:pt idx="314">
                  <c:v>330.68973120735512</c:v>
                </c:pt>
                <c:pt idx="315">
                  <c:v>330.68973120735512</c:v>
                </c:pt>
                <c:pt idx="316">
                  <c:v>330.68973120735512</c:v>
                </c:pt>
                <c:pt idx="317">
                  <c:v>330.68973120735512</c:v>
                </c:pt>
                <c:pt idx="318">
                  <c:v>330.68973120735512</c:v>
                </c:pt>
                <c:pt idx="319">
                  <c:v>330.68973120735512</c:v>
                </c:pt>
                <c:pt idx="320">
                  <c:v>330.72714348982424</c:v>
                </c:pt>
                <c:pt idx="321">
                  <c:v>330.72714348982424</c:v>
                </c:pt>
                <c:pt idx="322">
                  <c:v>333.06722586729495</c:v>
                </c:pt>
                <c:pt idx="323">
                  <c:v>333.06722586729495</c:v>
                </c:pt>
                <c:pt idx="324">
                  <c:v>333.5002797883842</c:v>
                </c:pt>
                <c:pt idx="325">
                  <c:v>335.71845716626359</c:v>
                </c:pt>
                <c:pt idx="326">
                  <c:v>336.57870207600894</c:v>
                </c:pt>
                <c:pt idx="327">
                  <c:v>337.42016224622847</c:v>
                </c:pt>
                <c:pt idx="328">
                  <c:v>337.42016224622847</c:v>
                </c:pt>
                <c:pt idx="329">
                  <c:v>337.42016224622847</c:v>
                </c:pt>
                <c:pt idx="330">
                  <c:v>337.42016224622847</c:v>
                </c:pt>
                <c:pt idx="331">
                  <c:v>338.22954319092986</c:v>
                </c:pt>
                <c:pt idx="332">
                  <c:v>338.22954319092986</c:v>
                </c:pt>
                <c:pt idx="333">
                  <c:v>338.68104420391597</c:v>
                </c:pt>
                <c:pt idx="334">
                  <c:v>338.68104420391597</c:v>
                </c:pt>
                <c:pt idx="335">
                  <c:v>338.68104420391597</c:v>
                </c:pt>
                <c:pt idx="336">
                  <c:v>339.3486329561897</c:v>
                </c:pt>
                <c:pt idx="337">
                  <c:v>341.11058306690597</c:v>
                </c:pt>
                <c:pt idx="338">
                  <c:v>345.00475022034055</c:v>
                </c:pt>
                <c:pt idx="339">
                  <c:v>354.52540788223581</c:v>
                </c:pt>
                <c:pt idx="340">
                  <c:v>366.91137353449187</c:v>
                </c:pt>
                <c:pt idx="341">
                  <c:v>366.91137353449187</c:v>
                </c:pt>
                <c:pt idx="342">
                  <c:v>366.91137353449187</c:v>
                </c:pt>
                <c:pt idx="343">
                  <c:v>366.91137353449187</c:v>
                </c:pt>
                <c:pt idx="344">
                  <c:v>366.91137353449187</c:v>
                </c:pt>
                <c:pt idx="345">
                  <c:v>366.91137353449187</c:v>
                </c:pt>
                <c:pt idx="346">
                  <c:v>366.91137353449187</c:v>
                </c:pt>
                <c:pt idx="347">
                  <c:v>366.91137353449187</c:v>
                </c:pt>
                <c:pt idx="348">
                  <c:v>366.91137353449187</c:v>
                </c:pt>
                <c:pt idx="349">
                  <c:v>366.91137353449187</c:v>
                </c:pt>
                <c:pt idx="350">
                  <c:v>366.91137353449187</c:v>
                </c:pt>
                <c:pt idx="351">
                  <c:v>366.91137353449187</c:v>
                </c:pt>
                <c:pt idx="352">
                  <c:v>366.91137353449187</c:v>
                </c:pt>
                <c:pt idx="353">
                  <c:v>366.91137353449187</c:v>
                </c:pt>
                <c:pt idx="354">
                  <c:v>366.91137353449187</c:v>
                </c:pt>
                <c:pt idx="355">
                  <c:v>366.91137353449187</c:v>
                </c:pt>
                <c:pt idx="356">
                  <c:v>366.91137353449187</c:v>
                </c:pt>
                <c:pt idx="357">
                  <c:v>366.91137353449187</c:v>
                </c:pt>
                <c:pt idx="358">
                  <c:v>366.91137353449187</c:v>
                </c:pt>
                <c:pt idx="359">
                  <c:v>366.91137353449187</c:v>
                </c:pt>
                <c:pt idx="360">
                  <c:v>366.91137353449187</c:v>
                </c:pt>
                <c:pt idx="361">
                  <c:v>366.91137353449187</c:v>
                </c:pt>
                <c:pt idx="362">
                  <c:v>366.91137353449187</c:v>
                </c:pt>
                <c:pt idx="363">
                  <c:v>367.21570895083192</c:v>
                </c:pt>
                <c:pt idx="364">
                  <c:v>369.06615547828312</c:v>
                </c:pt>
                <c:pt idx="365">
                  <c:v>371.31600322593744</c:v>
                </c:pt>
                <c:pt idx="366">
                  <c:v>374.80523758742663</c:v>
                </c:pt>
                <c:pt idx="367">
                  <c:v>376.64704229999143</c:v>
                </c:pt>
                <c:pt idx="368">
                  <c:v>376.64704229999143</c:v>
                </c:pt>
                <c:pt idx="369">
                  <c:v>376.64704229999143</c:v>
                </c:pt>
                <c:pt idx="370">
                  <c:v>376.64704229999143</c:v>
                </c:pt>
                <c:pt idx="371">
                  <c:v>376.64704229999143</c:v>
                </c:pt>
                <c:pt idx="372">
                  <c:v>376.64704229999143</c:v>
                </c:pt>
                <c:pt idx="373">
                  <c:v>376.64704229999143</c:v>
                </c:pt>
                <c:pt idx="374">
                  <c:v>376.64704229999143</c:v>
                </c:pt>
                <c:pt idx="375">
                  <c:v>376.64704229999143</c:v>
                </c:pt>
                <c:pt idx="376">
                  <c:v>376.64704229999143</c:v>
                </c:pt>
                <c:pt idx="377">
                  <c:v>376.64704229999143</c:v>
                </c:pt>
                <c:pt idx="378">
                  <c:v>376.64704229999143</c:v>
                </c:pt>
                <c:pt idx="379">
                  <c:v>376.64704229999143</c:v>
                </c:pt>
                <c:pt idx="380">
                  <c:v>376.64704229999143</c:v>
                </c:pt>
                <c:pt idx="381">
                  <c:v>376.64704229999143</c:v>
                </c:pt>
                <c:pt idx="382">
                  <c:v>376.64704229999143</c:v>
                </c:pt>
                <c:pt idx="383">
                  <c:v>376.64704229999143</c:v>
                </c:pt>
                <c:pt idx="384">
                  <c:v>376.64704229999143</c:v>
                </c:pt>
                <c:pt idx="385">
                  <c:v>376.64704229999143</c:v>
                </c:pt>
                <c:pt idx="386">
                  <c:v>376.64704229999143</c:v>
                </c:pt>
                <c:pt idx="387">
                  <c:v>376.64704229999143</c:v>
                </c:pt>
                <c:pt idx="388">
                  <c:v>376.64704229999143</c:v>
                </c:pt>
                <c:pt idx="389">
                  <c:v>376.64704229999143</c:v>
                </c:pt>
                <c:pt idx="390">
                  <c:v>376.64704229999143</c:v>
                </c:pt>
                <c:pt idx="391">
                  <c:v>376.73329439169487</c:v>
                </c:pt>
                <c:pt idx="392">
                  <c:v>377.52710493989332</c:v>
                </c:pt>
                <c:pt idx="393">
                  <c:v>380.32959609989331</c:v>
                </c:pt>
                <c:pt idx="394">
                  <c:v>386.42455876078731</c:v>
                </c:pt>
                <c:pt idx="395">
                  <c:v>396.00134769959595</c:v>
                </c:pt>
                <c:pt idx="396">
                  <c:v>396.00134769959595</c:v>
                </c:pt>
                <c:pt idx="397">
                  <c:v>396.00134769959595</c:v>
                </c:pt>
                <c:pt idx="398">
                  <c:v>396.00134769959595</c:v>
                </c:pt>
                <c:pt idx="399">
                  <c:v>396.00134769959595</c:v>
                </c:pt>
                <c:pt idx="400">
                  <c:v>396.00134769959595</c:v>
                </c:pt>
                <c:pt idx="401">
                  <c:v>396.00134769959595</c:v>
                </c:pt>
                <c:pt idx="402">
                  <c:v>396.00134769959595</c:v>
                </c:pt>
                <c:pt idx="403">
                  <c:v>396.00134769959595</c:v>
                </c:pt>
                <c:pt idx="404">
                  <c:v>396.00134769959595</c:v>
                </c:pt>
                <c:pt idx="405">
                  <c:v>396.00134769959595</c:v>
                </c:pt>
                <c:pt idx="406">
                  <c:v>396.00134769959595</c:v>
                </c:pt>
                <c:pt idx="407">
                  <c:v>396.00134769959595</c:v>
                </c:pt>
                <c:pt idx="408">
                  <c:v>396.00134769959595</c:v>
                </c:pt>
                <c:pt idx="409">
                  <c:v>396.3869560215943</c:v>
                </c:pt>
                <c:pt idx="410">
                  <c:v>397.82195274979648</c:v>
                </c:pt>
                <c:pt idx="411">
                  <c:v>399.54452133959876</c:v>
                </c:pt>
                <c:pt idx="412">
                  <c:v>401.57722762315456</c:v>
                </c:pt>
                <c:pt idx="413">
                  <c:v>403.9484293480042</c:v>
                </c:pt>
                <c:pt idx="414">
                  <c:v>408.27188662990562</c:v>
                </c:pt>
                <c:pt idx="415">
                  <c:v>409.31517177146361</c:v>
                </c:pt>
                <c:pt idx="416">
                  <c:v>409.31517177146361</c:v>
                </c:pt>
                <c:pt idx="417">
                  <c:v>409.31517177146361</c:v>
                </c:pt>
                <c:pt idx="418">
                  <c:v>409.31517177146361</c:v>
                </c:pt>
                <c:pt idx="419">
                  <c:v>409.31517177146361</c:v>
                </c:pt>
                <c:pt idx="420">
                  <c:v>409.31517177146361</c:v>
                </c:pt>
                <c:pt idx="421">
                  <c:v>409.48893904935426</c:v>
                </c:pt>
                <c:pt idx="422">
                  <c:v>411.33992279992725</c:v>
                </c:pt>
                <c:pt idx="423">
                  <c:v>411.33992279992725</c:v>
                </c:pt>
                <c:pt idx="424">
                  <c:v>411.33992279992725</c:v>
                </c:pt>
                <c:pt idx="425">
                  <c:v>411.33992279992725</c:v>
                </c:pt>
                <c:pt idx="426">
                  <c:v>411.33992279992725</c:v>
                </c:pt>
                <c:pt idx="427">
                  <c:v>411.33992279992725</c:v>
                </c:pt>
                <c:pt idx="428">
                  <c:v>411.33992279992725</c:v>
                </c:pt>
                <c:pt idx="429">
                  <c:v>411.33992279992725</c:v>
                </c:pt>
                <c:pt idx="430">
                  <c:v>411.33992279992725</c:v>
                </c:pt>
                <c:pt idx="431">
                  <c:v>411.33992279992725</c:v>
                </c:pt>
                <c:pt idx="432">
                  <c:v>411.33992279992725</c:v>
                </c:pt>
                <c:pt idx="433">
                  <c:v>413.35976571544461</c:v>
                </c:pt>
                <c:pt idx="434">
                  <c:v>413.61036569826581</c:v>
                </c:pt>
                <c:pt idx="435">
                  <c:v>413.61036569826581</c:v>
                </c:pt>
                <c:pt idx="436">
                  <c:v>413.61036569826581</c:v>
                </c:pt>
                <c:pt idx="437">
                  <c:v>413.61036569826581</c:v>
                </c:pt>
                <c:pt idx="438">
                  <c:v>413.61036569826581</c:v>
                </c:pt>
                <c:pt idx="439">
                  <c:v>413.61036569826581</c:v>
                </c:pt>
                <c:pt idx="440">
                  <c:v>413.61036569826581</c:v>
                </c:pt>
                <c:pt idx="441">
                  <c:v>413.61036569826581</c:v>
                </c:pt>
                <c:pt idx="442">
                  <c:v>413.61036569826581</c:v>
                </c:pt>
                <c:pt idx="443">
                  <c:v>413.61036569826581</c:v>
                </c:pt>
                <c:pt idx="444">
                  <c:v>413.61036569826581</c:v>
                </c:pt>
                <c:pt idx="445">
                  <c:v>413.61036569826581</c:v>
                </c:pt>
                <c:pt idx="446">
                  <c:v>413.61036569826581</c:v>
                </c:pt>
                <c:pt idx="447">
                  <c:v>413.61036569826581</c:v>
                </c:pt>
                <c:pt idx="448">
                  <c:v>413.61036569826581</c:v>
                </c:pt>
                <c:pt idx="449">
                  <c:v>413.61036569826581</c:v>
                </c:pt>
                <c:pt idx="450">
                  <c:v>413.61036569826581</c:v>
                </c:pt>
                <c:pt idx="451">
                  <c:v>413.61036569826581</c:v>
                </c:pt>
                <c:pt idx="452">
                  <c:v>413.61036569826581</c:v>
                </c:pt>
                <c:pt idx="453">
                  <c:v>413.61036569826581</c:v>
                </c:pt>
                <c:pt idx="454">
                  <c:v>413.61036569826581</c:v>
                </c:pt>
                <c:pt idx="455">
                  <c:v>413.61036569826581</c:v>
                </c:pt>
                <c:pt idx="456">
                  <c:v>413.61036569826581</c:v>
                </c:pt>
                <c:pt idx="457">
                  <c:v>413.61036569826581</c:v>
                </c:pt>
                <c:pt idx="458">
                  <c:v>413.61036569826581</c:v>
                </c:pt>
                <c:pt idx="459">
                  <c:v>413.61036569826581</c:v>
                </c:pt>
                <c:pt idx="460">
                  <c:v>413.61036569826581</c:v>
                </c:pt>
                <c:pt idx="461">
                  <c:v>413.61036569826581</c:v>
                </c:pt>
                <c:pt idx="462">
                  <c:v>413.61036569826581</c:v>
                </c:pt>
                <c:pt idx="463">
                  <c:v>413.61036569826581</c:v>
                </c:pt>
                <c:pt idx="464">
                  <c:v>413.61036569826581</c:v>
                </c:pt>
                <c:pt idx="465">
                  <c:v>413.61036569826581</c:v>
                </c:pt>
                <c:pt idx="466">
                  <c:v>413.61036569826581</c:v>
                </c:pt>
                <c:pt idx="467">
                  <c:v>413.61036569826581</c:v>
                </c:pt>
                <c:pt idx="468">
                  <c:v>413.61036569826581</c:v>
                </c:pt>
                <c:pt idx="469">
                  <c:v>413.61036569826581</c:v>
                </c:pt>
                <c:pt idx="470">
                  <c:v>413.61036569826581</c:v>
                </c:pt>
                <c:pt idx="471">
                  <c:v>413.61036569826581</c:v>
                </c:pt>
                <c:pt idx="472">
                  <c:v>413.61036569826581</c:v>
                </c:pt>
                <c:pt idx="473">
                  <c:v>413.61036569826581</c:v>
                </c:pt>
                <c:pt idx="474">
                  <c:v>413.61036569826581</c:v>
                </c:pt>
                <c:pt idx="475">
                  <c:v>413.61036569826581</c:v>
                </c:pt>
                <c:pt idx="476">
                  <c:v>413.61036569826581</c:v>
                </c:pt>
                <c:pt idx="477">
                  <c:v>413.61036569826581</c:v>
                </c:pt>
                <c:pt idx="478">
                  <c:v>413.61036569826581</c:v>
                </c:pt>
                <c:pt idx="479">
                  <c:v>413.61036569826581</c:v>
                </c:pt>
                <c:pt idx="480">
                  <c:v>413.61036569826581</c:v>
                </c:pt>
                <c:pt idx="481">
                  <c:v>413.61036569826581</c:v>
                </c:pt>
                <c:pt idx="482">
                  <c:v>413.61036569826581</c:v>
                </c:pt>
                <c:pt idx="483">
                  <c:v>413.61036569826581</c:v>
                </c:pt>
                <c:pt idx="484">
                  <c:v>413.61036569826581</c:v>
                </c:pt>
                <c:pt idx="485">
                  <c:v>413.61036569826581</c:v>
                </c:pt>
                <c:pt idx="486">
                  <c:v>413.61036569826581</c:v>
                </c:pt>
                <c:pt idx="487">
                  <c:v>413.61036569826581</c:v>
                </c:pt>
                <c:pt idx="488">
                  <c:v>413.61036569826581</c:v>
                </c:pt>
                <c:pt idx="489">
                  <c:v>413.61036569826581</c:v>
                </c:pt>
                <c:pt idx="490">
                  <c:v>413.61036569826581</c:v>
                </c:pt>
                <c:pt idx="491">
                  <c:v>413.61036569826581</c:v>
                </c:pt>
                <c:pt idx="492">
                  <c:v>413.61036569826581</c:v>
                </c:pt>
                <c:pt idx="493">
                  <c:v>413.61036569826581</c:v>
                </c:pt>
                <c:pt idx="494">
                  <c:v>413.61036569826581</c:v>
                </c:pt>
                <c:pt idx="495">
                  <c:v>413.61036569826581</c:v>
                </c:pt>
                <c:pt idx="496">
                  <c:v>413.61036569826581</c:v>
                </c:pt>
                <c:pt idx="497">
                  <c:v>413.61036569826581</c:v>
                </c:pt>
                <c:pt idx="498">
                  <c:v>413.61036569826581</c:v>
                </c:pt>
                <c:pt idx="499">
                  <c:v>413.61036569826581</c:v>
                </c:pt>
                <c:pt idx="500">
                  <c:v>413.61036569826581</c:v>
                </c:pt>
                <c:pt idx="501">
                  <c:v>413.61036569826581</c:v>
                </c:pt>
                <c:pt idx="502">
                  <c:v>413.61036569826581</c:v>
                </c:pt>
                <c:pt idx="503">
                  <c:v>413.61036569826581</c:v>
                </c:pt>
                <c:pt idx="504">
                  <c:v>413.61036569826581</c:v>
                </c:pt>
                <c:pt idx="505">
                  <c:v>413.61036569826581</c:v>
                </c:pt>
                <c:pt idx="506">
                  <c:v>413.61036569826581</c:v>
                </c:pt>
                <c:pt idx="507">
                  <c:v>413.61036569826581</c:v>
                </c:pt>
                <c:pt idx="508">
                  <c:v>413.61036569826581</c:v>
                </c:pt>
                <c:pt idx="509">
                  <c:v>413.61036569826581</c:v>
                </c:pt>
                <c:pt idx="510">
                  <c:v>413.61036569826581</c:v>
                </c:pt>
                <c:pt idx="511">
                  <c:v>413.69661778996925</c:v>
                </c:pt>
                <c:pt idx="512">
                  <c:v>414.82846888252868</c:v>
                </c:pt>
                <c:pt idx="513">
                  <c:v>420.4105073145397</c:v>
                </c:pt>
                <c:pt idx="514">
                  <c:v>432.84128277887515</c:v>
                </c:pt>
                <c:pt idx="515">
                  <c:v>444.88500906146561</c:v>
                </c:pt>
                <c:pt idx="516">
                  <c:v>444.88500906146561</c:v>
                </c:pt>
                <c:pt idx="517">
                  <c:v>444.88500906146561</c:v>
                </c:pt>
                <c:pt idx="518">
                  <c:v>444.88500906146561</c:v>
                </c:pt>
                <c:pt idx="519">
                  <c:v>444.88500906146561</c:v>
                </c:pt>
                <c:pt idx="520">
                  <c:v>444.88500906146561</c:v>
                </c:pt>
                <c:pt idx="521">
                  <c:v>444.88500906146561</c:v>
                </c:pt>
                <c:pt idx="522">
                  <c:v>444.88500906146561</c:v>
                </c:pt>
                <c:pt idx="523">
                  <c:v>444.88500906146561</c:v>
                </c:pt>
                <c:pt idx="524">
                  <c:v>444.88500906146561</c:v>
                </c:pt>
                <c:pt idx="525">
                  <c:v>444.88500906146561</c:v>
                </c:pt>
                <c:pt idx="526">
                  <c:v>444.88500906146561</c:v>
                </c:pt>
                <c:pt idx="527">
                  <c:v>444.88500906146561</c:v>
                </c:pt>
                <c:pt idx="528">
                  <c:v>444.88500906146561</c:v>
                </c:pt>
                <c:pt idx="529">
                  <c:v>444.88500906146561</c:v>
                </c:pt>
                <c:pt idx="530">
                  <c:v>444.88500906146561</c:v>
                </c:pt>
                <c:pt idx="531">
                  <c:v>444.88500906146561</c:v>
                </c:pt>
                <c:pt idx="532">
                  <c:v>444.90830518881609</c:v>
                </c:pt>
                <c:pt idx="533">
                  <c:v>445.22738143726514</c:v>
                </c:pt>
                <c:pt idx="534">
                  <c:v>446.67645654640091</c:v>
                </c:pt>
                <c:pt idx="535">
                  <c:v>449.0332953032605</c:v>
                </c:pt>
                <c:pt idx="536">
                  <c:v>454.28891430372056</c:v>
                </c:pt>
                <c:pt idx="537">
                  <c:v>459.08539507118604</c:v>
                </c:pt>
                <c:pt idx="538">
                  <c:v>459.08539507118604</c:v>
                </c:pt>
                <c:pt idx="539">
                  <c:v>459.08539507118604</c:v>
                </c:pt>
                <c:pt idx="540">
                  <c:v>459.08539507118604</c:v>
                </c:pt>
                <c:pt idx="541">
                  <c:v>459.08539507118604</c:v>
                </c:pt>
                <c:pt idx="542">
                  <c:v>459.08539507118604</c:v>
                </c:pt>
                <c:pt idx="543">
                  <c:v>459.08539507118604</c:v>
                </c:pt>
                <c:pt idx="544">
                  <c:v>459.08539507118604</c:v>
                </c:pt>
                <c:pt idx="545">
                  <c:v>459.08539507118604</c:v>
                </c:pt>
                <c:pt idx="546">
                  <c:v>459.08539507118604</c:v>
                </c:pt>
                <c:pt idx="547">
                  <c:v>459.08539507118604</c:v>
                </c:pt>
                <c:pt idx="548">
                  <c:v>459.08539507118604</c:v>
                </c:pt>
                <c:pt idx="549">
                  <c:v>459.08539507118604</c:v>
                </c:pt>
                <c:pt idx="550">
                  <c:v>459.08539507118604</c:v>
                </c:pt>
                <c:pt idx="551">
                  <c:v>459.21894061358319</c:v>
                </c:pt>
                <c:pt idx="552">
                  <c:v>459.21894061358319</c:v>
                </c:pt>
                <c:pt idx="553">
                  <c:v>459.33435812539466</c:v>
                </c:pt>
                <c:pt idx="554">
                  <c:v>459.93561230629825</c:v>
                </c:pt>
                <c:pt idx="555">
                  <c:v>461.02609488226358</c:v>
                </c:pt>
                <c:pt idx="556">
                  <c:v>462.63160498666764</c:v>
                </c:pt>
                <c:pt idx="557">
                  <c:v>465.07500536517171</c:v>
                </c:pt>
                <c:pt idx="558">
                  <c:v>468.19073634008549</c:v>
                </c:pt>
                <c:pt idx="559">
                  <c:v>469.49367798545421</c:v>
                </c:pt>
                <c:pt idx="560">
                  <c:v>469.49367798545421</c:v>
                </c:pt>
                <c:pt idx="561">
                  <c:v>469.49367798545421</c:v>
                </c:pt>
                <c:pt idx="562">
                  <c:v>469.49367798545421</c:v>
                </c:pt>
                <c:pt idx="563">
                  <c:v>469.49367798545421</c:v>
                </c:pt>
                <c:pt idx="564">
                  <c:v>469.49367798545421</c:v>
                </c:pt>
                <c:pt idx="565">
                  <c:v>469.49367798545421</c:v>
                </c:pt>
                <c:pt idx="566">
                  <c:v>469.49367798545421</c:v>
                </c:pt>
                <c:pt idx="567">
                  <c:v>469.49367798545421</c:v>
                </c:pt>
                <c:pt idx="568">
                  <c:v>469.49367798545421</c:v>
                </c:pt>
                <c:pt idx="569">
                  <c:v>469.49367798545421</c:v>
                </c:pt>
                <c:pt idx="570">
                  <c:v>469.49367798545421</c:v>
                </c:pt>
                <c:pt idx="571">
                  <c:v>469.49367798545421</c:v>
                </c:pt>
                <c:pt idx="572">
                  <c:v>469.49367798545421</c:v>
                </c:pt>
                <c:pt idx="573">
                  <c:v>469.49367798545421</c:v>
                </c:pt>
                <c:pt idx="574">
                  <c:v>469.49367798545421</c:v>
                </c:pt>
                <c:pt idx="575">
                  <c:v>469.49367798545421</c:v>
                </c:pt>
                <c:pt idx="576">
                  <c:v>469.49367798545421</c:v>
                </c:pt>
                <c:pt idx="577">
                  <c:v>469.49367798545421</c:v>
                </c:pt>
                <c:pt idx="578">
                  <c:v>469.49367798545421</c:v>
                </c:pt>
                <c:pt idx="579">
                  <c:v>469.49367798545421</c:v>
                </c:pt>
                <c:pt idx="580">
                  <c:v>469.49367798545421</c:v>
                </c:pt>
                <c:pt idx="581">
                  <c:v>469.49367798545421</c:v>
                </c:pt>
                <c:pt idx="582">
                  <c:v>469.49367798545421</c:v>
                </c:pt>
                <c:pt idx="583">
                  <c:v>469.49367798545421</c:v>
                </c:pt>
                <c:pt idx="584">
                  <c:v>469.49367798545421</c:v>
                </c:pt>
                <c:pt idx="585">
                  <c:v>469.49367798545421</c:v>
                </c:pt>
                <c:pt idx="586">
                  <c:v>469.49367798545421</c:v>
                </c:pt>
                <c:pt idx="587">
                  <c:v>469.49367798545421</c:v>
                </c:pt>
                <c:pt idx="588">
                  <c:v>469.49367798545421</c:v>
                </c:pt>
                <c:pt idx="589">
                  <c:v>469.49367798545421</c:v>
                </c:pt>
                <c:pt idx="590">
                  <c:v>469.49367798545421</c:v>
                </c:pt>
                <c:pt idx="591">
                  <c:v>469.49367798545421</c:v>
                </c:pt>
                <c:pt idx="592">
                  <c:v>469.49367798545421</c:v>
                </c:pt>
                <c:pt idx="593">
                  <c:v>469.49367798545421</c:v>
                </c:pt>
                <c:pt idx="594">
                  <c:v>469.49367798545421</c:v>
                </c:pt>
                <c:pt idx="595">
                  <c:v>469.49367798545421</c:v>
                </c:pt>
                <c:pt idx="596">
                  <c:v>469.49367798545421</c:v>
                </c:pt>
                <c:pt idx="597">
                  <c:v>469.49367798545421</c:v>
                </c:pt>
                <c:pt idx="598">
                  <c:v>469.49367798545421</c:v>
                </c:pt>
                <c:pt idx="599">
                  <c:v>469.49367798545421</c:v>
                </c:pt>
                <c:pt idx="600">
                  <c:v>469.75956432402</c:v>
                </c:pt>
                <c:pt idx="601">
                  <c:v>470.35731005740359</c:v>
                </c:pt>
                <c:pt idx="602">
                  <c:v>473.15980121740358</c:v>
                </c:pt>
                <c:pt idx="603">
                  <c:v>477.81339187197631</c:v>
                </c:pt>
                <c:pt idx="604">
                  <c:v>477.81339187197631</c:v>
                </c:pt>
                <c:pt idx="605">
                  <c:v>477.81339187197631</c:v>
                </c:pt>
                <c:pt idx="606">
                  <c:v>477.81339187197631</c:v>
                </c:pt>
                <c:pt idx="607">
                  <c:v>477.81339187197631</c:v>
                </c:pt>
                <c:pt idx="608">
                  <c:v>477.81339187197631</c:v>
                </c:pt>
                <c:pt idx="609">
                  <c:v>477.81339187197631</c:v>
                </c:pt>
                <c:pt idx="610">
                  <c:v>477.81339187197631</c:v>
                </c:pt>
                <c:pt idx="611">
                  <c:v>477.81339187197631</c:v>
                </c:pt>
                <c:pt idx="612">
                  <c:v>477.81339187197631</c:v>
                </c:pt>
                <c:pt idx="613">
                  <c:v>477.81339187197631</c:v>
                </c:pt>
                <c:pt idx="614">
                  <c:v>477.81339187197631</c:v>
                </c:pt>
                <c:pt idx="615">
                  <c:v>477.81339187197631</c:v>
                </c:pt>
                <c:pt idx="616">
                  <c:v>477.81339187197631</c:v>
                </c:pt>
                <c:pt idx="617">
                  <c:v>477.81339187197631</c:v>
                </c:pt>
                <c:pt idx="618">
                  <c:v>477.81339187197631</c:v>
                </c:pt>
                <c:pt idx="619">
                  <c:v>477.81339187197631</c:v>
                </c:pt>
                <c:pt idx="620">
                  <c:v>477.81339187197631</c:v>
                </c:pt>
                <c:pt idx="621">
                  <c:v>479.27730731848095</c:v>
                </c:pt>
                <c:pt idx="622">
                  <c:v>481.25294843909586</c:v>
                </c:pt>
                <c:pt idx="623">
                  <c:v>481.25294843909586</c:v>
                </c:pt>
                <c:pt idx="624">
                  <c:v>481.25294843909586</c:v>
                </c:pt>
                <c:pt idx="625">
                  <c:v>481.25294843909586</c:v>
                </c:pt>
                <c:pt idx="626">
                  <c:v>481.25294843909586</c:v>
                </c:pt>
                <c:pt idx="627">
                  <c:v>481.25294843909586</c:v>
                </c:pt>
                <c:pt idx="628">
                  <c:v>481.25294843909586</c:v>
                </c:pt>
                <c:pt idx="629">
                  <c:v>481.25294843909586</c:v>
                </c:pt>
                <c:pt idx="630">
                  <c:v>481.25294843909586</c:v>
                </c:pt>
                <c:pt idx="631">
                  <c:v>481.25294843909586</c:v>
                </c:pt>
                <c:pt idx="632">
                  <c:v>481.25294843909586</c:v>
                </c:pt>
                <c:pt idx="633">
                  <c:v>481.25294843909586</c:v>
                </c:pt>
                <c:pt idx="634">
                  <c:v>481.25294843909586</c:v>
                </c:pt>
                <c:pt idx="635">
                  <c:v>481.25294843909586</c:v>
                </c:pt>
                <c:pt idx="636">
                  <c:v>481.25294843909586</c:v>
                </c:pt>
                <c:pt idx="637">
                  <c:v>481.25294843909586</c:v>
                </c:pt>
                <c:pt idx="638">
                  <c:v>481.25294843909586</c:v>
                </c:pt>
                <c:pt idx="639">
                  <c:v>481.25294843909586</c:v>
                </c:pt>
                <c:pt idx="640">
                  <c:v>481.25294843909586</c:v>
                </c:pt>
                <c:pt idx="641">
                  <c:v>481.25294843909586</c:v>
                </c:pt>
                <c:pt idx="642">
                  <c:v>481.25294843909586</c:v>
                </c:pt>
                <c:pt idx="643">
                  <c:v>481.25294843909586</c:v>
                </c:pt>
                <c:pt idx="644">
                  <c:v>481.25294843909586</c:v>
                </c:pt>
                <c:pt idx="645">
                  <c:v>481.25294843909586</c:v>
                </c:pt>
                <c:pt idx="646">
                  <c:v>481.25294843909586</c:v>
                </c:pt>
                <c:pt idx="647">
                  <c:v>481.25294843909586</c:v>
                </c:pt>
                <c:pt idx="648">
                  <c:v>481.25294843909586</c:v>
                </c:pt>
                <c:pt idx="649">
                  <c:v>481.25294843909586</c:v>
                </c:pt>
                <c:pt idx="650">
                  <c:v>481.52388274773784</c:v>
                </c:pt>
                <c:pt idx="651">
                  <c:v>481.52388274773784</c:v>
                </c:pt>
                <c:pt idx="652">
                  <c:v>481.52388274773784</c:v>
                </c:pt>
                <c:pt idx="653">
                  <c:v>481.52388274773784</c:v>
                </c:pt>
                <c:pt idx="654">
                  <c:v>481.52388274773784</c:v>
                </c:pt>
                <c:pt idx="655">
                  <c:v>481.52388274773784</c:v>
                </c:pt>
                <c:pt idx="656">
                  <c:v>481.52388274773784</c:v>
                </c:pt>
                <c:pt idx="657">
                  <c:v>481.52388274773784</c:v>
                </c:pt>
                <c:pt idx="658">
                  <c:v>481.52388274773784</c:v>
                </c:pt>
                <c:pt idx="659">
                  <c:v>481.52388274773784</c:v>
                </c:pt>
                <c:pt idx="660">
                  <c:v>481.52388274773784</c:v>
                </c:pt>
                <c:pt idx="661">
                  <c:v>481.52388274773784</c:v>
                </c:pt>
                <c:pt idx="662">
                  <c:v>481.52388274773784</c:v>
                </c:pt>
                <c:pt idx="663">
                  <c:v>481.52388274773784</c:v>
                </c:pt>
                <c:pt idx="664">
                  <c:v>481.52388274773784</c:v>
                </c:pt>
                <c:pt idx="665">
                  <c:v>483.7268748732231</c:v>
                </c:pt>
                <c:pt idx="666">
                  <c:v>488.82174814463514</c:v>
                </c:pt>
                <c:pt idx="667">
                  <c:v>508.22872016978465</c:v>
                </c:pt>
                <c:pt idx="668">
                  <c:v>528.55843034219208</c:v>
                </c:pt>
                <c:pt idx="669">
                  <c:v>556.39608643941426</c:v>
                </c:pt>
                <c:pt idx="670">
                  <c:v>583.45620657854886</c:v>
                </c:pt>
                <c:pt idx="671">
                  <c:v>583.45620657854886</c:v>
                </c:pt>
                <c:pt idx="672">
                  <c:v>583.45620657854886</c:v>
                </c:pt>
                <c:pt idx="673">
                  <c:v>583.45620657854886</c:v>
                </c:pt>
                <c:pt idx="674">
                  <c:v>583.45620657854886</c:v>
                </c:pt>
                <c:pt idx="675">
                  <c:v>583.45620657854886</c:v>
                </c:pt>
                <c:pt idx="676">
                  <c:v>583.45620657854886</c:v>
                </c:pt>
                <c:pt idx="677">
                  <c:v>583.45620657854886</c:v>
                </c:pt>
                <c:pt idx="678">
                  <c:v>583.45620657854886</c:v>
                </c:pt>
                <c:pt idx="679">
                  <c:v>583.45620657854886</c:v>
                </c:pt>
                <c:pt idx="680">
                  <c:v>583.45620657854886</c:v>
                </c:pt>
                <c:pt idx="681">
                  <c:v>583.45620657854886</c:v>
                </c:pt>
                <c:pt idx="682">
                  <c:v>583.45620657854886</c:v>
                </c:pt>
                <c:pt idx="683">
                  <c:v>583.45620657854886</c:v>
                </c:pt>
                <c:pt idx="684">
                  <c:v>585.11348821519925</c:v>
                </c:pt>
                <c:pt idx="685">
                  <c:v>596.57597834467083</c:v>
                </c:pt>
                <c:pt idx="686">
                  <c:v>610.39745819168604</c:v>
                </c:pt>
                <c:pt idx="687">
                  <c:v>622.53555359245081</c:v>
                </c:pt>
                <c:pt idx="688">
                  <c:v>629.2516925643597</c:v>
                </c:pt>
                <c:pt idx="689">
                  <c:v>629.2516925643597</c:v>
                </c:pt>
                <c:pt idx="690">
                  <c:v>629.2516925643597</c:v>
                </c:pt>
                <c:pt idx="691">
                  <c:v>629.2516925643597</c:v>
                </c:pt>
                <c:pt idx="692">
                  <c:v>629.2516925643597</c:v>
                </c:pt>
                <c:pt idx="693">
                  <c:v>629.2516925643597</c:v>
                </c:pt>
                <c:pt idx="694">
                  <c:v>629.2516925643597</c:v>
                </c:pt>
                <c:pt idx="695">
                  <c:v>629.2516925643597</c:v>
                </c:pt>
                <c:pt idx="696">
                  <c:v>629.2516925643597</c:v>
                </c:pt>
                <c:pt idx="697">
                  <c:v>629.2516925643597</c:v>
                </c:pt>
                <c:pt idx="698">
                  <c:v>629.2516925643597</c:v>
                </c:pt>
                <c:pt idx="699">
                  <c:v>629.2516925643597</c:v>
                </c:pt>
                <c:pt idx="700">
                  <c:v>629.2516925643597</c:v>
                </c:pt>
                <c:pt idx="701">
                  <c:v>630.35098809611611</c:v>
                </c:pt>
                <c:pt idx="702">
                  <c:v>632.23454288713174</c:v>
                </c:pt>
                <c:pt idx="703">
                  <c:v>633.71676926734642</c:v>
                </c:pt>
                <c:pt idx="704">
                  <c:v>633.71676926734642</c:v>
                </c:pt>
                <c:pt idx="705">
                  <c:v>633.71676926734642</c:v>
                </c:pt>
                <c:pt idx="706">
                  <c:v>633.71676926734642</c:v>
                </c:pt>
                <c:pt idx="707">
                  <c:v>633.71676926734642</c:v>
                </c:pt>
                <c:pt idx="708">
                  <c:v>633.71676926734642</c:v>
                </c:pt>
                <c:pt idx="709">
                  <c:v>637.77418513824921</c:v>
                </c:pt>
                <c:pt idx="710">
                  <c:v>651.70001577724986</c:v>
                </c:pt>
                <c:pt idx="711">
                  <c:v>659.9839500123478</c:v>
                </c:pt>
                <c:pt idx="712">
                  <c:v>659.9839500123478</c:v>
                </c:pt>
                <c:pt idx="713">
                  <c:v>659.9839500123478</c:v>
                </c:pt>
                <c:pt idx="714">
                  <c:v>659.9839500123478</c:v>
                </c:pt>
                <c:pt idx="715">
                  <c:v>659.9839500123478</c:v>
                </c:pt>
                <c:pt idx="716">
                  <c:v>659.9839500123478</c:v>
                </c:pt>
                <c:pt idx="717">
                  <c:v>660.97493238734785</c:v>
                </c:pt>
                <c:pt idx="718">
                  <c:v>664.4837474015502</c:v>
                </c:pt>
                <c:pt idx="719">
                  <c:v>670.96650138094105</c:v>
                </c:pt>
                <c:pt idx="720">
                  <c:v>670.96650138094105</c:v>
                </c:pt>
                <c:pt idx="721">
                  <c:v>670.96650138094105</c:v>
                </c:pt>
                <c:pt idx="722">
                  <c:v>670.96650138094105</c:v>
                </c:pt>
                <c:pt idx="723">
                  <c:v>670.96650138094105</c:v>
                </c:pt>
                <c:pt idx="724">
                  <c:v>670.96650138094105</c:v>
                </c:pt>
                <c:pt idx="725">
                  <c:v>670.96650138094105</c:v>
                </c:pt>
                <c:pt idx="726">
                  <c:v>670.96650138094105</c:v>
                </c:pt>
                <c:pt idx="727">
                  <c:v>670.96650138094105</c:v>
                </c:pt>
                <c:pt idx="728">
                  <c:v>670.96650138094105</c:v>
                </c:pt>
                <c:pt idx="729">
                  <c:v>670.96650138094105</c:v>
                </c:pt>
                <c:pt idx="730">
                  <c:v>670.96650138094105</c:v>
                </c:pt>
                <c:pt idx="731">
                  <c:v>670.96650138094105</c:v>
                </c:pt>
                <c:pt idx="732">
                  <c:v>670.96650138094105</c:v>
                </c:pt>
                <c:pt idx="733">
                  <c:v>670.96650138094105</c:v>
                </c:pt>
                <c:pt idx="734">
                  <c:v>670.96650138094105</c:v>
                </c:pt>
                <c:pt idx="735">
                  <c:v>670.96650138094105</c:v>
                </c:pt>
                <c:pt idx="736">
                  <c:v>670.96650138094105</c:v>
                </c:pt>
                <c:pt idx="737">
                  <c:v>670.96650138094105</c:v>
                </c:pt>
                <c:pt idx="738">
                  <c:v>670.96650138094105</c:v>
                </c:pt>
                <c:pt idx="739">
                  <c:v>670.96650138094105</c:v>
                </c:pt>
                <c:pt idx="740">
                  <c:v>670.96650138094105</c:v>
                </c:pt>
                <c:pt idx="741">
                  <c:v>670.96650138094105</c:v>
                </c:pt>
                <c:pt idx="742">
                  <c:v>670.96650138094105</c:v>
                </c:pt>
                <c:pt idx="743">
                  <c:v>670.96650138094105</c:v>
                </c:pt>
                <c:pt idx="744">
                  <c:v>670.96650138094105</c:v>
                </c:pt>
                <c:pt idx="745">
                  <c:v>670.96650138094105</c:v>
                </c:pt>
                <c:pt idx="746">
                  <c:v>670.96650138094105</c:v>
                </c:pt>
                <c:pt idx="747">
                  <c:v>670.96650138094105</c:v>
                </c:pt>
                <c:pt idx="748">
                  <c:v>670.96650138094105</c:v>
                </c:pt>
                <c:pt idx="749">
                  <c:v>670.96650138094105</c:v>
                </c:pt>
                <c:pt idx="750">
                  <c:v>670.96650138094105</c:v>
                </c:pt>
                <c:pt idx="751">
                  <c:v>670.96650138094105</c:v>
                </c:pt>
                <c:pt idx="752">
                  <c:v>670.96650138094105</c:v>
                </c:pt>
                <c:pt idx="753">
                  <c:v>670.96650138094105</c:v>
                </c:pt>
                <c:pt idx="754">
                  <c:v>670.96650138094105</c:v>
                </c:pt>
                <c:pt idx="755">
                  <c:v>670.96650138094105</c:v>
                </c:pt>
                <c:pt idx="756">
                  <c:v>670.96650138094105</c:v>
                </c:pt>
                <c:pt idx="757">
                  <c:v>670.96650138094105</c:v>
                </c:pt>
                <c:pt idx="758">
                  <c:v>670.96650138094105</c:v>
                </c:pt>
                <c:pt idx="759">
                  <c:v>670.96650138094105</c:v>
                </c:pt>
                <c:pt idx="760">
                  <c:v>670.96650138094105</c:v>
                </c:pt>
                <c:pt idx="761">
                  <c:v>670.96650138094105</c:v>
                </c:pt>
                <c:pt idx="762">
                  <c:v>670.96650138094105</c:v>
                </c:pt>
                <c:pt idx="763">
                  <c:v>670.96650138094105</c:v>
                </c:pt>
                <c:pt idx="764">
                  <c:v>673.94172851378062</c:v>
                </c:pt>
                <c:pt idx="765">
                  <c:v>684.86643893353369</c:v>
                </c:pt>
                <c:pt idx="766">
                  <c:v>697.60092185265341</c:v>
                </c:pt>
                <c:pt idx="767">
                  <c:v>713.44559760969048</c:v>
                </c:pt>
                <c:pt idx="768">
                  <c:v>731.16992347240659</c:v>
                </c:pt>
                <c:pt idx="769">
                  <c:v>748.55016325934673</c:v>
                </c:pt>
                <c:pt idx="770">
                  <c:v>748.55016325934673</c:v>
                </c:pt>
                <c:pt idx="771">
                  <c:v>748.55016325934673</c:v>
                </c:pt>
                <c:pt idx="772">
                  <c:v>748.55016325934673</c:v>
                </c:pt>
                <c:pt idx="773">
                  <c:v>748.55016325934673</c:v>
                </c:pt>
                <c:pt idx="774">
                  <c:v>748.55016325934673</c:v>
                </c:pt>
                <c:pt idx="775">
                  <c:v>748.55016325934673</c:v>
                </c:pt>
                <c:pt idx="776">
                  <c:v>748.55016325934673</c:v>
                </c:pt>
                <c:pt idx="777">
                  <c:v>748.55016325934673</c:v>
                </c:pt>
                <c:pt idx="778">
                  <c:v>748.55016325934673</c:v>
                </c:pt>
                <c:pt idx="779">
                  <c:v>748.55016325934673</c:v>
                </c:pt>
                <c:pt idx="780">
                  <c:v>748.55016325934673</c:v>
                </c:pt>
                <c:pt idx="781">
                  <c:v>748.55016325934673</c:v>
                </c:pt>
                <c:pt idx="782">
                  <c:v>748.55016325934673</c:v>
                </c:pt>
                <c:pt idx="783">
                  <c:v>748.55016325934673</c:v>
                </c:pt>
                <c:pt idx="784">
                  <c:v>748.55016325934673</c:v>
                </c:pt>
                <c:pt idx="785">
                  <c:v>748.55016325934673</c:v>
                </c:pt>
                <c:pt idx="786">
                  <c:v>748.55016325934673</c:v>
                </c:pt>
                <c:pt idx="787">
                  <c:v>748.55016325934673</c:v>
                </c:pt>
                <c:pt idx="788">
                  <c:v>748.55016325934673</c:v>
                </c:pt>
                <c:pt idx="789">
                  <c:v>748.55016325934673</c:v>
                </c:pt>
                <c:pt idx="790">
                  <c:v>748.55016325934673</c:v>
                </c:pt>
                <c:pt idx="791">
                  <c:v>748.55016325934673</c:v>
                </c:pt>
                <c:pt idx="792">
                  <c:v>748.55016325934673</c:v>
                </c:pt>
                <c:pt idx="793">
                  <c:v>748.55016325934673</c:v>
                </c:pt>
                <c:pt idx="794">
                  <c:v>748.55016325934673</c:v>
                </c:pt>
                <c:pt idx="795">
                  <c:v>748.55016325934673</c:v>
                </c:pt>
                <c:pt idx="796">
                  <c:v>748.55016325934673</c:v>
                </c:pt>
                <c:pt idx="797">
                  <c:v>748.55016325934673</c:v>
                </c:pt>
                <c:pt idx="798">
                  <c:v>748.55016325934673</c:v>
                </c:pt>
                <c:pt idx="799">
                  <c:v>748.55016325934673</c:v>
                </c:pt>
                <c:pt idx="800">
                  <c:v>752.73390925877868</c:v>
                </c:pt>
                <c:pt idx="801">
                  <c:v>764.14109042768507</c:v>
                </c:pt>
                <c:pt idx="802">
                  <c:v>791.51845933936659</c:v>
                </c:pt>
                <c:pt idx="803">
                  <c:v>831.50257811773838</c:v>
                </c:pt>
                <c:pt idx="804">
                  <c:v>837.81120233540321</c:v>
                </c:pt>
                <c:pt idx="805">
                  <c:v>837.81120233540321</c:v>
                </c:pt>
                <c:pt idx="806">
                  <c:v>837.81120233540321</c:v>
                </c:pt>
                <c:pt idx="807">
                  <c:v>837.81120233540321</c:v>
                </c:pt>
                <c:pt idx="808">
                  <c:v>837.81120233540321</c:v>
                </c:pt>
                <c:pt idx="809">
                  <c:v>837.81120233540321</c:v>
                </c:pt>
                <c:pt idx="810">
                  <c:v>837.81120233540321</c:v>
                </c:pt>
                <c:pt idx="811">
                  <c:v>837.81120233540321</c:v>
                </c:pt>
                <c:pt idx="812">
                  <c:v>837.81120233540321</c:v>
                </c:pt>
                <c:pt idx="813">
                  <c:v>837.81120233540321</c:v>
                </c:pt>
                <c:pt idx="814">
                  <c:v>837.81120233540321</c:v>
                </c:pt>
                <c:pt idx="815">
                  <c:v>837.81120233540321</c:v>
                </c:pt>
                <c:pt idx="816">
                  <c:v>837.81120233540321</c:v>
                </c:pt>
                <c:pt idx="817">
                  <c:v>837.81120233540321</c:v>
                </c:pt>
                <c:pt idx="818">
                  <c:v>837.81120233540321</c:v>
                </c:pt>
                <c:pt idx="819">
                  <c:v>842.73636396213931</c:v>
                </c:pt>
                <c:pt idx="820">
                  <c:v>858.25084416309517</c:v>
                </c:pt>
                <c:pt idx="821">
                  <c:v>876.32351571044092</c:v>
                </c:pt>
                <c:pt idx="822">
                  <c:v>895.20148957670278</c:v>
                </c:pt>
                <c:pt idx="823">
                  <c:v>915.01698100664873</c:v>
                </c:pt>
                <c:pt idx="824">
                  <c:v>923.12922367532815</c:v>
                </c:pt>
                <c:pt idx="825">
                  <c:v>923.12922367532815</c:v>
                </c:pt>
                <c:pt idx="826">
                  <c:v>923.12922367532815</c:v>
                </c:pt>
                <c:pt idx="827">
                  <c:v>923.12922367532815</c:v>
                </c:pt>
                <c:pt idx="828">
                  <c:v>923.12922367532815</c:v>
                </c:pt>
                <c:pt idx="829">
                  <c:v>923.12922367532815</c:v>
                </c:pt>
                <c:pt idx="830">
                  <c:v>923.12922367532815</c:v>
                </c:pt>
                <c:pt idx="831">
                  <c:v>923.12922367532815</c:v>
                </c:pt>
                <c:pt idx="832">
                  <c:v>923.12922367532815</c:v>
                </c:pt>
                <c:pt idx="833">
                  <c:v>923.12922367532815</c:v>
                </c:pt>
                <c:pt idx="834">
                  <c:v>923.12922367532815</c:v>
                </c:pt>
                <c:pt idx="835">
                  <c:v>923.12922367532815</c:v>
                </c:pt>
                <c:pt idx="836">
                  <c:v>923.12922367532815</c:v>
                </c:pt>
                <c:pt idx="837">
                  <c:v>923.12922367532815</c:v>
                </c:pt>
                <c:pt idx="838">
                  <c:v>923.12922367532815</c:v>
                </c:pt>
                <c:pt idx="839">
                  <c:v>923.12922367532815</c:v>
                </c:pt>
                <c:pt idx="840">
                  <c:v>923.12922367532815</c:v>
                </c:pt>
                <c:pt idx="841">
                  <c:v>923.12922367532815</c:v>
                </c:pt>
                <c:pt idx="842">
                  <c:v>923.12922367532815</c:v>
                </c:pt>
                <c:pt idx="843">
                  <c:v>923.12922367532815</c:v>
                </c:pt>
                <c:pt idx="844">
                  <c:v>923.12922367532815</c:v>
                </c:pt>
                <c:pt idx="845">
                  <c:v>923.12922367532815</c:v>
                </c:pt>
                <c:pt idx="846">
                  <c:v>923.12922367532815</c:v>
                </c:pt>
                <c:pt idx="847">
                  <c:v>923.12922367532815</c:v>
                </c:pt>
                <c:pt idx="848">
                  <c:v>923.12922367532815</c:v>
                </c:pt>
                <c:pt idx="849">
                  <c:v>923.12922367532815</c:v>
                </c:pt>
                <c:pt idx="850">
                  <c:v>923.12922367532815</c:v>
                </c:pt>
                <c:pt idx="851">
                  <c:v>923.12922367532815</c:v>
                </c:pt>
                <c:pt idx="852">
                  <c:v>923.12922367532815</c:v>
                </c:pt>
                <c:pt idx="853">
                  <c:v>923.12922367532815</c:v>
                </c:pt>
                <c:pt idx="854">
                  <c:v>923.12922367532815</c:v>
                </c:pt>
                <c:pt idx="855">
                  <c:v>923.12922367532815</c:v>
                </c:pt>
                <c:pt idx="856">
                  <c:v>923.12922367532815</c:v>
                </c:pt>
                <c:pt idx="857">
                  <c:v>923.12922367532815</c:v>
                </c:pt>
                <c:pt idx="858">
                  <c:v>923.12922367532815</c:v>
                </c:pt>
                <c:pt idx="859">
                  <c:v>923.12922367532815</c:v>
                </c:pt>
                <c:pt idx="860">
                  <c:v>923.12922367532815</c:v>
                </c:pt>
                <c:pt idx="861">
                  <c:v>923.12922367532815</c:v>
                </c:pt>
                <c:pt idx="862">
                  <c:v>923.12922367532815</c:v>
                </c:pt>
                <c:pt idx="863">
                  <c:v>923.12922367532815</c:v>
                </c:pt>
                <c:pt idx="864">
                  <c:v>923.12922367532815</c:v>
                </c:pt>
                <c:pt idx="865">
                  <c:v>923.12922367532815</c:v>
                </c:pt>
                <c:pt idx="866">
                  <c:v>923.12922367532815</c:v>
                </c:pt>
                <c:pt idx="867">
                  <c:v>923.12922367532815</c:v>
                </c:pt>
                <c:pt idx="868">
                  <c:v>923.12922367532815</c:v>
                </c:pt>
                <c:pt idx="869">
                  <c:v>923.12922367532815</c:v>
                </c:pt>
                <c:pt idx="870">
                  <c:v>923.12922367532815</c:v>
                </c:pt>
                <c:pt idx="871">
                  <c:v>923.12922367532815</c:v>
                </c:pt>
                <c:pt idx="872">
                  <c:v>923.12922367532815</c:v>
                </c:pt>
                <c:pt idx="873">
                  <c:v>923.12922367532815</c:v>
                </c:pt>
                <c:pt idx="874">
                  <c:v>923.12922367532815</c:v>
                </c:pt>
                <c:pt idx="875">
                  <c:v>923.12922367532815</c:v>
                </c:pt>
                <c:pt idx="876">
                  <c:v>923.12922367532815</c:v>
                </c:pt>
                <c:pt idx="877">
                  <c:v>925.22336189162456</c:v>
                </c:pt>
                <c:pt idx="878">
                  <c:v>925.92413333138381</c:v>
                </c:pt>
                <c:pt idx="879">
                  <c:v>925.92413333138381</c:v>
                </c:pt>
                <c:pt idx="880">
                  <c:v>925.92413333138381</c:v>
                </c:pt>
                <c:pt idx="881">
                  <c:v>925.92413333138381</c:v>
                </c:pt>
                <c:pt idx="882">
                  <c:v>925.92413333138381</c:v>
                </c:pt>
                <c:pt idx="883">
                  <c:v>925.92413333138381</c:v>
                </c:pt>
                <c:pt idx="884">
                  <c:v>925.92413333138381</c:v>
                </c:pt>
                <c:pt idx="885">
                  <c:v>925.92413333138381</c:v>
                </c:pt>
                <c:pt idx="886">
                  <c:v>925.92413333138381</c:v>
                </c:pt>
                <c:pt idx="887">
                  <c:v>925.92413333138381</c:v>
                </c:pt>
                <c:pt idx="888">
                  <c:v>925.92413333138381</c:v>
                </c:pt>
                <c:pt idx="889">
                  <c:v>925.92413333138381</c:v>
                </c:pt>
                <c:pt idx="890">
                  <c:v>925.92413333138381</c:v>
                </c:pt>
                <c:pt idx="891">
                  <c:v>925.92413333138381</c:v>
                </c:pt>
                <c:pt idx="892">
                  <c:v>925.92413333138381</c:v>
                </c:pt>
                <c:pt idx="893">
                  <c:v>925.92413333138381</c:v>
                </c:pt>
                <c:pt idx="894">
                  <c:v>925.92413333138381</c:v>
                </c:pt>
                <c:pt idx="895">
                  <c:v>930.77450170589873</c:v>
                </c:pt>
                <c:pt idx="896">
                  <c:v>931.1774871290844</c:v>
                </c:pt>
                <c:pt idx="897">
                  <c:v>931.1774871290844</c:v>
                </c:pt>
                <c:pt idx="898">
                  <c:v>931.1774871290844</c:v>
                </c:pt>
                <c:pt idx="899">
                  <c:v>931.1774871290844</c:v>
                </c:pt>
                <c:pt idx="900">
                  <c:v>931.1774871290844</c:v>
                </c:pt>
                <c:pt idx="901">
                  <c:v>931.1774871290844</c:v>
                </c:pt>
                <c:pt idx="902">
                  <c:v>931.1774871290844</c:v>
                </c:pt>
                <c:pt idx="903">
                  <c:v>931.1774871290844</c:v>
                </c:pt>
                <c:pt idx="904">
                  <c:v>931.1774871290844</c:v>
                </c:pt>
                <c:pt idx="905">
                  <c:v>931.1774871290844</c:v>
                </c:pt>
                <c:pt idx="906">
                  <c:v>931.1774871290844</c:v>
                </c:pt>
                <c:pt idx="907">
                  <c:v>935.36123312851635</c:v>
                </c:pt>
                <c:pt idx="908">
                  <c:v>946.76841429742274</c:v>
                </c:pt>
                <c:pt idx="909">
                  <c:v>974.14578320910425</c:v>
                </c:pt>
                <c:pt idx="910">
                  <c:v>999.32170675277825</c:v>
                </c:pt>
                <c:pt idx="911">
                  <c:v>999.32170675277825</c:v>
                </c:pt>
                <c:pt idx="912">
                  <c:v>999.32170675277825</c:v>
                </c:pt>
                <c:pt idx="913">
                  <c:v>999.32170675277825</c:v>
                </c:pt>
                <c:pt idx="914">
                  <c:v>999.32170675277825</c:v>
                </c:pt>
                <c:pt idx="915">
                  <c:v>999.32170675277825</c:v>
                </c:pt>
                <c:pt idx="916">
                  <c:v>999.32170675277825</c:v>
                </c:pt>
                <c:pt idx="917">
                  <c:v>999.32170675277825</c:v>
                </c:pt>
                <c:pt idx="918">
                  <c:v>999.32170675277825</c:v>
                </c:pt>
                <c:pt idx="919">
                  <c:v>999.32170675277825</c:v>
                </c:pt>
                <c:pt idx="920">
                  <c:v>999.32170675277825</c:v>
                </c:pt>
                <c:pt idx="921">
                  <c:v>999.32170675277825</c:v>
                </c:pt>
                <c:pt idx="922">
                  <c:v>999.32170675277825</c:v>
                </c:pt>
                <c:pt idx="923">
                  <c:v>999.32170675277825</c:v>
                </c:pt>
                <c:pt idx="924">
                  <c:v>999.32170675277825</c:v>
                </c:pt>
                <c:pt idx="925">
                  <c:v>999.32170675277825</c:v>
                </c:pt>
                <c:pt idx="926">
                  <c:v>1001.8304098405482</c:v>
                </c:pt>
                <c:pt idx="927">
                  <c:v>1002.3453388665388</c:v>
                </c:pt>
                <c:pt idx="928">
                  <c:v>1002.3453388665388</c:v>
                </c:pt>
                <c:pt idx="929">
                  <c:v>1002.3453388665388</c:v>
                </c:pt>
                <c:pt idx="930">
                  <c:v>1002.3453388665388</c:v>
                </c:pt>
                <c:pt idx="931">
                  <c:v>1002.3453388665388</c:v>
                </c:pt>
                <c:pt idx="932">
                  <c:v>1002.3453388665388</c:v>
                </c:pt>
                <c:pt idx="933">
                  <c:v>1002.3453388665388</c:v>
                </c:pt>
                <c:pt idx="934">
                  <c:v>1002.3453388665388</c:v>
                </c:pt>
                <c:pt idx="935">
                  <c:v>1002.3453388665388</c:v>
                </c:pt>
                <c:pt idx="936">
                  <c:v>1004.0256343771872</c:v>
                </c:pt>
                <c:pt idx="937">
                  <c:v>1004.0256343771872</c:v>
                </c:pt>
                <c:pt idx="938">
                  <c:v>1004.0256343771872</c:v>
                </c:pt>
                <c:pt idx="939">
                  <c:v>1004.0256343771872</c:v>
                </c:pt>
                <c:pt idx="940">
                  <c:v>1004.0256343771872</c:v>
                </c:pt>
                <c:pt idx="941">
                  <c:v>1004.0256343771872</c:v>
                </c:pt>
                <c:pt idx="942">
                  <c:v>1004.0256343771872</c:v>
                </c:pt>
                <c:pt idx="943">
                  <c:v>1004.0256343771872</c:v>
                </c:pt>
                <c:pt idx="944">
                  <c:v>1004.0256343771872</c:v>
                </c:pt>
                <c:pt idx="945">
                  <c:v>1004.0256343771872</c:v>
                </c:pt>
                <c:pt idx="946">
                  <c:v>1004.0256343771872</c:v>
                </c:pt>
                <c:pt idx="947">
                  <c:v>1004.0256343771872</c:v>
                </c:pt>
                <c:pt idx="948">
                  <c:v>1004.0256343771872</c:v>
                </c:pt>
                <c:pt idx="949">
                  <c:v>1004.0256343771872</c:v>
                </c:pt>
                <c:pt idx="950">
                  <c:v>1004.0256343771872</c:v>
                </c:pt>
                <c:pt idx="951">
                  <c:v>1004.0256343771872</c:v>
                </c:pt>
                <c:pt idx="952">
                  <c:v>1004.0256343771872</c:v>
                </c:pt>
                <c:pt idx="953">
                  <c:v>1004.0256343771872</c:v>
                </c:pt>
                <c:pt idx="954">
                  <c:v>1004.0256343771872</c:v>
                </c:pt>
                <c:pt idx="955">
                  <c:v>1004.0256343771872</c:v>
                </c:pt>
                <c:pt idx="956">
                  <c:v>1004.0256343771872</c:v>
                </c:pt>
                <c:pt idx="957">
                  <c:v>1004.0256343771872</c:v>
                </c:pt>
                <c:pt idx="958">
                  <c:v>1010.8733938488307</c:v>
                </c:pt>
                <c:pt idx="959">
                  <c:v>1031.8490576499746</c:v>
                </c:pt>
                <c:pt idx="960">
                  <c:v>1069.8211286401067</c:v>
                </c:pt>
                <c:pt idx="961">
                  <c:v>1093.5597195029468</c:v>
                </c:pt>
                <c:pt idx="962">
                  <c:v>1093.5597195029468</c:v>
                </c:pt>
                <c:pt idx="963">
                  <c:v>1093.5597195029468</c:v>
                </c:pt>
                <c:pt idx="964">
                  <c:v>1093.5597195029468</c:v>
                </c:pt>
                <c:pt idx="965">
                  <c:v>1093.5597195029468</c:v>
                </c:pt>
                <c:pt idx="966">
                  <c:v>1093.5597195029468</c:v>
                </c:pt>
                <c:pt idx="967">
                  <c:v>1093.5597195029468</c:v>
                </c:pt>
                <c:pt idx="968">
                  <c:v>1093.5597195029468</c:v>
                </c:pt>
                <c:pt idx="969">
                  <c:v>1093.5597195029468</c:v>
                </c:pt>
                <c:pt idx="970">
                  <c:v>1093.5597195029468</c:v>
                </c:pt>
                <c:pt idx="971">
                  <c:v>1093.5597195029468</c:v>
                </c:pt>
                <c:pt idx="972">
                  <c:v>1093.5597195029468</c:v>
                </c:pt>
                <c:pt idx="973">
                  <c:v>1093.5597195029468</c:v>
                </c:pt>
                <c:pt idx="974">
                  <c:v>1093.5597195029468</c:v>
                </c:pt>
                <c:pt idx="975">
                  <c:v>1093.5597195029468</c:v>
                </c:pt>
                <c:pt idx="976">
                  <c:v>1093.5597195029468</c:v>
                </c:pt>
                <c:pt idx="977">
                  <c:v>1093.5597195029468</c:v>
                </c:pt>
                <c:pt idx="978">
                  <c:v>1093.5597195029468</c:v>
                </c:pt>
                <c:pt idx="979">
                  <c:v>1093.5597195029468</c:v>
                </c:pt>
                <c:pt idx="980">
                  <c:v>1093.5597195029468</c:v>
                </c:pt>
                <c:pt idx="981">
                  <c:v>1093.5597195029468</c:v>
                </c:pt>
                <c:pt idx="982">
                  <c:v>1093.5597195029468</c:v>
                </c:pt>
                <c:pt idx="983">
                  <c:v>1093.5597195029468</c:v>
                </c:pt>
                <c:pt idx="984">
                  <c:v>1093.5597195029468</c:v>
                </c:pt>
                <c:pt idx="985">
                  <c:v>1093.5597195029468</c:v>
                </c:pt>
                <c:pt idx="986">
                  <c:v>1093.5597195029468</c:v>
                </c:pt>
                <c:pt idx="987">
                  <c:v>1093.5597195029468</c:v>
                </c:pt>
                <c:pt idx="988">
                  <c:v>1093.5597195029468</c:v>
                </c:pt>
                <c:pt idx="989">
                  <c:v>1093.5597195029468</c:v>
                </c:pt>
                <c:pt idx="990">
                  <c:v>1093.5597195029468</c:v>
                </c:pt>
                <c:pt idx="991">
                  <c:v>1093.5597195029468</c:v>
                </c:pt>
                <c:pt idx="992">
                  <c:v>1093.5597195029468</c:v>
                </c:pt>
                <c:pt idx="993">
                  <c:v>1093.5597195029468</c:v>
                </c:pt>
                <c:pt idx="994">
                  <c:v>1093.5597195029468</c:v>
                </c:pt>
                <c:pt idx="995">
                  <c:v>1093.5597195029468</c:v>
                </c:pt>
                <c:pt idx="996">
                  <c:v>1093.5597195029468</c:v>
                </c:pt>
                <c:pt idx="997">
                  <c:v>1093.5597195029468</c:v>
                </c:pt>
                <c:pt idx="998">
                  <c:v>1093.5597195029468</c:v>
                </c:pt>
                <c:pt idx="999">
                  <c:v>1093.5597195029468</c:v>
                </c:pt>
                <c:pt idx="1000">
                  <c:v>1093.5597195029468</c:v>
                </c:pt>
                <c:pt idx="1001">
                  <c:v>1093.5597195029468</c:v>
                </c:pt>
                <c:pt idx="1002">
                  <c:v>1093.5597195029468</c:v>
                </c:pt>
                <c:pt idx="1003">
                  <c:v>1093.5597195029468</c:v>
                </c:pt>
                <c:pt idx="1004">
                  <c:v>1093.5597195029468</c:v>
                </c:pt>
                <c:pt idx="1005">
                  <c:v>1093.5597195029468</c:v>
                </c:pt>
                <c:pt idx="1006">
                  <c:v>1093.5597195029468</c:v>
                </c:pt>
                <c:pt idx="1007">
                  <c:v>1093.5597195029468</c:v>
                </c:pt>
                <c:pt idx="1008">
                  <c:v>1093.5597195029468</c:v>
                </c:pt>
                <c:pt idx="1009">
                  <c:v>1093.5597195029468</c:v>
                </c:pt>
                <c:pt idx="1010">
                  <c:v>1093.5597195029468</c:v>
                </c:pt>
                <c:pt idx="1011">
                  <c:v>1093.5597195029468</c:v>
                </c:pt>
                <c:pt idx="1012">
                  <c:v>1093.5597195029468</c:v>
                </c:pt>
                <c:pt idx="1013">
                  <c:v>1093.5597195029468</c:v>
                </c:pt>
                <c:pt idx="1014">
                  <c:v>1093.5597195029468</c:v>
                </c:pt>
                <c:pt idx="1015">
                  <c:v>1093.5597195029468</c:v>
                </c:pt>
                <c:pt idx="1016">
                  <c:v>1093.5597195029468</c:v>
                </c:pt>
                <c:pt idx="1017">
                  <c:v>1093.5597195029468</c:v>
                </c:pt>
                <c:pt idx="1018">
                  <c:v>1093.5597195029468</c:v>
                </c:pt>
                <c:pt idx="1019">
                  <c:v>1093.5597195029468</c:v>
                </c:pt>
                <c:pt idx="1020">
                  <c:v>1093.5597195029468</c:v>
                </c:pt>
                <c:pt idx="1021">
                  <c:v>1093.5597195029468</c:v>
                </c:pt>
                <c:pt idx="1022">
                  <c:v>1093.5597195029468</c:v>
                </c:pt>
                <c:pt idx="1023">
                  <c:v>1093.5597195029468</c:v>
                </c:pt>
                <c:pt idx="1024">
                  <c:v>1093.5597195029468</c:v>
                </c:pt>
                <c:pt idx="1025">
                  <c:v>1093.5597195029468</c:v>
                </c:pt>
                <c:pt idx="1026">
                  <c:v>1093.7425451348604</c:v>
                </c:pt>
                <c:pt idx="1027">
                  <c:v>1095.9107668652075</c:v>
                </c:pt>
                <c:pt idx="1028">
                  <c:v>1104.6358696622744</c:v>
                </c:pt>
                <c:pt idx="1029">
                  <c:v>1122.2231489106048</c:v>
                </c:pt>
                <c:pt idx="1030">
                  <c:v>1144.1640436096789</c:v>
                </c:pt>
                <c:pt idx="1031">
                  <c:v>1166.489895815057</c:v>
                </c:pt>
                <c:pt idx="1032">
                  <c:v>1187.3652678792034</c:v>
                </c:pt>
                <c:pt idx="1033">
                  <c:v>1187.3652678792034</c:v>
                </c:pt>
                <c:pt idx="1034">
                  <c:v>1187.3652678792034</c:v>
                </c:pt>
                <c:pt idx="1035">
                  <c:v>1187.3652678792034</c:v>
                </c:pt>
                <c:pt idx="1036">
                  <c:v>1187.3652678792034</c:v>
                </c:pt>
                <c:pt idx="1037">
                  <c:v>1187.3652678792034</c:v>
                </c:pt>
                <c:pt idx="1038">
                  <c:v>1187.3652678792034</c:v>
                </c:pt>
                <c:pt idx="1039">
                  <c:v>1187.3652678792034</c:v>
                </c:pt>
                <c:pt idx="1040">
                  <c:v>1187.3652678792034</c:v>
                </c:pt>
                <c:pt idx="1041">
                  <c:v>1187.3652678792034</c:v>
                </c:pt>
                <c:pt idx="1042">
                  <c:v>1187.3652678792034</c:v>
                </c:pt>
                <c:pt idx="1043">
                  <c:v>1187.3652678792034</c:v>
                </c:pt>
                <c:pt idx="1044">
                  <c:v>1187.3652678792034</c:v>
                </c:pt>
                <c:pt idx="1045">
                  <c:v>1187.3652678792034</c:v>
                </c:pt>
                <c:pt idx="1046">
                  <c:v>1187.3652678792034</c:v>
                </c:pt>
                <c:pt idx="1047">
                  <c:v>1187.3652678792034</c:v>
                </c:pt>
                <c:pt idx="1048">
                  <c:v>1187.3652678792034</c:v>
                </c:pt>
                <c:pt idx="1049">
                  <c:v>1187.3652678792034</c:v>
                </c:pt>
                <c:pt idx="1050">
                  <c:v>1187.3652678792034</c:v>
                </c:pt>
                <c:pt idx="1051">
                  <c:v>1187.3652678792034</c:v>
                </c:pt>
                <c:pt idx="1052">
                  <c:v>1187.3652678792034</c:v>
                </c:pt>
                <c:pt idx="1053">
                  <c:v>1187.3652678792034</c:v>
                </c:pt>
                <c:pt idx="1054">
                  <c:v>1187.3652678792034</c:v>
                </c:pt>
                <c:pt idx="1055">
                  <c:v>1187.3652678792034</c:v>
                </c:pt>
                <c:pt idx="1056">
                  <c:v>1187.3652678792034</c:v>
                </c:pt>
                <c:pt idx="1057">
                  <c:v>1187.3652678792034</c:v>
                </c:pt>
                <c:pt idx="1058">
                  <c:v>1187.3652678792034</c:v>
                </c:pt>
                <c:pt idx="1059">
                  <c:v>1187.3652678792034</c:v>
                </c:pt>
                <c:pt idx="1060">
                  <c:v>1187.3652678792034</c:v>
                </c:pt>
                <c:pt idx="1061">
                  <c:v>1187.3652678792034</c:v>
                </c:pt>
                <c:pt idx="1062">
                  <c:v>1188.5911480152081</c:v>
                </c:pt>
                <c:pt idx="1063">
                  <c:v>1191.3273628023685</c:v>
                </c:pt>
                <c:pt idx="1064">
                  <c:v>1200.8090490005397</c:v>
                </c:pt>
                <c:pt idx="1065">
                  <c:v>1218.550853520052</c:v>
                </c:pt>
                <c:pt idx="1066">
                  <c:v>1236.0024304944357</c:v>
                </c:pt>
                <c:pt idx="1067">
                  <c:v>1243.8177945290797</c:v>
                </c:pt>
                <c:pt idx="1068">
                  <c:v>1249.0184727492881</c:v>
                </c:pt>
                <c:pt idx="1069">
                  <c:v>1257.4637202498436</c:v>
                </c:pt>
                <c:pt idx="1070">
                  <c:v>1273.2214054765102</c:v>
                </c:pt>
                <c:pt idx="1071">
                  <c:v>1277.5924386451159</c:v>
                </c:pt>
                <c:pt idx="1072">
                  <c:v>1277.5924386451159</c:v>
                </c:pt>
                <c:pt idx="1073">
                  <c:v>1277.5924386451159</c:v>
                </c:pt>
                <c:pt idx="1074">
                  <c:v>1277.5924386451159</c:v>
                </c:pt>
                <c:pt idx="1075">
                  <c:v>1277.5924386451159</c:v>
                </c:pt>
                <c:pt idx="1076">
                  <c:v>1277.5924386451159</c:v>
                </c:pt>
                <c:pt idx="1077">
                  <c:v>1277.5924386451159</c:v>
                </c:pt>
                <c:pt idx="1078">
                  <c:v>1277.5924386451159</c:v>
                </c:pt>
                <c:pt idx="1079">
                  <c:v>1277.5924386451159</c:v>
                </c:pt>
                <c:pt idx="1080">
                  <c:v>1277.5924386451159</c:v>
                </c:pt>
                <c:pt idx="1081">
                  <c:v>1277.5924386451159</c:v>
                </c:pt>
                <c:pt idx="1082">
                  <c:v>1277.5924386451159</c:v>
                </c:pt>
                <c:pt idx="1083">
                  <c:v>1277.5924386451159</c:v>
                </c:pt>
                <c:pt idx="1084">
                  <c:v>1277.5924386451159</c:v>
                </c:pt>
                <c:pt idx="1085">
                  <c:v>1279.3882449406879</c:v>
                </c:pt>
                <c:pt idx="1086">
                  <c:v>1285.4991769412711</c:v>
                </c:pt>
                <c:pt idx="1087">
                  <c:v>1285.4991769412711</c:v>
                </c:pt>
                <c:pt idx="1088">
                  <c:v>1285.4991769412711</c:v>
                </c:pt>
                <c:pt idx="1089">
                  <c:v>1285.4991769412711</c:v>
                </c:pt>
                <c:pt idx="1090">
                  <c:v>1285.4991769412711</c:v>
                </c:pt>
                <c:pt idx="1091">
                  <c:v>1285.4991769412711</c:v>
                </c:pt>
                <c:pt idx="1092">
                  <c:v>1285.4991769412711</c:v>
                </c:pt>
                <c:pt idx="1093">
                  <c:v>1285.4991769412711</c:v>
                </c:pt>
                <c:pt idx="1094">
                  <c:v>1285.4991769412711</c:v>
                </c:pt>
                <c:pt idx="1095">
                  <c:v>1285.4991769412711</c:v>
                </c:pt>
                <c:pt idx="1096">
                  <c:v>1285.4991769412711</c:v>
                </c:pt>
                <c:pt idx="1097">
                  <c:v>1285.4991769412711</c:v>
                </c:pt>
                <c:pt idx="1098">
                  <c:v>1285.4991769412711</c:v>
                </c:pt>
                <c:pt idx="1099">
                  <c:v>1285.4991769412711</c:v>
                </c:pt>
                <c:pt idx="1100">
                  <c:v>1285.4991769412711</c:v>
                </c:pt>
                <c:pt idx="1101">
                  <c:v>1289.4371216245427</c:v>
                </c:pt>
                <c:pt idx="1102">
                  <c:v>1296.1652570799411</c:v>
                </c:pt>
                <c:pt idx="1103">
                  <c:v>1296.1652570799411</c:v>
                </c:pt>
                <c:pt idx="1104">
                  <c:v>1296.1652570799411</c:v>
                </c:pt>
                <c:pt idx="1105">
                  <c:v>1296.1652570799411</c:v>
                </c:pt>
                <c:pt idx="1106">
                  <c:v>1296.1652570799411</c:v>
                </c:pt>
                <c:pt idx="1107">
                  <c:v>1296.1652570799411</c:v>
                </c:pt>
                <c:pt idx="1108">
                  <c:v>1296.1652570799411</c:v>
                </c:pt>
                <c:pt idx="1109">
                  <c:v>1296.1652570799411</c:v>
                </c:pt>
                <c:pt idx="1110">
                  <c:v>1297.3543878758439</c:v>
                </c:pt>
                <c:pt idx="1111">
                  <c:v>1299.5026629640324</c:v>
                </c:pt>
                <c:pt idx="1112">
                  <c:v>1299.5026629640324</c:v>
                </c:pt>
                <c:pt idx="1113">
                  <c:v>1299.5026629640324</c:v>
                </c:pt>
                <c:pt idx="1114">
                  <c:v>1299.5026629640324</c:v>
                </c:pt>
                <c:pt idx="1115">
                  <c:v>1299.5026629640324</c:v>
                </c:pt>
                <c:pt idx="1116">
                  <c:v>1299.5026629640324</c:v>
                </c:pt>
                <c:pt idx="1117">
                  <c:v>1299.5026629640324</c:v>
                </c:pt>
                <c:pt idx="1118">
                  <c:v>1299.5026629640324</c:v>
                </c:pt>
                <c:pt idx="1119">
                  <c:v>1299.5026629640324</c:v>
                </c:pt>
                <c:pt idx="1120">
                  <c:v>1301.8926178262639</c:v>
                </c:pt>
                <c:pt idx="1121">
                  <c:v>1301.8926178262639</c:v>
                </c:pt>
                <c:pt idx="1122">
                  <c:v>1301.8926178262639</c:v>
                </c:pt>
                <c:pt idx="1123">
                  <c:v>1301.8926178262639</c:v>
                </c:pt>
                <c:pt idx="1124">
                  <c:v>1301.8926178262639</c:v>
                </c:pt>
                <c:pt idx="1125">
                  <c:v>1301.8926178262639</c:v>
                </c:pt>
                <c:pt idx="1126">
                  <c:v>1301.8926178262639</c:v>
                </c:pt>
                <c:pt idx="1127">
                  <c:v>1301.8926178262639</c:v>
                </c:pt>
                <c:pt idx="1128">
                  <c:v>1301.8926178262639</c:v>
                </c:pt>
                <c:pt idx="1129">
                  <c:v>1301.8926178262639</c:v>
                </c:pt>
                <c:pt idx="1130">
                  <c:v>1301.8926178262639</c:v>
                </c:pt>
                <c:pt idx="1131">
                  <c:v>1301.8926178262639</c:v>
                </c:pt>
                <c:pt idx="1132">
                  <c:v>1301.8926178262639</c:v>
                </c:pt>
                <c:pt idx="1133">
                  <c:v>1301.8926178262639</c:v>
                </c:pt>
                <c:pt idx="1134">
                  <c:v>1301.8926178262639</c:v>
                </c:pt>
                <c:pt idx="1135">
                  <c:v>1301.8926178262639</c:v>
                </c:pt>
                <c:pt idx="1136">
                  <c:v>1301.8926178262639</c:v>
                </c:pt>
                <c:pt idx="1137">
                  <c:v>1302.0242604901403</c:v>
                </c:pt>
                <c:pt idx="1138">
                  <c:v>1303.4929140572287</c:v>
                </c:pt>
                <c:pt idx="1139">
                  <c:v>1305.5406562685221</c:v>
                </c:pt>
                <c:pt idx="1140">
                  <c:v>1308.2278153624538</c:v>
                </c:pt>
                <c:pt idx="1141">
                  <c:v>1313.6122758007023</c:v>
                </c:pt>
                <c:pt idx="1142">
                  <c:v>1324.9201537815504</c:v>
                </c:pt>
                <c:pt idx="1143">
                  <c:v>1341.2581224796027</c:v>
                </c:pt>
                <c:pt idx="1144">
                  <c:v>1352.1935425862152</c:v>
                </c:pt>
                <c:pt idx="1145">
                  <c:v>1356.3736215409683</c:v>
                </c:pt>
                <c:pt idx="1146">
                  <c:v>1356.3736215409683</c:v>
                </c:pt>
                <c:pt idx="1147">
                  <c:v>1356.3736215409683</c:v>
                </c:pt>
                <c:pt idx="1148">
                  <c:v>1356.3736215409683</c:v>
                </c:pt>
                <c:pt idx="1149">
                  <c:v>1356.3736215409683</c:v>
                </c:pt>
                <c:pt idx="1150">
                  <c:v>1357.3646039159682</c:v>
                </c:pt>
                <c:pt idx="1151">
                  <c:v>1358.3555862909682</c:v>
                </c:pt>
                <c:pt idx="1152">
                  <c:v>1364.4513489339543</c:v>
                </c:pt>
                <c:pt idx="1153">
                  <c:v>1383.2995846179897</c:v>
                </c:pt>
                <c:pt idx="1154">
                  <c:v>1415.1918337684776</c:v>
                </c:pt>
                <c:pt idx="1155">
                  <c:v>1444.3368371030774</c:v>
                </c:pt>
                <c:pt idx="1156">
                  <c:v>1460.96980890591</c:v>
                </c:pt>
                <c:pt idx="1157">
                  <c:v>1460.96980890591</c:v>
                </c:pt>
                <c:pt idx="1158">
                  <c:v>1460.96980890591</c:v>
                </c:pt>
                <c:pt idx="1159">
                  <c:v>1460.96980890591</c:v>
                </c:pt>
                <c:pt idx="1160">
                  <c:v>1460.96980890591</c:v>
                </c:pt>
                <c:pt idx="1161">
                  <c:v>1460.96980890591</c:v>
                </c:pt>
                <c:pt idx="1162">
                  <c:v>1460.96980890591</c:v>
                </c:pt>
                <c:pt idx="1163">
                  <c:v>1460.96980890591</c:v>
                </c:pt>
                <c:pt idx="1164">
                  <c:v>1460.96980890591</c:v>
                </c:pt>
                <c:pt idx="1165">
                  <c:v>1460.96980890591</c:v>
                </c:pt>
                <c:pt idx="1166">
                  <c:v>1460.96980890591</c:v>
                </c:pt>
                <c:pt idx="1167">
                  <c:v>1460.96980890591</c:v>
                </c:pt>
                <c:pt idx="1168">
                  <c:v>1460.96980890591</c:v>
                </c:pt>
                <c:pt idx="1169">
                  <c:v>1460.96980890591</c:v>
                </c:pt>
                <c:pt idx="1170">
                  <c:v>1460.96980890591</c:v>
                </c:pt>
                <c:pt idx="1171">
                  <c:v>1460.96980890591</c:v>
                </c:pt>
                <c:pt idx="1172">
                  <c:v>1460.96980890591</c:v>
                </c:pt>
                <c:pt idx="1173">
                  <c:v>1460.96980890591</c:v>
                </c:pt>
                <c:pt idx="1174">
                  <c:v>1460.96980890591</c:v>
                </c:pt>
                <c:pt idx="1175">
                  <c:v>1460.96980890591</c:v>
                </c:pt>
                <c:pt idx="1176">
                  <c:v>1460.96980890591</c:v>
                </c:pt>
                <c:pt idx="1177">
                  <c:v>1460.96980890591</c:v>
                </c:pt>
                <c:pt idx="1178">
                  <c:v>1460.96980890591</c:v>
                </c:pt>
                <c:pt idx="1179">
                  <c:v>1460.96980890591</c:v>
                </c:pt>
                <c:pt idx="1180">
                  <c:v>1460.96980890591</c:v>
                </c:pt>
                <c:pt idx="1181">
                  <c:v>1460.96980890591</c:v>
                </c:pt>
                <c:pt idx="1182">
                  <c:v>1460.96980890591</c:v>
                </c:pt>
                <c:pt idx="1183">
                  <c:v>1460.96980890591</c:v>
                </c:pt>
                <c:pt idx="1184">
                  <c:v>1460.96980890591</c:v>
                </c:pt>
                <c:pt idx="1185">
                  <c:v>1460.96980890591</c:v>
                </c:pt>
                <c:pt idx="1186">
                  <c:v>1460.96980890591</c:v>
                </c:pt>
                <c:pt idx="1187">
                  <c:v>1460.96980890591</c:v>
                </c:pt>
                <c:pt idx="1188">
                  <c:v>1460.96980890591</c:v>
                </c:pt>
                <c:pt idx="1189">
                  <c:v>1460.96980890591</c:v>
                </c:pt>
                <c:pt idx="1190">
                  <c:v>1460.96980890591</c:v>
                </c:pt>
                <c:pt idx="1191">
                  <c:v>1460.96980890591</c:v>
                </c:pt>
                <c:pt idx="1192">
                  <c:v>1460.96980890591</c:v>
                </c:pt>
                <c:pt idx="1193">
                  <c:v>1460.96980890591</c:v>
                </c:pt>
                <c:pt idx="1194">
                  <c:v>1460.96980890591</c:v>
                </c:pt>
                <c:pt idx="1195">
                  <c:v>1460.96980890591</c:v>
                </c:pt>
                <c:pt idx="1196">
                  <c:v>1460.96980890591</c:v>
                </c:pt>
                <c:pt idx="1197">
                  <c:v>1460.96980890591</c:v>
                </c:pt>
                <c:pt idx="1198">
                  <c:v>1460.96980890591</c:v>
                </c:pt>
                <c:pt idx="1199">
                  <c:v>1460.96980890591</c:v>
                </c:pt>
                <c:pt idx="1200">
                  <c:v>1460.96980890591</c:v>
                </c:pt>
                <c:pt idx="1201">
                  <c:v>1460.96980890591</c:v>
                </c:pt>
                <c:pt idx="1202">
                  <c:v>1460.96980890591</c:v>
                </c:pt>
                <c:pt idx="1203">
                  <c:v>1460.96980890591</c:v>
                </c:pt>
                <c:pt idx="1204">
                  <c:v>1460.96980890591</c:v>
                </c:pt>
                <c:pt idx="1205">
                  <c:v>1460.96980890591</c:v>
                </c:pt>
                <c:pt idx="1206">
                  <c:v>1460.96980890591</c:v>
                </c:pt>
                <c:pt idx="1207">
                  <c:v>1460.96980890591</c:v>
                </c:pt>
                <c:pt idx="1208">
                  <c:v>1460.96980890591</c:v>
                </c:pt>
                <c:pt idx="1209">
                  <c:v>1460.96980890591</c:v>
                </c:pt>
                <c:pt idx="1210">
                  <c:v>1460.96980890591</c:v>
                </c:pt>
                <c:pt idx="1211">
                  <c:v>1460.96980890591</c:v>
                </c:pt>
                <c:pt idx="1212">
                  <c:v>1460.96980890591</c:v>
                </c:pt>
                <c:pt idx="1213">
                  <c:v>1460.96980890591</c:v>
                </c:pt>
                <c:pt idx="1214">
                  <c:v>1460.96980890591</c:v>
                </c:pt>
                <c:pt idx="1215">
                  <c:v>1460.96980890591</c:v>
                </c:pt>
                <c:pt idx="1216">
                  <c:v>1460.96980890591</c:v>
                </c:pt>
                <c:pt idx="1217">
                  <c:v>1460.96980890591</c:v>
                </c:pt>
                <c:pt idx="1218">
                  <c:v>1460.96980890591</c:v>
                </c:pt>
                <c:pt idx="1219">
                  <c:v>1460.96980890591</c:v>
                </c:pt>
                <c:pt idx="1220">
                  <c:v>1460.96980890591</c:v>
                </c:pt>
                <c:pt idx="1221">
                  <c:v>1460.96980890591</c:v>
                </c:pt>
                <c:pt idx="1222">
                  <c:v>1460.96980890591</c:v>
                </c:pt>
                <c:pt idx="1223">
                  <c:v>1460.96980890591</c:v>
                </c:pt>
                <c:pt idx="1224">
                  <c:v>1460.96980890591</c:v>
                </c:pt>
                <c:pt idx="1225">
                  <c:v>1460.96980890591</c:v>
                </c:pt>
                <c:pt idx="1226">
                  <c:v>1460.96980890591</c:v>
                </c:pt>
                <c:pt idx="1227">
                  <c:v>1460.96980890591</c:v>
                </c:pt>
                <c:pt idx="1228">
                  <c:v>1460.96980890591</c:v>
                </c:pt>
                <c:pt idx="1229">
                  <c:v>1460.96980890591</c:v>
                </c:pt>
                <c:pt idx="1230">
                  <c:v>1460.96980890591</c:v>
                </c:pt>
                <c:pt idx="1231">
                  <c:v>1460.96980890591</c:v>
                </c:pt>
                <c:pt idx="1232">
                  <c:v>1460.96980890591</c:v>
                </c:pt>
                <c:pt idx="1233">
                  <c:v>1460.96980890591</c:v>
                </c:pt>
                <c:pt idx="1234">
                  <c:v>1460.96980890591</c:v>
                </c:pt>
                <c:pt idx="1235">
                  <c:v>1460.96980890591</c:v>
                </c:pt>
                <c:pt idx="1236">
                  <c:v>1460.96980890591</c:v>
                </c:pt>
                <c:pt idx="1237">
                  <c:v>1460.96980890591</c:v>
                </c:pt>
                <c:pt idx="1238">
                  <c:v>1460.96980890591</c:v>
                </c:pt>
                <c:pt idx="1239">
                  <c:v>1460.96980890591</c:v>
                </c:pt>
                <c:pt idx="1240">
                  <c:v>1460.96980890591</c:v>
                </c:pt>
                <c:pt idx="1241">
                  <c:v>1460.96980890591</c:v>
                </c:pt>
                <c:pt idx="1242">
                  <c:v>1460.96980890591</c:v>
                </c:pt>
                <c:pt idx="1243">
                  <c:v>1460.96980890591</c:v>
                </c:pt>
                <c:pt idx="1244">
                  <c:v>1460.96980890591</c:v>
                </c:pt>
                <c:pt idx="1245">
                  <c:v>1460.96980890591</c:v>
                </c:pt>
                <c:pt idx="1246">
                  <c:v>1460.96980890591</c:v>
                </c:pt>
                <c:pt idx="1247">
                  <c:v>1460.96980890591</c:v>
                </c:pt>
                <c:pt idx="1248">
                  <c:v>1460.96980890591</c:v>
                </c:pt>
                <c:pt idx="1249">
                  <c:v>1460.96980890591</c:v>
                </c:pt>
                <c:pt idx="1250">
                  <c:v>1460.96980890591</c:v>
                </c:pt>
                <c:pt idx="1251">
                  <c:v>1460.96980890591</c:v>
                </c:pt>
                <c:pt idx="1252">
                  <c:v>1460.96980890591</c:v>
                </c:pt>
                <c:pt idx="1253">
                  <c:v>1460.96980890591</c:v>
                </c:pt>
                <c:pt idx="1254">
                  <c:v>1460.96980890591</c:v>
                </c:pt>
                <c:pt idx="1255">
                  <c:v>1460.96980890591</c:v>
                </c:pt>
                <c:pt idx="1256">
                  <c:v>1460.96980890591</c:v>
                </c:pt>
                <c:pt idx="1257">
                  <c:v>1460.96980890591</c:v>
                </c:pt>
                <c:pt idx="1258">
                  <c:v>1460.96980890591</c:v>
                </c:pt>
                <c:pt idx="1259">
                  <c:v>1460.96980890591</c:v>
                </c:pt>
                <c:pt idx="1260">
                  <c:v>1460.96980890591</c:v>
                </c:pt>
                <c:pt idx="1261">
                  <c:v>1460.96980890591</c:v>
                </c:pt>
                <c:pt idx="1262">
                  <c:v>1460.96980890591</c:v>
                </c:pt>
                <c:pt idx="1263">
                  <c:v>1460.96980890591</c:v>
                </c:pt>
                <c:pt idx="1264">
                  <c:v>1460.96980890591</c:v>
                </c:pt>
                <c:pt idx="1265">
                  <c:v>1460.96980890591</c:v>
                </c:pt>
                <c:pt idx="1266">
                  <c:v>1460.96980890591</c:v>
                </c:pt>
                <c:pt idx="1267">
                  <c:v>1460.96980890591</c:v>
                </c:pt>
                <c:pt idx="1268">
                  <c:v>1460.96980890591</c:v>
                </c:pt>
                <c:pt idx="1269">
                  <c:v>1460.96980890591</c:v>
                </c:pt>
                <c:pt idx="1270">
                  <c:v>1460.96980890591</c:v>
                </c:pt>
                <c:pt idx="1271">
                  <c:v>1460.96980890591</c:v>
                </c:pt>
                <c:pt idx="1272">
                  <c:v>1460.96980890591</c:v>
                </c:pt>
                <c:pt idx="1273">
                  <c:v>1460.96980890591</c:v>
                </c:pt>
                <c:pt idx="1274">
                  <c:v>1460.96980890591</c:v>
                </c:pt>
                <c:pt idx="1275">
                  <c:v>1460.96980890591</c:v>
                </c:pt>
                <c:pt idx="1276">
                  <c:v>1460.96980890591</c:v>
                </c:pt>
                <c:pt idx="1277">
                  <c:v>1460.96980890591</c:v>
                </c:pt>
                <c:pt idx="1278">
                  <c:v>1460.96980890591</c:v>
                </c:pt>
                <c:pt idx="1279">
                  <c:v>1460.96980890591</c:v>
                </c:pt>
                <c:pt idx="1280">
                  <c:v>1460.96980890591</c:v>
                </c:pt>
                <c:pt idx="1281">
                  <c:v>1460.96980890591</c:v>
                </c:pt>
                <c:pt idx="1282">
                  <c:v>1460.96980890591</c:v>
                </c:pt>
                <c:pt idx="1283">
                  <c:v>1460.96980890591</c:v>
                </c:pt>
                <c:pt idx="1284">
                  <c:v>1460.96980890591</c:v>
                </c:pt>
                <c:pt idx="1285">
                  <c:v>1460.96980890591</c:v>
                </c:pt>
                <c:pt idx="1286">
                  <c:v>1460.96980890591</c:v>
                </c:pt>
                <c:pt idx="1287">
                  <c:v>1460.96980890591</c:v>
                </c:pt>
                <c:pt idx="1288">
                  <c:v>1460.96980890591</c:v>
                </c:pt>
                <c:pt idx="1289">
                  <c:v>1460.96980890591</c:v>
                </c:pt>
                <c:pt idx="1290">
                  <c:v>1460.96980890591</c:v>
                </c:pt>
                <c:pt idx="1291">
                  <c:v>1460.96980890591</c:v>
                </c:pt>
                <c:pt idx="1292">
                  <c:v>1460.96980890591</c:v>
                </c:pt>
                <c:pt idx="1293">
                  <c:v>1460.96980890591</c:v>
                </c:pt>
                <c:pt idx="1294">
                  <c:v>1460.96980890591</c:v>
                </c:pt>
                <c:pt idx="1295">
                  <c:v>1460.96980890591</c:v>
                </c:pt>
                <c:pt idx="1296">
                  <c:v>1460.96980890591</c:v>
                </c:pt>
                <c:pt idx="1297">
                  <c:v>1460.96980890591</c:v>
                </c:pt>
                <c:pt idx="1298">
                  <c:v>1460.96980890591</c:v>
                </c:pt>
                <c:pt idx="1299">
                  <c:v>1460.96980890591</c:v>
                </c:pt>
                <c:pt idx="1300">
                  <c:v>1460.96980890591</c:v>
                </c:pt>
                <c:pt idx="1301">
                  <c:v>1460.96980890591</c:v>
                </c:pt>
                <c:pt idx="1302">
                  <c:v>1460.96980890591</c:v>
                </c:pt>
                <c:pt idx="1303">
                  <c:v>1460.96980890591</c:v>
                </c:pt>
                <c:pt idx="1304">
                  <c:v>1460.96980890591</c:v>
                </c:pt>
                <c:pt idx="1305">
                  <c:v>1460.96980890591</c:v>
                </c:pt>
                <c:pt idx="1306">
                  <c:v>1460.96980890591</c:v>
                </c:pt>
                <c:pt idx="1307">
                  <c:v>1460.96980890591</c:v>
                </c:pt>
                <c:pt idx="1308">
                  <c:v>1460.96980890591</c:v>
                </c:pt>
                <c:pt idx="1309">
                  <c:v>1460.96980890591</c:v>
                </c:pt>
                <c:pt idx="1310">
                  <c:v>1460.96980890591</c:v>
                </c:pt>
                <c:pt idx="1311">
                  <c:v>1460.96980890591</c:v>
                </c:pt>
                <c:pt idx="1312">
                  <c:v>1460.96980890591</c:v>
                </c:pt>
                <c:pt idx="1313">
                  <c:v>1460.96980890591</c:v>
                </c:pt>
                <c:pt idx="1314">
                  <c:v>1460.96980890591</c:v>
                </c:pt>
                <c:pt idx="1315">
                  <c:v>1460.96980890591</c:v>
                </c:pt>
                <c:pt idx="1316">
                  <c:v>1460.96980890591</c:v>
                </c:pt>
                <c:pt idx="1317">
                  <c:v>1460.96980890591</c:v>
                </c:pt>
                <c:pt idx="1318">
                  <c:v>1460.96980890591</c:v>
                </c:pt>
                <c:pt idx="1319">
                  <c:v>1460.96980890591</c:v>
                </c:pt>
                <c:pt idx="1320">
                  <c:v>1460.96980890591</c:v>
                </c:pt>
                <c:pt idx="1321">
                  <c:v>1460.96980890591</c:v>
                </c:pt>
                <c:pt idx="1322">
                  <c:v>1460.96980890591</c:v>
                </c:pt>
                <c:pt idx="1323">
                  <c:v>1460.96980890591</c:v>
                </c:pt>
                <c:pt idx="1324">
                  <c:v>1460.96980890591</c:v>
                </c:pt>
                <c:pt idx="1325">
                  <c:v>1460.96980890591</c:v>
                </c:pt>
                <c:pt idx="1326">
                  <c:v>1460.96980890591</c:v>
                </c:pt>
                <c:pt idx="1327">
                  <c:v>1460.96980890591</c:v>
                </c:pt>
                <c:pt idx="1328">
                  <c:v>1460.96980890591</c:v>
                </c:pt>
                <c:pt idx="1329">
                  <c:v>1460.96980890591</c:v>
                </c:pt>
                <c:pt idx="1330">
                  <c:v>1460.96980890591</c:v>
                </c:pt>
                <c:pt idx="1331">
                  <c:v>1460.96980890591</c:v>
                </c:pt>
                <c:pt idx="1332">
                  <c:v>1460.96980890591</c:v>
                </c:pt>
                <c:pt idx="1333">
                  <c:v>1460.96980890591</c:v>
                </c:pt>
                <c:pt idx="1334">
                  <c:v>1460.96980890591</c:v>
                </c:pt>
                <c:pt idx="1335">
                  <c:v>1460.96980890591</c:v>
                </c:pt>
                <c:pt idx="1336">
                  <c:v>1460.96980890591</c:v>
                </c:pt>
                <c:pt idx="1337">
                  <c:v>1460.96980890591</c:v>
                </c:pt>
                <c:pt idx="1338">
                  <c:v>1460.96980890591</c:v>
                </c:pt>
                <c:pt idx="1339">
                  <c:v>1460.96980890591</c:v>
                </c:pt>
                <c:pt idx="1340">
                  <c:v>1460.96980890591</c:v>
                </c:pt>
                <c:pt idx="1341">
                  <c:v>1460.96980890591</c:v>
                </c:pt>
                <c:pt idx="1342">
                  <c:v>1460.96980890591</c:v>
                </c:pt>
                <c:pt idx="1343">
                  <c:v>1460.96980890591</c:v>
                </c:pt>
                <c:pt idx="1344">
                  <c:v>1460.96980890591</c:v>
                </c:pt>
                <c:pt idx="1345">
                  <c:v>1460.96980890591</c:v>
                </c:pt>
                <c:pt idx="1346">
                  <c:v>1460.96980890591</c:v>
                </c:pt>
                <c:pt idx="1347">
                  <c:v>1460.96980890591</c:v>
                </c:pt>
                <c:pt idx="1348">
                  <c:v>1460.96980890591</c:v>
                </c:pt>
                <c:pt idx="1349">
                  <c:v>1460.96980890591</c:v>
                </c:pt>
                <c:pt idx="1350">
                  <c:v>1460.96980890591</c:v>
                </c:pt>
                <c:pt idx="1351">
                  <c:v>1460.96980890591</c:v>
                </c:pt>
                <c:pt idx="1352">
                  <c:v>1460.96980890591</c:v>
                </c:pt>
                <c:pt idx="1353">
                  <c:v>1460.96980890591</c:v>
                </c:pt>
                <c:pt idx="1354">
                  <c:v>1460.96980890591</c:v>
                </c:pt>
                <c:pt idx="1355">
                  <c:v>1460.96980890591</c:v>
                </c:pt>
                <c:pt idx="1356">
                  <c:v>1460.96980890591</c:v>
                </c:pt>
                <c:pt idx="1357">
                  <c:v>1460.96980890591</c:v>
                </c:pt>
                <c:pt idx="1358">
                  <c:v>1460.96980890591</c:v>
                </c:pt>
                <c:pt idx="1359">
                  <c:v>1460.96980890591</c:v>
                </c:pt>
                <c:pt idx="1360">
                  <c:v>1460.96980890591</c:v>
                </c:pt>
                <c:pt idx="1361">
                  <c:v>1460.96980890591</c:v>
                </c:pt>
                <c:pt idx="1362">
                  <c:v>1466.3557300039645</c:v>
                </c:pt>
                <c:pt idx="1363">
                  <c:v>1483.1783845588025</c:v>
                </c:pt>
                <c:pt idx="1364">
                  <c:v>1509.5597555228628</c:v>
                </c:pt>
                <c:pt idx="1365">
                  <c:v>1509.5597555228628</c:v>
                </c:pt>
                <c:pt idx="1366">
                  <c:v>1509.5597555228628</c:v>
                </c:pt>
                <c:pt idx="1367">
                  <c:v>1509.5597555228628</c:v>
                </c:pt>
                <c:pt idx="1368">
                  <c:v>1509.5597555228628</c:v>
                </c:pt>
                <c:pt idx="1369">
                  <c:v>1509.5597555228628</c:v>
                </c:pt>
                <c:pt idx="1370">
                  <c:v>1512.28146383117</c:v>
                </c:pt>
                <c:pt idx="1371">
                  <c:v>1519.1596109458667</c:v>
                </c:pt>
                <c:pt idx="1372">
                  <c:v>1519.1596109458667</c:v>
                </c:pt>
                <c:pt idx="1373">
                  <c:v>1519.1596109458667</c:v>
                </c:pt>
                <c:pt idx="1374">
                  <c:v>1519.1596109458667</c:v>
                </c:pt>
                <c:pt idx="1375">
                  <c:v>1519.1596109458667</c:v>
                </c:pt>
                <c:pt idx="1376">
                  <c:v>1519.1596109458667</c:v>
                </c:pt>
                <c:pt idx="1377">
                  <c:v>1519.1596109458667</c:v>
                </c:pt>
                <c:pt idx="1378">
                  <c:v>1519.1596109458667</c:v>
                </c:pt>
                <c:pt idx="1379">
                  <c:v>1519.1596109458667</c:v>
                </c:pt>
                <c:pt idx="1380">
                  <c:v>1519.1596109458667</c:v>
                </c:pt>
                <c:pt idx="1381">
                  <c:v>1519.1596109458667</c:v>
                </c:pt>
                <c:pt idx="1382">
                  <c:v>1533.0227901791095</c:v>
                </c:pt>
                <c:pt idx="1383">
                  <c:v>1558.5950689326507</c:v>
                </c:pt>
                <c:pt idx="1384">
                  <c:v>1580.4408560648499</c:v>
                </c:pt>
                <c:pt idx="1385">
                  <c:v>1592.0668472419732</c:v>
                </c:pt>
                <c:pt idx="1386">
                  <c:v>1602.6339483784545</c:v>
                </c:pt>
                <c:pt idx="1387">
                  <c:v>1608.3201005480828</c:v>
                </c:pt>
                <c:pt idx="1388">
                  <c:v>1608.3201005480828</c:v>
                </c:pt>
                <c:pt idx="1389">
                  <c:v>1608.3201005480828</c:v>
                </c:pt>
                <c:pt idx="1390">
                  <c:v>1608.3201005480828</c:v>
                </c:pt>
                <c:pt idx="1391">
                  <c:v>1608.3201005480828</c:v>
                </c:pt>
                <c:pt idx="1392">
                  <c:v>1608.3201005480828</c:v>
                </c:pt>
                <c:pt idx="1393">
                  <c:v>1608.3201005480828</c:v>
                </c:pt>
                <c:pt idx="1394">
                  <c:v>1608.3201005480828</c:v>
                </c:pt>
                <c:pt idx="1395">
                  <c:v>1608.3201005480828</c:v>
                </c:pt>
                <c:pt idx="1396">
                  <c:v>1608.3201005480828</c:v>
                </c:pt>
                <c:pt idx="1397">
                  <c:v>1608.3201005480828</c:v>
                </c:pt>
                <c:pt idx="1398">
                  <c:v>1608.3201005480828</c:v>
                </c:pt>
                <c:pt idx="1399">
                  <c:v>1608.3201005480828</c:v>
                </c:pt>
                <c:pt idx="1400">
                  <c:v>1608.3201005480828</c:v>
                </c:pt>
                <c:pt idx="1401">
                  <c:v>1608.3201005480828</c:v>
                </c:pt>
                <c:pt idx="1402">
                  <c:v>1608.3201005480828</c:v>
                </c:pt>
                <c:pt idx="1403">
                  <c:v>1608.3201005480828</c:v>
                </c:pt>
                <c:pt idx="1404">
                  <c:v>1608.3201005480828</c:v>
                </c:pt>
                <c:pt idx="1405">
                  <c:v>1608.3201005480828</c:v>
                </c:pt>
                <c:pt idx="1406">
                  <c:v>1608.3201005480828</c:v>
                </c:pt>
                <c:pt idx="1407">
                  <c:v>1608.3201005480828</c:v>
                </c:pt>
                <c:pt idx="1408">
                  <c:v>1613.0066973400183</c:v>
                </c:pt>
                <c:pt idx="1409">
                  <c:v>1616.7078385736668</c:v>
                </c:pt>
                <c:pt idx="1410">
                  <c:v>1618.8570119789724</c:v>
                </c:pt>
                <c:pt idx="1411">
                  <c:v>1619.9599773798727</c:v>
                </c:pt>
                <c:pt idx="1412">
                  <c:v>1620.5343404795099</c:v>
                </c:pt>
                <c:pt idx="1413">
                  <c:v>1623.616448265243</c:v>
                </c:pt>
                <c:pt idx="1414">
                  <c:v>1633.7570155692331</c:v>
                </c:pt>
                <c:pt idx="1415">
                  <c:v>1653.7793430526517</c:v>
                </c:pt>
                <c:pt idx="1416">
                  <c:v>1676.4887067786951</c:v>
                </c:pt>
                <c:pt idx="1417">
                  <c:v>1676.4887067786951</c:v>
                </c:pt>
                <c:pt idx="1418">
                  <c:v>1676.4887067786951</c:v>
                </c:pt>
                <c:pt idx="1419">
                  <c:v>1676.4887067786951</c:v>
                </c:pt>
                <c:pt idx="1420">
                  <c:v>1676.4887067786951</c:v>
                </c:pt>
                <c:pt idx="1421">
                  <c:v>1676.4887067786951</c:v>
                </c:pt>
                <c:pt idx="1422">
                  <c:v>1676.4887067786951</c:v>
                </c:pt>
                <c:pt idx="1423">
                  <c:v>1676.4887067786951</c:v>
                </c:pt>
                <c:pt idx="1424">
                  <c:v>1682.1567654231483</c:v>
                </c:pt>
                <c:pt idx="1425">
                  <c:v>1693.3439929169879</c:v>
                </c:pt>
                <c:pt idx="1426">
                  <c:v>1693.3439929169879</c:v>
                </c:pt>
                <c:pt idx="1427">
                  <c:v>1693.3439929169879</c:v>
                </c:pt>
                <c:pt idx="1428">
                  <c:v>1693.3439929169879</c:v>
                </c:pt>
                <c:pt idx="1429">
                  <c:v>1693.3439929169879</c:v>
                </c:pt>
                <c:pt idx="1430">
                  <c:v>1693.3439929169879</c:v>
                </c:pt>
                <c:pt idx="1431">
                  <c:v>1693.3439929169879</c:v>
                </c:pt>
                <c:pt idx="1432">
                  <c:v>1693.3439929169879</c:v>
                </c:pt>
                <c:pt idx="1433">
                  <c:v>1693.3439929169879</c:v>
                </c:pt>
                <c:pt idx="1434">
                  <c:v>1693.3439929169879</c:v>
                </c:pt>
                <c:pt idx="1435">
                  <c:v>1693.3439929169879</c:v>
                </c:pt>
                <c:pt idx="1436">
                  <c:v>1697.2931193660138</c:v>
                </c:pt>
                <c:pt idx="1437">
                  <c:v>1704.7037271810898</c:v>
                </c:pt>
                <c:pt idx="1438">
                  <c:v>1710.3968478344464</c:v>
                </c:pt>
                <c:pt idx="1439">
                  <c:v>1712.8168218421115</c:v>
                </c:pt>
                <c:pt idx="1440">
                  <c:v>1712.8168218421115</c:v>
                </c:pt>
                <c:pt idx="1441">
                  <c:v>1712.8168218421115</c:v>
                </c:pt>
                <c:pt idx="1442">
                  <c:v>1712.8168218421115</c:v>
                </c:pt>
                <c:pt idx="1443">
                  <c:v>1713.3725390244031</c:v>
                </c:pt>
                <c:pt idx="1444">
                  <c:v>1715.9925675666025</c:v>
                </c:pt>
                <c:pt idx="1445">
                  <c:v>1718.2990429171673</c:v>
                </c:pt>
                <c:pt idx="1446">
                  <c:v>1718.2990429171673</c:v>
                </c:pt>
                <c:pt idx="1447">
                  <c:v>1718.2990429171673</c:v>
                </c:pt>
                <c:pt idx="1448">
                  <c:v>1718.2990429171673</c:v>
                </c:pt>
                <c:pt idx="1449">
                  <c:v>1718.2990429171673</c:v>
                </c:pt>
                <c:pt idx="1450">
                  <c:v>1718.2990429171673</c:v>
                </c:pt>
                <c:pt idx="1451">
                  <c:v>1718.2990429171673</c:v>
                </c:pt>
                <c:pt idx="1452">
                  <c:v>1718.2990429171673</c:v>
                </c:pt>
                <c:pt idx="1453">
                  <c:v>1718.2990429171673</c:v>
                </c:pt>
                <c:pt idx="1454">
                  <c:v>1718.2990429171673</c:v>
                </c:pt>
                <c:pt idx="1455">
                  <c:v>1718.2990429171673</c:v>
                </c:pt>
                <c:pt idx="1456">
                  <c:v>1718.2990429171673</c:v>
                </c:pt>
                <c:pt idx="1457">
                  <c:v>1718.2990429171673</c:v>
                </c:pt>
                <c:pt idx="1458">
                  <c:v>1718.2990429171673</c:v>
                </c:pt>
                <c:pt idx="1459">
                  <c:v>1718.2990429171673</c:v>
                </c:pt>
                <c:pt idx="1460">
                  <c:v>1718.2990429171673</c:v>
                </c:pt>
                <c:pt idx="1461">
                  <c:v>1718.2990429171673</c:v>
                </c:pt>
                <c:pt idx="1462">
                  <c:v>1718.2990429171673</c:v>
                </c:pt>
                <c:pt idx="1463">
                  <c:v>1718.2990429171673</c:v>
                </c:pt>
                <c:pt idx="1464">
                  <c:v>1718.2990429171673</c:v>
                </c:pt>
                <c:pt idx="1465">
                  <c:v>1718.2990429171673</c:v>
                </c:pt>
                <c:pt idx="1466">
                  <c:v>1718.2990429171673</c:v>
                </c:pt>
                <c:pt idx="1467">
                  <c:v>1718.2990429171673</c:v>
                </c:pt>
                <c:pt idx="1468">
                  <c:v>1718.2990429171673</c:v>
                </c:pt>
                <c:pt idx="1469">
                  <c:v>1718.2990429171673</c:v>
                </c:pt>
                <c:pt idx="1470">
                  <c:v>1718.2990429171673</c:v>
                </c:pt>
                <c:pt idx="1471">
                  <c:v>1718.2990429171673</c:v>
                </c:pt>
                <c:pt idx="1472">
                  <c:v>1718.2990429171673</c:v>
                </c:pt>
                <c:pt idx="1473">
                  <c:v>1718.2990429171673</c:v>
                </c:pt>
                <c:pt idx="1474">
                  <c:v>1718.2990429171673</c:v>
                </c:pt>
                <c:pt idx="1475">
                  <c:v>1718.2990429171673</c:v>
                </c:pt>
                <c:pt idx="1476">
                  <c:v>1718.2990429171673</c:v>
                </c:pt>
                <c:pt idx="1477">
                  <c:v>1718.2990429171673</c:v>
                </c:pt>
                <c:pt idx="1478">
                  <c:v>1719.3771580996972</c:v>
                </c:pt>
                <c:pt idx="1479">
                  <c:v>1721.5349181673439</c:v>
                </c:pt>
                <c:pt idx="1480">
                  <c:v>1724.2745882575903</c:v>
                </c:pt>
                <c:pt idx="1481">
                  <c:v>1727.2717988524644</c:v>
                </c:pt>
                <c:pt idx="1482">
                  <c:v>1730.2517477766851</c:v>
                </c:pt>
                <c:pt idx="1483">
                  <c:v>1733.4320449327961</c:v>
                </c:pt>
                <c:pt idx="1484">
                  <c:v>1736.7406152070505</c:v>
                </c:pt>
                <c:pt idx="1485">
                  <c:v>1741.1851578786329</c:v>
                </c:pt>
                <c:pt idx="1486">
                  <c:v>1747.3653181032846</c:v>
                </c:pt>
                <c:pt idx="1487">
                  <c:v>1756.1293107856004</c:v>
                </c:pt>
                <c:pt idx="1488">
                  <c:v>1758.3749769928081</c:v>
                </c:pt>
                <c:pt idx="1489">
                  <c:v>1758.3749769928081</c:v>
                </c:pt>
                <c:pt idx="1490">
                  <c:v>1758.3749769928081</c:v>
                </c:pt>
                <c:pt idx="1491">
                  <c:v>1758.3749769928081</c:v>
                </c:pt>
                <c:pt idx="1492">
                  <c:v>1758.3749769928081</c:v>
                </c:pt>
                <c:pt idx="1493">
                  <c:v>1758.3749769928081</c:v>
                </c:pt>
                <c:pt idx="1494">
                  <c:v>1758.3749769928081</c:v>
                </c:pt>
                <c:pt idx="1495">
                  <c:v>1758.3749769928081</c:v>
                </c:pt>
                <c:pt idx="1496">
                  <c:v>1758.3749769928081</c:v>
                </c:pt>
                <c:pt idx="1497">
                  <c:v>1758.3749769928081</c:v>
                </c:pt>
                <c:pt idx="1498">
                  <c:v>1758.3749769928081</c:v>
                </c:pt>
                <c:pt idx="1499">
                  <c:v>1758.3749769928081</c:v>
                </c:pt>
                <c:pt idx="1500">
                  <c:v>1758.3749769928081</c:v>
                </c:pt>
                <c:pt idx="1501">
                  <c:v>1758.3749769928081</c:v>
                </c:pt>
                <c:pt idx="1502">
                  <c:v>1758.3749769928081</c:v>
                </c:pt>
                <c:pt idx="1503">
                  <c:v>1758.3749769928081</c:v>
                </c:pt>
                <c:pt idx="1504">
                  <c:v>1758.3749769928081</c:v>
                </c:pt>
                <c:pt idx="1505">
                  <c:v>1758.3749769928081</c:v>
                </c:pt>
                <c:pt idx="1506">
                  <c:v>1758.3749769928081</c:v>
                </c:pt>
                <c:pt idx="1507">
                  <c:v>1758.3749769928081</c:v>
                </c:pt>
                <c:pt idx="1508">
                  <c:v>1758.3749769928081</c:v>
                </c:pt>
                <c:pt idx="1509">
                  <c:v>1758.3749769928081</c:v>
                </c:pt>
                <c:pt idx="1510">
                  <c:v>1758.3749769928081</c:v>
                </c:pt>
                <c:pt idx="1511">
                  <c:v>1758.3749769928081</c:v>
                </c:pt>
                <c:pt idx="1512">
                  <c:v>1758.3749769928081</c:v>
                </c:pt>
                <c:pt idx="1513">
                  <c:v>1758.3749769928081</c:v>
                </c:pt>
                <c:pt idx="1514">
                  <c:v>1758.3749769928081</c:v>
                </c:pt>
                <c:pt idx="1515">
                  <c:v>1758.3749769928081</c:v>
                </c:pt>
                <c:pt idx="1516">
                  <c:v>1758.3749769928081</c:v>
                </c:pt>
                <c:pt idx="1517">
                  <c:v>1758.3749769928081</c:v>
                </c:pt>
                <c:pt idx="1518">
                  <c:v>1758.3749769928081</c:v>
                </c:pt>
                <c:pt idx="1519">
                  <c:v>1758.3749769928081</c:v>
                </c:pt>
                <c:pt idx="1520">
                  <c:v>1758.3749769928081</c:v>
                </c:pt>
                <c:pt idx="1521">
                  <c:v>1758.3749769928081</c:v>
                </c:pt>
                <c:pt idx="1522">
                  <c:v>1758.3749769928081</c:v>
                </c:pt>
                <c:pt idx="1523">
                  <c:v>1758.3749769928081</c:v>
                </c:pt>
                <c:pt idx="1524">
                  <c:v>1758.3749769928081</c:v>
                </c:pt>
                <c:pt idx="1525">
                  <c:v>1758.3749769928081</c:v>
                </c:pt>
                <c:pt idx="1526">
                  <c:v>1758.3749769928081</c:v>
                </c:pt>
                <c:pt idx="1527">
                  <c:v>1758.3749769928081</c:v>
                </c:pt>
                <c:pt idx="1528">
                  <c:v>1758.3749769928081</c:v>
                </c:pt>
                <c:pt idx="1529">
                  <c:v>1758.3749769928081</c:v>
                </c:pt>
                <c:pt idx="1530">
                  <c:v>1758.3749769928081</c:v>
                </c:pt>
                <c:pt idx="1531">
                  <c:v>1760.4937966534342</c:v>
                </c:pt>
                <c:pt idx="1532">
                  <c:v>1768.1728927876936</c:v>
                </c:pt>
                <c:pt idx="1533">
                  <c:v>1782.7398683301858</c:v>
                </c:pt>
                <c:pt idx="1534">
                  <c:v>1793.2848859130424</c:v>
                </c:pt>
                <c:pt idx="1535">
                  <c:v>1793.2848859130424</c:v>
                </c:pt>
                <c:pt idx="1536">
                  <c:v>1793.2848859130424</c:v>
                </c:pt>
                <c:pt idx="1537">
                  <c:v>1793.2848859130424</c:v>
                </c:pt>
                <c:pt idx="1538">
                  <c:v>1793.2848859130424</c:v>
                </c:pt>
                <c:pt idx="1539">
                  <c:v>1793.2848859130424</c:v>
                </c:pt>
                <c:pt idx="1540">
                  <c:v>1793.2848859130424</c:v>
                </c:pt>
                <c:pt idx="1541">
                  <c:v>1793.2848859130424</c:v>
                </c:pt>
                <c:pt idx="1542">
                  <c:v>1793.2848859130424</c:v>
                </c:pt>
                <c:pt idx="1543">
                  <c:v>1793.2848859130424</c:v>
                </c:pt>
                <c:pt idx="1544">
                  <c:v>1793.2848859130424</c:v>
                </c:pt>
                <c:pt idx="1545">
                  <c:v>1793.2848859130424</c:v>
                </c:pt>
                <c:pt idx="1546">
                  <c:v>1793.2848859130424</c:v>
                </c:pt>
                <c:pt idx="1547">
                  <c:v>1793.2848859130424</c:v>
                </c:pt>
                <c:pt idx="1548">
                  <c:v>1793.2848859130424</c:v>
                </c:pt>
                <c:pt idx="1549">
                  <c:v>1793.2848859130424</c:v>
                </c:pt>
                <c:pt idx="1550">
                  <c:v>1793.2848859130424</c:v>
                </c:pt>
                <c:pt idx="1551">
                  <c:v>1793.2848859130424</c:v>
                </c:pt>
                <c:pt idx="1552">
                  <c:v>1793.2848859130424</c:v>
                </c:pt>
                <c:pt idx="1553">
                  <c:v>1793.2848859130424</c:v>
                </c:pt>
                <c:pt idx="1554">
                  <c:v>1793.2848859130424</c:v>
                </c:pt>
                <c:pt idx="1555">
                  <c:v>1793.2848859130424</c:v>
                </c:pt>
                <c:pt idx="1556">
                  <c:v>1793.2848859130424</c:v>
                </c:pt>
                <c:pt idx="1557">
                  <c:v>1793.2848859130424</c:v>
                </c:pt>
                <c:pt idx="1558">
                  <c:v>1793.2848859130424</c:v>
                </c:pt>
                <c:pt idx="1559">
                  <c:v>1793.2848859130424</c:v>
                </c:pt>
                <c:pt idx="1560">
                  <c:v>1793.2848859130424</c:v>
                </c:pt>
                <c:pt idx="1561">
                  <c:v>1793.2848859130424</c:v>
                </c:pt>
                <c:pt idx="1562">
                  <c:v>1793.2848859130424</c:v>
                </c:pt>
                <c:pt idx="1563">
                  <c:v>1793.2848859130424</c:v>
                </c:pt>
                <c:pt idx="1564">
                  <c:v>1793.2848859130424</c:v>
                </c:pt>
                <c:pt idx="1565">
                  <c:v>1793.2848859130424</c:v>
                </c:pt>
                <c:pt idx="1566">
                  <c:v>1793.2848859130424</c:v>
                </c:pt>
                <c:pt idx="1567">
                  <c:v>1793.2848859130424</c:v>
                </c:pt>
                <c:pt idx="1568">
                  <c:v>1793.2848859130424</c:v>
                </c:pt>
                <c:pt idx="1569">
                  <c:v>1793.2848859130424</c:v>
                </c:pt>
                <c:pt idx="1570">
                  <c:v>1793.2848859130424</c:v>
                </c:pt>
                <c:pt idx="1571">
                  <c:v>1793.2848859130424</c:v>
                </c:pt>
                <c:pt idx="1572">
                  <c:v>1793.2848859130424</c:v>
                </c:pt>
                <c:pt idx="1573">
                  <c:v>1793.2848859130424</c:v>
                </c:pt>
                <c:pt idx="1574">
                  <c:v>1793.2848859130424</c:v>
                </c:pt>
                <c:pt idx="1575">
                  <c:v>1793.2848859130424</c:v>
                </c:pt>
                <c:pt idx="1576">
                  <c:v>1793.2848859130424</c:v>
                </c:pt>
                <c:pt idx="1577">
                  <c:v>1793.2848859130424</c:v>
                </c:pt>
                <c:pt idx="1578">
                  <c:v>1793.2848859130424</c:v>
                </c:pt>
                <c:pt idx="1579">
                  <c:v>1793.2848859130424</c:v>
                </c:pt>
                <c:pt idx="1580">
                  <c:v>1793.2848859130424</c:v>
                </c:pt>
                <c:pt idx="1581">
                  <c:v>1793.2848859130424</c:v>
                </c:pt>
                <c:pt idx="1582">
                  <c:v>1793.2848859130424</c:v>
                </c:pt>
                <c:pt idx="1583">
                  <c:v>1793.2848859130424</c:v>
                </c:pt>
                <c:pt idx="1584">
                  <c:v>1793.2848859130424</c:v>
                </c:pt>
                <c:pt idx="1585">
                  <c:v>1793.2848859130424</c:v>
                </c:pt>
                <c:pt idx="1586">
                  <c:v>1793.2848859130424</c:v>
                </c:pt>
                <c:pt idx="1587">
                  <c:v>1793.2848859130424</c:v>
                </c:pt>
                <c:pt idx="1588">
                  <c:v>1793.2848859130424</c:v>
                </c:pt>
                <c:pt idx="1589">
                  <c:v>1793.2848859130424</c:v>
                </c:pt>
                <c:pt idx="1590">
                  <c:v>1793.2848859130424</c:v>
                </c:pt>
                <c:pt idx="1591">
                  <c:v>1793.2848859130424</c:v>
                </c:pt>
                <c:pt idx="1592">
                  <c:v>1793.2848859130424</c:v>
                </c:pt>
                <c:pt idx="1593">
                  <c:v>1793.2848859130424</c:v>
                </c:pt>
                <c:pt idx="1594">
                  <c:v>1793.2848859130424</c:v>
                </c:pt>
                <c:pt idx="1595">
                  <c:v>1793.2848859130424</c:v>
                </c:pt>
                <c:pt idx="1596">
                  <c:v>1793.2848859130424</c:v>
                </c:pt>
                <c:pt idx="1597">
                  <c:v>1793.2848859130424</c:v>
                </c:pt>
                <c:pt idx="1598">
                  <c:v>1793.2848859130424</c:v>
                </c:pt>
                <c:pt idx="1599">
                  <c:v>1793.2848859130424</c:v>
                </c:pt>
                <c:pt idx="1600">
                  <c:v>1793.2848859130424</c:v>
                </c:pt>
                <c:pt idx="1601">
                  <c:v>1793.2848859130424</c:v>
                </c:pt>
                <c:pt idx="1602">
                  <c:v>1793.2848859130424</c:v>
                </c:pt>
                <c:pt idx="1603">
                  <c:v>1793.2848859130424</c:v>
                </c:pt>
                <c:pt idx="1604">
                  <c:v>1793.2848859130424</c:v>
                </c:pt>
                <c:pt idx="1605">
                  <c:v>1793.2848859130424</c:v>
                </c:pt>
                <c:pt idx="1606">
                  <c:v>1793.2848859130424</c:v>
                </c:pt>
                <c:pt idx="1607">
                  <c:v>1793.2848859130424</c:v>
                </c:pt>
                <c:pt idx="1608">
                  <c:v>1793.2848859130424</c:v>
                </c:pt>
                <c:pt idx="1609">
                  <c:v>1793.2848859130424</c:v>
                </c:pt>
                <c:pt idx="1610">
                  <c:v>1793.2848859130424</c:v>
                </c:pt>
                <c:pt idx="1611">
                  <c:v>1793.2848859130424</c:v>
                </c:pt>
                <c:pt idx="1612">
                  <c:v>1793.2848859130424</c:v>
                </c:pt>
                <c:pt idx="1613">
                  <c:v>1793.2848859130424</c:v>
                </c:pt>
                <c:pt idx="1614">
                  <c:v>1793.2848859130424</c:v>
                </c:pt>
                <c:pt idx="1615">
                  <c:v>1793.2848859130424</c:v>
                </c:pt>
                <c:pt idx="1616">
                  <c:v>1793.2848859130424</c:v>
                </c:pt>
                <c:pt idx="1617">
                  <c:v>1793.2848859130424</c:v>
                </c:pt>
                <c:pt idx="1618">
                  <c:v>1793.2848859130424</c:v>
                </c:pt>
                <c:pt idx="1619">
                  <c:v>1793.2848859130424</c:v>
                </c:pt>
                <c:pt idx="1620">
                  <c:v>1793.2848859130424</c:v>
                </c:pt>
                <c:pt idx="1621">
                  <c:v>1793.2848859130424</c:v>
                </c:pt>
                <c:pt idx="1622">
                  <c:v>1793.2848859130424</c:v>
                </c:pt>
                <c:pt idx="1623">
                  <c:v>1793.2848859130424</c:v>
                </c:pt>
                <c:pt idx="1624">
                  <c:v>1793.2848859130424</c:v>
                </c:pt>
                <c:pt idx="1625">
                  <c:v>1793.2848859130424</c:v>
                </c:pt>
                <c:pt idx="1626">
                  <c:v>1793.2848859130424</c:v>
                </c:pt>
                <c:pt idx="1627">
                  <c:v>1793.2848859130424</c:v>
                </c:pt>
                <c:pt idx="1628">
                  <c:v>1793.2848859130424</c:v>
                </c:pt>
                <c:pt idx="1629">
                  <c:v>1793.2848859130424</c:v>
                </c:pt>
                <c:pt idx="1630">
                  <c:v>1793.2848859130424</c:v>
                </c:pt>
                <c:pt idx="1631">
                  <c:v>1793.2848859130424</c:v>
                </c:pt>
                <c:pt idx="1632">
                  <c:v>1793.2848859130424</c:v>
                </c:pt>
                <c:pt idx="1633">
                  <c:v>1793.2848859130424</c:v>
                </c:pt>
                <c:pt idx="1634">
                  <c:v>1793.2848859130424</c:v>
                </c:pt>
                <c:pt idx="1635">
                  <c:v>1793.2848859130424</c:v>
                </c:pt>
                <c:pt idx="1636">
                  <c:v>1793.2848859130424</c:v>
                </c:pt>
                <c:pt idx="1637">
                  <c:v>1793.2848859130424</c:v>
                </c:pt>
                <c:pt idx="1638">
                  <c:v>1793.2848859130424</c:v>
                </c:pt>
                <c:pt idx="1639">
                  <c:v>1793.2848859130424</c:v>
                </c:pt>
                <c:pt idx="1640">
                  <c:v>1793.2848859130424</c:v>
                </c:pt>
                <c:pt idx="1641">
                  <c:v>1793.2848859130424</c:v>
                </c:pt>
                <c:pt idx="1642">
                  <c:v>1793.2848859130424</c:v>
                </c:pt>
                <c:pt idx="1643">
                  <c:v>1793.2848859130424</c:v>
                </c:pt>
                <c:pt idx="1644">
                  <c:v>1793.2848859130424</c:v>
                </c:pt>
                <c:pt idx="1645">
                  <c:v>1793.2848859130424</c:v>
                </c:pt>
                <c:pt idx="1646">
                  <c:v>1793.2848859130424</c:v>
                </c:pt>
                <c:pt idx="1647">
                  <c:v>1793.2848859130424</c:v>
                </c:pt>
                <c:pt idx="1648">
                  <c:v>1793.2848859130424</c:v>
                </c:pt>
                <c:pt idx="1649">
                  <c:v>1793.2848859130424</c:v>
                </c:pt>
                <c:pt idx="1650">
                  <c:v>1793.2848859130424</c:v>
                </c:pt>
                <c:pt idx="1651">
                  <c:v>1793.2848859130424</c:v>
                </c:pt>
                <c:pt idx="1652">
                  <c:v>1793.2848859130424</c:v>
                </c:pt>
                <c:pt idx="1653">
                  <c:v>1793.2848859130424</c:v>
                </c:pt>
                <c:pt idx="1654">
                  <c:v>1793.2848859130424</c:v>
                </c:pt>
                <c:pt idx="1655">
                  <c:v>1793.2848859130424</c:v>
                </c:pt>
                <c:pt idx="1656">
                  <c:v>1793.2848859130424</c:v>
                </c:pt>
                <c:pt idx="1657">
                  <c:v>1793.2848859130424</c:v>
                </c:pt>
                <c:pt idx="1658">
                  <c:v>1793.2848859130424</c:v>
                </c:pt>
                <c:pt idx="1659">
                  <c:v>1793.2848859130424</c:v>
                </c:pt>
                <c:pt idx="1660">
                  <c:v>1793.2848859130424</c:v>
                </c:pt>
                <c:pt idx="1661">
                  <c:v>1793.2848859130424</c:v>
                </c:pt>
                <c:pt idx="1662">
                  <c:v>1793.2848859130424</c:v>
                </c:pt>
                <c:pt idx="1663">
                  <c:v>1793.2848859130424</c:v>
                </c:pt>
                <c:pt idx="1664">
                  <c:v>1793.2848859130424</c:v>
                </c:pt>
                <c:pt idx="1665">
                  <c:v>1793.2848859130424</c:v>
                </c:pt>
                <c:pt idx="1666">
                  <c:v>1793.2848859130424</c:v>
                </c:pt>
                <c:pt idx="1667">
                  <c:v>1793.2848859130424</c:v>
                </c:pt>
                <c:pt idx="1668">
                  <c:v>1793.2848859130424</c:v>
                </c:pt>
                <c:pt idx="1669">
                  <c:v>1793.2848859130424</c:v>
                </c:pt>
                <c:pt idx="1670">
                  <c:v>1793.2848859130424</c:v>
                </c:pt>
                <c:pt idx="1671">
                  <c:v>1793.2848859130424</c:v>
                </c:pt>
                <c:pt idx="1672">
                  <c:v>1793.2848859130424</c:v>
                </c:pt>
                <c:pt idx="1673">
                  <c:v>1793.2848859130424</c:v>
                </c:pt>
                <c:pt idx="1674">
                  <c:v>1793.2848859130424</c:v>
                </c:pt>
                <c:pt idx="1675">
                  <c:v>1793.2848859130424</c:v>
                </c:pt>
                <c:pt idx="1676">
                  <c:v>1793.2848859130424</c:v>
                </c:pt>
                <c:pt idx="1677">
                  <c:v>1793.2848859130424</c:v>
                </c:pt>
                <c:pt idx="1678">
                  <c:v>1793.2848859130424</c:v>
                </c:pt>
                <c:pt idx="1679">
                  <c:v>1793.2848859130424</c:v>
                </c:pt>
                <c:pt idx="1680">
                  <c:v>1793.2848859130424</c:v>
                </c:pt>
                <c:pt idx="1681">
                  <c:v>1793.2848859130424</c:v>
                </c:pt>
                <c:pt idx="1682">
                  <c:v>1793.2848859130424</c:v>
                </c:pt>
                <c:pt idx="1683">
                  <c:v>1793.2848859130424</c:v>
                </c:pt>
                <c:pt idx="1684">
                  <c:v>1793.2848859130424</c:v>
                </c:pt>
                <c:pt idx="1685">
                  <c:v>1793.2848859130424</c:v>
                </c:pt>
                <c:pt idx="1686">
                  <c:v>1793.2848859130424</c:v>
                </c:pt>
                <c:pt idx="1687">
                  <c:v>1793.2848859130424</c:v>
                </c:pt>
                <c:pt idx="1688">
                  <c:v>1793.2848859130424</c:v>
                </c:pt>
                <c:pt idx="1689">
                  <c:v>1793.2848859130424</c:v>
                </c:pt>
                <c:pt idx="1690">
                  <c:v>1793.2848859130424</c:v>
                </c:pt>
                <c:pt idx="1691">
                  <c:v>1793.2848859130424</c:v>
                </c:pt>
                <c:pt idx="1692">
                  <c:v>1793.2848859130424</c:v>
                </c:pt>
                <c:pt idx="1693">
                  <c:v>1793.2848859130424</c:v>
                </c:pt>
                <c:pt idx="1694">
                  <c:v>1793.2848859130424</c:v>
                </c:pt>
                <c:pt idx="1695">
                  <c:v>1793.2848859130424</c:v>
                </c:pt>
                <c:pt idx="1696">
                  <c:v>1793.2848859130424</c:v>
                </c:pt>
                <c:pt idx="1697">
                  <c:v>1793.2848859130424</c:v>
                </c:pt>
                <c:pt idx="1698">
                  <c:v>1793.2848859130424</c:v>
                </c:pt>
                <c:pt idx="1699">
                  <c:v>1793.2848859130424</c:v>
                </c:pt>
                <c:pt idx="1700">
                  <c:v>1793.2848859130424</c:v>
                </c:pt>
                <c:pt idx="1701">
                  <c:v>1793.2848859130424</c:v>
                </c:pt>
                <c:pt idx="1702">
                  <c:v>1793.2848859130424</c:v>
                </c:pt>
                <c:pt idx="1703">
                  <c:v>1793.2848859130424</c:v>
                </c:pt>
                <c:pt idx="1704">
                  <c:v>1793.2848859130424</c:v>
                </c:pt>
                <c:pt idx="1705">
                  <c:v>1793.2848859130424</c:v>
                </c:pt>
                <c:pt idx="1706">
                  <c:v>1793.2848859130424</c:v>
                </c:pt>
                <c:pt idx="1707">
                  <c:v>1793.2848859130424</c:v>
                </c:pt>
                <c:pt idx="1708">
                  <c:v>1793.2848859130424</c:v>
                </c:pt>
                <c:pt idx="1709">
                  <c:v>1793.2848859130424</c:v>
                </c:pt>
                <c:pt idx="1710">
                  <c:v>1793.2848859130424</c:v>
                </c:pt>
                <c:pt idx="1711">
                  <c:v>1793.2848859130424</c:v>
                </c:pt>
                <c:pt idx="1712">
                  <c:v>1793.2848859130424</c:v>
                </c:pt>
                <c:pt idx="1713">
                  <c:v>1793.2848859130424</c:v>
                </c:pt>
                <c:pt idx="1714">
                  <c:v>1793.2848859130424</c:v>
                </c:pt>
                <c:pt idx="1715">
                  <c:v>1793.2848859130424</c:v>
                </c:pt>
                <c:pt idx="1716">
                  <c:v>1793.2848859130424</c:v>
                </c:pt>
                <c:pt idx="1717">
                  <c:v>1793.2848859130424</c:v>
                </c:pt>
                <c:pt idx="1718">
                  <c:v>1793.2848859130424</c:v>
                </c:pt>
                <c:pt idx="1719">
                  <c:v>1793.2848859130424</c:v>
                </c:pt>
                <c:pt idx="1720">
                  <c:v>1793.2848859130424</c:v>
                </c:pt>
                <c:pt idx="1721">
                  <c:v>1793.2848859130424</c:v>
                </c:pt>
                <c:pt idx="1722">
                  <c:v>1793.2848859130424</c:v>
                </c:pt>
                <c:pt idx="1723">
                  <c:v>1793.2848859130424</c:v>
                </c:pt>
                <c:pt idx="1724">
                  <c:v>1793.2848859130424</c:v>
                </c:pt>
                <c:pt idx="1725">
                  <c:v>1793.2848859130424</c:v>
                </c:pt>
                <c:pt idx="1726">
                  <c:v>1793.2848859130424</c:v>
                </c:pt>
                <c:pt idx="1727">
                  <c:v>1793.2848859130424</c:v>
                </c:pt>
                <c:pt idx="1728">
                  <c:v>1793.2848859130424</c:v>
                </c:pt>
                <c:pt idx="1729">
                  <c:v>1793.2848859130424</c:v>
                </c:pt>
                <c:pt idx="1730">
                  <c:v>1793.2848859130424</c:v>
                </c:pt>
                <c:pt idx="1731">
                  <c:v>1793.2848859130424</c:v>
                </c:pt>
                <c:pt idx="1732">
                  <c:v>1793.2848859130424</c:v>
                </c:pt>
                <c:pt idx="1733">
                  <c:v>1793.2848859130424</c:v>
                </c:pt>
                <c:pt idx="1734">
                  <c:v>1793.2848859130424</c:v>
                </c:pt>
                <c:pt idx="1735">
                  <c:v>1793.2848859130424</c:v>
                </c:pt>
                <c:pt idx="1736">
                  <c:v>1793.2848859130424</c:v>
                </c:pt>
                <c:pt idx="1737">
                  <c:v>1793.2848859130424</c:v>
                </c:pt>
                <c:pt idx="1738">
                  <c:v>1793.2848859130424</c:v>
                </c:pt>
                <c:pt idx="1739">
                  <c:v>1793.2848859130424</c:v>
                </c:pt>
                <c:pt idx="1740">
                  <c:v>1793.2848859130424</c:v>
                </c:pt>
                <c:pt idx="1741">
                  <c:v>1797.5547499374177</c:v>
                </c:pt>
                <c:pt idx="1742">
                  <c:v>1802.9818214584202</c:v>
                </c:pt>
                <c:pt idx="1743">
                  <c:v>1811.410868097008</c:v>
                </c:pt>
                <c:pt idx="1744">
                  <c:v>1821.0789362189535</c:v>
                </c:pt>
                <c:pt idx="1745">
                  <c:v>1830.2293160431509</c:v>
                </c:pt>
                <c:pt idx="1746">
                  <c:v>1831.6256240963821</c:v>
                </c:pt>
                <c:pt idx="1747">
                  <c:v>1831.6256240963821</c:v>
                </c:pt>
                <c:pt idx="1748">
                  <c:v>1831.6256240963821</c:v>
                </c:pt>
                <c:pt idx="1749">
                  <c:v>1831.6256240963821</c:v>
                </c:pt>
                <c:pt idx="1750">
                  <c:v>1831.6256240963821</c:v>
                </c:pt>
                <c:pt idx="1751">
                  <c:v>1831.6256240963821</c:v>
                </c:pt>
                <c:pt idx="1752">
                  <c:v>1831.6256240963821</c:v>
                </c:pt>
                <c:pt idx="1753">
                  <c:v>1831.6256240963821</c:v>
                </c:pt>
                <c:pt idx="1754">
                  <c:v>1831.6256240963821</c:v>
                </c:pt>
                <c:pt idx="1755">
                  <c:v>1831.6256240963821</c:v>
                </c:pt>
                <c:pt idx="1756">
                  <c:v>1831.6256240963821</c:v>
                </c:pt>
                <c:pt idx="1757">
                  <c:v>1831.6256240963821</c:v>
                </c:pt>
                <c:pt idx="1758">
                  <c:v>1831.6256240963821</c:v>
                </c:pt>
                <c:pt idx="1759">
                  <c:v>1831.6256240963821</c:v>
                </c:pt>
                <c:pt idx="1760">
                  <c:v>1831.6256240963821</c:v>
                </c:pt>
                <c:pt idx="1761">
                  <c:v>1831.6256240963821</c:v>
                </c:pt>
                <c:pt idx="1762">
                  <c:v>1831.6256240963821</c:v>
                </c:pt>
                <c:pt idx="1763">
                  <c:v>1831.6256240963821</c:v>
                </c:pt>
                <c:pt idx="1764">
                  <c:v>1831.6256240963821</c:v>
                </c:pt>
                <c:pt idx="1765">
                  <c:v>1831.6256240963821</c:v>
                </c:pt>
                <c:pt idx="1766">
                  <c:v>1831.6256240963821</c:v>
                </c:pt>
                <c:pt idx="1767">
                  <c:v>1831.6256240963821</c:v>
                </c:pt>
                <c:pt idx="1768">
                  <c:v>1831.6256240963821</c:v>
                </c:pt>
                <c:pt idx="1769">
                  <c:v>1831.6256240963821</c:v>
                </c:pt>
                <c:pt idx="1770">
                  <c:v>1831.6256240963821</c:v>
                </c:pt>
                <c:pt idx="1771">
                  <c:v>1831.6256240963821</c:v>
                </c:pt>
                <c:pt idx="1772">
                  <c:v>1831.6256240963821</c:v>
                </c:pt>
                <c:pt idx="1773">
                  <c:v>1831.6256240963821</c:v>
                </c:pt>
                <c:pt idx="1774">
                  <c:v>1831.6256240963821</c:v>
                </c:pt>
                <c:pt idx="1775">
                  <c:v>1831.6256240963821</c:v>
                </c:pt>
                <c:pt idx="1776">
                  <c:v>1831.6256240963821</c:v>
                </c:pt>
                <c:pt idx="1777">
                  <c:v>1831.6256240963821</c:v>
                </c:pt>
                <c:pt idx="1778">
                  <c:v>1831.6256240963821</c:v>
                </c:pt>
                <c:pt idx="1779">
                  <c:v>1831.6256240963821</c:v>
                </c:pt>
                <c:pt idx="1780">
                  <c:v>1831.6256240963821</c:v>
                </c:pt>
                <c:pt idx="1781">
                  <c:v>1831.6256240963821</c:v>
                </c:pt>
                <c:pt idx="1782">
                  <c:v>1831.6256240963821</c:v>
                </c:pt>
                <c:pt idx="1783">
                  <c:v>1831.6256240963821</c:v>
                </c:pt>
                <c:pt idx="1784">
                  <c:v>1831.6256240963821</c:v>
                </c:pt>
                <c:pt idx="1785">
                  <c:v>1831.6256240963821</c:v>
                </c:pt>
                <c:pt idx="1786">
                  <c:v>1831.6256240963821</c:v>
                </c:pt>
                <c:pt idx="1787">
                  <c:v>1831.6256240963821</c:v>
                </c:pt>
                <c:pt idx="1788">
                  <c:v>1831.6256240963821</c:v>
                </c:pt>
                <c:pt idx="1789">
                  <c:v>1831.6256240963821</c:v>
                </c:pt>
                <c:pt idx="1790">
                  <c:v>1831.6256240963821</c:v>
                </c:pt>
                <c:pt idx="1791">
                  <c:v>1831.6256240963821</c:v>
                </c:pt>
                <c:pt idx="1792">
                  <c:v>1831.6256240963821</c:v>
                </c:pt>
                <c:pt idx="1793">
                  <c:v>1831.6256240963821</c:v>
                </c:pt>
                <c:pt idx="1794">
                  <c:v>1831.6256240963821</c:v>
                </c:pt>
                <c:pt idx="1795">
                  <c:v>1831.6256240963821</c:v>
                </c:pt>
                <c:pt idx="1796">
                  <c:v>1831.6256240963821</c:v>
                </c:pt>
                <c:pt idx="1797">
                  <c:v>1831.6256240963821</c:v>
                </c:pt>
                <c:pt idx="1798">
                  <c:v>1831.6256240963821</c:v>
                </c:pt>
                <c:pt idx="1799">
                  <c:v>1831.6256240963821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41-4BD8-BFFE-572D3CE17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8518288"/>
        <c:axId val="1898518768"/>
      </c:lineChart>
      <c:catAx>
        <c:axId val="1898518288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898518768"/>
        <c:crosses val="autoZero"/>
        <c:auto val="1"/>
        <c:lblAlgn val="ctr"/>
        <c:lblOffset val="100"/>
        <c:noMultiLvlLbl val="0"/>
      </c:catAx>
      <c:valAx>
        <c:axId val="1898518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8518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Engine Without KERS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Tables!$AM$654:$AM$1052</c:f>
              <c:numCache>
                <c:formatCode>0.00</c:formatCode>
                <c:ptCount val="399"/>
                <c:pt idx="0">
                  <c:v>0.27093430864200424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2.2029921254852707</c:v>
                </c:pt>
                <c:pt idx="16">
                  <c:v>5.0948732714120348</c:v>
                </c:pt>
                <c:pt idx="17">
                  <c:v>19.4069720251495</c:v>
                </c:pt>
                <c:pt idx="18">
                  <c:v>20.329710172407399</c:v>
                </c:pt>
                <c:pt idx="19">
                  <c:v>27.837656097222233</c:v>
                </c:pt>
                <c:pt idx="20">
                  <c:v>27.218103308641986</c:v>
                </c:pt>
                <c:pt idx="21">
                  <c:v>16.329162347415121</c:v>
                </c:pt>
                <c:pt idx="22">
                  <c:v>17.410376569444438</c:v>
                </c:pt>
                <c:pt idx="23">
                  <c:v>18.51227797897376</c:v>
                </c:pt>
                <c:pt idx="24">
                  <c:v>19.636015864197525</c:v>
                </c:pt>
                <c:pt idx="25">
                  <c:v>7.0137686377072148</c:v>
                </c:pt>
                <c:pt idx="26">
                  <c:v>6.3079969670410598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1.6572816366503902</c:v>
                </c:pt>
                <c:pt idx="35">
                  <c:v>11.46249012947159</c:v>
                </c:pt>
                <c:pt idx="36">
                  <c:v>13.821479847015201</c:v>
                </c:pt>
                <c:pt idx="37">
                  <c:v>12.138095400764728</c:v>
                </c:pt>
                <c:pt idx="38">
                  <c:v>16.053578831998458</c:v>
                </c:pt>
                <c:pt idx="39">
                  <c:v>13.813777340217372</c:v>
                </c:pt>
                <c:pt idx="40">
                  <c:v>6.6136053049229471</c:v>
                </c:pt>
                <c:pt idx="41">
                  <c:v>4.3427441500852719</c:v>
                </c:pt>
                <c:pt idx="42">
                  <c:v>7.4429968774334547</c:v>
                </c:pt>
                <c:pt idx="43">
                  <c:v>8.9203018335709636</c:v>
                </c:pt>
                <c:pt idx="44">
                  <c:v>6.6031375564737758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1.0992955317563686</c:v>
                </c:pt>
                <c:pt idx="52">
                  <c:v>1.883554791015625</c:v>
                </c:pt>
                <c:pt idx="53">
                  <c:v>1.4822263802147246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4.057415870902779</c:v>
                </c:pt>
                <c:pt idx="60">
                  <c:v>13.925830639000653</c:v>
                </c:pt>
                <c:pt idx="61">
                  <c:v>17.654527568162504</c:v>
                </c:pt>
                <c:pt idx="62">
                  <c:v>4.8226567655024972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0.99098237499999997</c:v>
                </c:pt>
                <c:pt idx="68">
                  <c:v>3.5088150142023564</c:v>
                </c:pt>
                <c:pt idx="69">
                  <c:v>10.327179555555556</c:v>
                </c:pt>
                <c:pt idx="70">
                  <c:v>10.251768560441374</c:v>
                </c:pt>
                <c:pt idx="71">
                  <c:v>9.9173404771788274</c:v>
                </c:pt>
                <c:pt idx="72">
                  <c:v>10.035885364718965</c:v>
                </c:pt>
                <c:pt idx="73">
                  <c:v>8.9524332222222132</c:v>
                </c:pt>
                <c:pt idx="74">
                  <c:v>15.469743190788021</c:v>
                </c:pt>
                <c:pt idx="75">
                  <c:v>21.430628729232122</c:v>
                </c:pt>
                <c:pt idx="76">
                  <c:v>35.60386875780091</c:v>
                </c:pt>
                <c:pt idx="77">
                  <c:v>25.459457493203089</c:v>
                </c:pt>
                <c:pt idx="78">
                  <c:v>22.752227499071264</c:v>
                </c:pt>
                <c:pt idx="79">
                  <c:v>15.89076001580243</c:v>
                </c:pt>
                <c:pt idx="80">
                  <c:v>7.4241760965787407</c:v>
                </c:pt>
                <c:pt idx="81">
                  <c:v>5.881813587384281</c:v>
                </c:pt>
                <c:pt idx="82">
                  <c:v>6.714831453941982</c:v>
                </c:pt>
                <c:pt idx="83">
                  <c:v>6.7638325610493268</c:v>
                </c:pt>
                <c:pt idx="84">
                  <c:v>7.6351216698340538</c:v>
                </c:pt>
                <c:pt idx="85">
                  <c:v>8.5468614802019331</c:v>
                </c:pt>
                <c:pt idx="86">
                  <c:v>10.352342408487759</c:v>
                </c:pt>
                <c:pt idx="87">
                  <c:v>7.986314263888854</c:v>
                </c:pt>
                <c:pt idx="88">
                  <c:v>6.3668230878179486</c:v>
                </c:pt>
                <c:pt idx="89">
                  <c:v>15.961106158377785</c:v>
                </c:pt>
                <c:pt idx="90">
                  <c:v>15.594327344691349</c:v>
                </c:pt>
                <c:pt idx="91">
                  <c:v>13.303745371790155</c:v>
                </c:pt>
                <c:pt idx="92">
                  <c:v>7.1600564996658864</c:v>
                </c:pt>
                <c:pt idx="93">
                  <c:v>7.1859417520457418</c:v>
                </c:pt>
                <c:pt idx="94">
                  <c:v>6.300849159453124</c:v>
                </c:pt>
                <c:pt idx="95">
                  <c:v>7.2118950997510627</c:v>
                </c:pt>
                <c:pt idx="96">
                  <c:v>9.9996793540850319</c:v>
                </c:pt>
                <c:pt idx="97">
                  <c:v>12.946917303046883</c:v>
                </c:pt>
                <c:pt idx="98">
                  <c:v>14.175205788397928</c:v>
                </c:pt>
                <c:pt idx="99">
                  <c:v>10.617669049395241</c:v>
                </c:pt>
                <c:pt idx="100">
                  <c:v>6.8980394197656247</c:v>
                </c:pt>
                <c:pt idx="101">
                  <c:v>5.9443073896244796</c:v>
                </c:pt>
                <c:pt idx="102">
                  <c:v>3.0880084944069033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2.9752271328395108</c:v>
                </c:pt>
                <c:pt idx="115">
                  <c:v>10.924710419753085</c:v>
                </c:pt>
                <c:pt idx="116">
                  <c:v>12.734482919119777</c:v>
                </c:pt>
                <c:pt idx="117">
                  <c:v>15.844675757037013</c:v>
                </c:pt>
                <c:pt idx="118">
                  <c:v>17.724325862716071</c:v>
                </c:pt>
                <c:pt idx="119">
                  <c:v>28.327255439676989</c:v>
                </c:pt>
                <c:pt idx="120">
                  <c:v>38.122496759518356</c:v>
                </c:pt>
                <c:pt idx="121">
                  <c:v>38.950496315205775</c:v>
                </c:pt>
                <c:pt idx="122">
                  <c:v>43.854693982545477</c:v>
                </c:pt>
                <c:pt idx="123">
                  <c:v>32.933731519504143</c:v>
                </c:pt>
                <c:pt idx="124">
                  <c:v>39.500619898648786</c:v>
                </c:pt>
                <c:pt idx="125">
                  <c:v>40.398793664725325</c:v>
                </c:pt>
                <c:pt idx="126">
                  <c:v>31.856226437842196</c:v>
                </c:pt>
                <c:pt idx="127">
                  <c:v>28.821611387868632</c:v>
                </c:pt>
                <c:pt idx="128">
                  <c:v>28.835272949906408</c:v>
                </c:pt>
                <c:pt idx="129">
                  <c:v>25.128416286864251</c:v>
                </c:pt>
                <c:pt idx="130">
                  <c:v>22.244118374515008</c:v>
                </c:pt>
                <c:pt idx="131">
                  <c:v>19.108358565131105</c:v>
                </c:pt>
                <c:pt idx="132">
                  <c:v>16.992073777424423</c:v>
                </c:pt>
                <c:pt idx="133">
                  <c:v>14.755393004652884</c:v>
                </c:pt>
                <c:pt idx="134">
                  <c:v>16.121468839506161</c:v>
                </c:pt>
                <c:pt idx="135">
                  <c:v>20.061758000198981</c:v>
                </c:pt>
                <c:pt idx="136">
                  <c:v>17.883251012646621</c:v>
                </c:pt>
                <c:pt idx="137">
                  <c:v>13.053737448863005</c:v>
                </c:pt>
                <c:pt idx="138">
                  <c:v>11.834401029109884</c:v>
                </c:pt>
                <c:pt idx="139">
                  <c:v>13.094194238938117</c:v>
                </c:pt>
                <c:pt idx="140">
                  <c:v>15.669740020777944</c:v>
                </c:pt>
                <c:pt idx="141">
                  <c:v>15.80372786284717</c:v>
                </c:pt>
                <c:pt idx="142">
                  <c:v>7.0506984676543372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4.1837459994320039</c:v>
                </c:pt>
                <c:pt idx="151">
                  <c:v>11.4071811689064</c:v>
                </c:pt>
                <c:pt idx="152">
                  <c:v>27.377368911681529</c:v>
                </c:pt>
                <c:pt idx="153">
                  <c:v>39.984118778371823</c:v>
                </c:pt>
                <c:pt idx="154">
                  <c:v>36.112456008585092</c:v>
                </c:pt>
                <c:pt idx="155">
                  <c:v>20.467571610745974</c:v>
                </c:pt>
                <c:pt idx="156">
                  <c:v>10.727720534071137</c:v>
                </c:pt>
                <c:pt idx="157">
                  <c:v>2.7176144892487568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4.9251616267361094</c:v>
                </c:pt>
                <c:pt idx="170">
                  <c:v>15.514480200955813</c:v>
                </c:pt>
                <c:pt idx="171">
                  <c:v>18.072671547345696</c:v>
                </c:pt>
                <c:pt idx="172">
                  <c:v>18.877973866261915</c:v>
                </c:pt>
                <c:pt idx="173">
                  <c:v>19.815491429946</c:v>
                </c:pt>
                <c:pt idx="174">
                  <c:v>17.0283611865596</c:v>
                </c:pt>
                <c:pt idx="175">
                  <c:v>17.576755538544933</c:v>
                </c:pt>
                <c:pt idx="176">
                  <c:v>18.013788822618505</c:v>
                </c:pt>
                <c:pt idx="177">
                  <c:v>17.562442108076894</c:v>
                </c:pt>
                <c:pt idx="178">
                  <c:v>24.301518308498267</c:v>
                </c:pt>
                <c:pt idx="179">
                  <c:v>26.883227844135774</c:v>
                </c:pt>
                <c:pt idx="180">
                  <c:v>25.9250719343339</c:v>
                </c:pt>
                <c:pt idx="181">
                  <c:v>18.843034433560124</c:v>
                </c:pt>
                <c:pt idx="182">
                  <c:v>10.995610727119034</c:v>
                </c:pt>
                <c:pt idx="183">
                  <c:v>11.166168136020822</c:v>
                </c:pt>
                <c:pt idx="184">
                  <c:v>12.293718370950076</c:v>
                </c:pt>
                <c:pt idx="185">
                  <c:v>11.547576456802673</c:v>
                </c:pt>
                <c:pt idx="186">
                  <c:v>10.751030087854023</c:v>
                </c:pt>
                <c:pt idx="187">
                  <c:v>13.838536565315458</c:v>
                </c:pt>
                <c:pt idx="188">
                  <c:v>16.132370470315394</c:v>
                </c:pt>
                <c:pt idx="189">
                  <c:v>14.481503378137663</c:v>
                </c:pt>
                <c:pt idx="190">
                  <c:v>15.805452868630493</c:v>
                </c:pt>
                <c:pt idx="191">
                  <c:v>20.400781550482947</c:v>
                </c:pt>
                <c:pt idx="192">
                  <c:v>21.026335366806666</c:v>
                </c:pt>
                <c:pt idx="193">
                  <c:v>17.229695727361204</c:v>
                </c:pt>
                <c:pt idx="194">
                  <c:v>12.064320512777732</c:v>
                </c:pt>
                <c:pt idx="195">
                  <c:v>11.07351104940682</c:v>
                </c:pt>
                <c:pt idx="196">
                  <c:v>11.143646417121978</c:v>
                </c:pt>
                <c:pt idx="197">
                  <c:v>14.552693915849384</c:v>
                </c:pt>
                <c:pt idx="198">
                  <c:v>20.448983678302387</c:v>
                </c:pt>
                <c:pt idx="199">
                  <c:v>25.664979542119493</c:v>
                </c:pt>
                <c:pt idx="200">
                  <c:v>21.70568480538282</c:v>
                </c:pt>
                <c:pt idx="201">
                  <c:v>17.419225639802931</c:v>
                </c:pt>
                <c:pt idx="202">
                  <c:v>17.699599448203386</c:v>
                </c:pt>
                <c:pt idx="203">
                  <c:v>17.983195286057271</c:v>
                </c:pt>
                <c:pt idx="204">
                  <c:v>15.81008303668365</c:v>
                </c:pt>
                <c:pt idx="205">
                  <c:v>12.302718687153774</c:v>
                </c:pt>
                <c:pt idx="206">
                  <c:v>12.341417640935484</c:v>
                </c:pt>
                <c:pt idx="207">
                  <c:v>23.573031577428782</c:v>
                </c:pt>
                <c:pt idx="208">
                  <c:v>28.001036453021619</c:v>
                </c:pt>
                <c:pt idx="209">
                  <c:v>24.896630979405899</c:v>
                </c:pt>
                <c:pt idx="210">
                  <c:v>20.215998428261216</c:v>
                </c:pt>
                <c:pt idx="211">
                  <c:v>31.227555831604793</c:v>
                </c:pt>
                <c:pt idx="212">
                  <c:v>44.768026107598587</c:v>
                </c:pt>
                <c:pt idx="213">
                  <c:v>30.970985676249025</c:v>
                </c:pt>
                <c:pt idx="214">
                  <c:v>21.795951489321006</c:v>
                </c:pt>
                <c:pt idx="215">
                  <c:v>23.500338666368695</c:v>
                </c:pt>
                <c:pt idx="216">
                  <c:v>32.559729878828065</c:v>
                </c:pt>
                <c:pt idx="217">
                  <c:v>36.392708868827185</c:v>
                </c:pt>
                <c:pt idx="218">
                  <c:v>25.405231348822209</c:v>
                </c:pt>
                <c:pt idx="219">
                  <c:v>15.344716703803311</c:v>
                </c:pt>
                <c:pt idx="220">
                  <c:v>12.355220487092078</c:v>
                </c:pt>
                <c:pt idx="221">
                  <c:v>10.764615461557515</c:v>
                </c:pt>
                <c:pt idx="222">
                  <c:v>10.598623127296692</c:v>
                </c:pt>
                <c:pt idx="223">
                  <c:v>7.5594245749303139</c:v>
                </c:pt>
                <c:pt idx="224">
                  <c:v>3.0918982721576604</c:v>
                </c:pt>
                <c:pt idx="225">
                  <c:v>0</c:v>
                </c:pt>
                <c:pt idx="226">
                  <c:v>0</c:v>
                </c:pt>
                <c:pt idx="227">
                  <c:v>2.0941382162964666</c:v>
                </c:pt>
                <c:pt idx="228">
                  <c:v>8.523606827739048</c:v>
                </c:pt>
                <c:pt idx="229">
                  <c:v>13.752001889467591</c:v>
                </c:pt>
                <c:pt idx="230">
                  <c:v>0.44164331300649418</c:v>
                </c:pt>
                <c:pt idx="231">
                  <c:v>0.21218500154317591</c:v>
                </c:pt>
                <c:pt idx="232">
                  <c:v>12.909715865740742</c:v>
                </c:pt>
                <c:pt idx="233">
                  <c:v>12.909715865740742</c:v>
                </c:pt>
                <c:pt idx="234">
                  <c:v>14.222512933622196</c:v>
                </c:pt>
                <c:pt idx="235">
                  <c:v>16.90667689604178</c:v>
                </c:pt>
                <c:pt idx="236">
                  <c:v>15.720160001638604</c:v>
                </c:pt>
                <c:pt idx="237">
                  <c:v>14.482836346837781</c:v>
                </c:pt>
                <c:pt idx="238">
                  <c:v>10.558400109136981</c:v>
                </c:pt>
                <c:pt idx="239">
                  <c:v>7.8644110817703261</c:v>
                </c:pt>
                <c:pt idx="240">
                  <c:v>2.5707494539242495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4.8503683745149591</c:v>
                </c:pt>
                <c:pt idx="246">
                  <c:v>8.2655373646873116</c:v>
                </c:pt>
                <c:pt idx="247">
                  <c:v>10.577234895551575</c:v>
                </c:pt>
                <c:pt idx="248">
                  <c:v>9.3878618023466096</c:v>
                </c:pt>
                <c:pt idx="249">
                  <c:v>6.9910616802029564</c:v>
                </c:pt>
                <c:pt idx="250">
                  <c:v>3.404241196524473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4.1837459994320039</c:v>
                </c:pt>
                <c:pt idx="258">
                  <c:v>11.4071811689064</c:v>
                </c:pt>
                <c:pt idx="259">
                  <c:v>27.377368911681529</c:v>
                </c:pt>
                <c:pt idx="260">
                  <c:v>39.984118778371823</c:v>
                </c:pt>
                <c:pt idx="261">
                  <c:v>36.112456008585092</c:v>
                </c:pt>
                <c:pt idx="262">
                  <c:v>20.467571610745974</c:v>
                </c:pt>
                <c:pt idx="263">
                  <c:v>21.15180925520832</c:v>
                </c:pt>
                <c:pt idx="264">
                  <c:v>40.875362901258633</c:v>
                </c:pt>
                <c:pt idx="265">
                  <c:v>21.227367560708132</c:v>
                </c:pt>
                <c:pt idx="266">
                  <c:v>21.812156919012413</c:v>
                </c:pt>
                <c:pt idx="267">
                  <c:v>7.383003856746658</c:v>
                </c:pt>
                <c:pt idx="268">
                  <c:v>10.72292373851602</c:v>
                </c:pt>
                <c:pt idx="269">
                  <c:v>14.19618522033841</c:v>
                </c:pt>
                <c:pt idx="270">
                  <c:v>21.38684714872975</c:v>
                </c:pt>
                <c:pt idx="271">
                  <c:v>31.659414263018299</c:v>
                </c:pt>
                <c:pt idx="272">
                  <c:v>30.395043806843621</c:v>
                </c:pt>
                <c:pt idx="273">
                  <c:v>26.344725527368652</c:v>
                </c:pt>
                <c:pt idx="274">
                  <c:v>0</c:v>
                </c:pt>
                <c:pt idx="275">
                  <c:v>0</c:v>
                </c:pt>
                <c:pt idx="276">
                  <c:v>2.5087030877699799</c:v>
                </c:pt>
                <c:pt idx="277">
                  <c:v>2.3536986575868437</c:v>
                </c:pt>
                <c:pt idx="278">
                  <c:v>5.6785930483763885</c:v>
                </c:pt>
                <c:pt idx="279">
                  <c:v>5.5709520870014861</c:v>
                </c:pt>
                <c:pt idx="280">
                  <c:v>6.6152394137124331</c:v>
                </c:pt>
                <c:pt idx="281">
                  <c:v>5.3859210980546068</c:v>
                </c:pt>
                <c:pt idx="282">
                  <c:v>5.2820822693489733</c:v>
                </c:pt>
                <c:pt idx="283">
                  <c:v>0.70157790051025515</c:v>
                </c:pt>
                <c:pt idx="284">
                  <c:v>0</c:v>
                </c:pt>
                <c:pt idx="285">
                  <c:v>0</c:v>
                </c:pt>
                <c:pt idx="286">
                  <c:v>2.3622923333333552</c:v>
                </c:pt>
                <c:pt idx="287">
                  <c:v>3.3034588356210071</c:v>
                </c:pt>
                <c:pt idx="288">
                  <c:v>3.2009396222752544</c:v>
                </c:pt>
                <c:pt idx="289">
                  <c:v>2.0647199644444658</c:v>
                </c:pt>
                <c:pt idx="290">
                  <c:v>5.041772059787009</c:v>
                </c:pt>
                <c:pt idx="291">
                  <c:v>7.0351425885416381</c:v>
                </c:pt>
                <c:pt idx="292">
                  <c:v>7.0081894596815637</c:v>
                </c:pt>
                <c:pt idx="293">
                  <c:v>8.0146555090643083</c:v>
                </c:pt>
                <c:pt idx="294">
                  <c:v>9.0518092552083615</c:v>
                </c:pt>
                <c:pt idx="295">
                  <c:v>10.125485424485911</c:v>
                </c:pt>
                <c:pt idx="296">
                  <c:v>16.552019869188822</c:v>
                </c:pt>
                <c:pt idx="297">
                  <c:v>16.911203774539899</c:v>
                </c:pt>
                <c:pt idx="298">
                  <c:v>12.895060717512589</c:v>
                </c:pt>
                <c:pt idx="299">
                  <c:v>7.6192998087525705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6.8477594716435188</c:v>
                </c:pt>
                <c:pt idx="309">
                  <c:v>20.97566380114403</c:v>
                </c:pt>
                <c:pt idx="310">
                  <c:v>37.972070990132117</c:v>
                </c:pt>
                <c:pt idx="311">
                  <c:v>48.530028165563259</c:v>
                </c:pt>
                <c:pt idx="312">
                  <c:v>47.258652454674106</c:v>
                </c:pt>
                <c:pt idx="313">
                  <c:v>40.548353332778767</c:v>
                </c:pt>
                <c:pt idx="314">
                  <c:v>27.276421003649109</c:v>
                </c:pt>
                <c:pt idx="315">
                  <c:v>17.237539346604539</c:v>
                </c:pt>
                <c:pt idx="316">
                  <c:v>8.5111607798003757</c:v>
                </c:pt>
                <c:pt idx="317">
                  <c:v>6.5361350256168951</c:v>
                </c:pt>
                <c:pt idx="318">
                  <c:v>3.5383994165799955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0.18282563191358028</c:v>
                </c:pt>
                <c:pt idx="377">
                  <c:v>2.1682217303472222</c:v>
                </c:pt>
                <c:pt idx="378">
                  <c:v>8.7251027970669366</c:v>
                </c:pt>
                <c:pt idx="379">
                  <c:v>17.587279248330436</c:v>
                </c:pt>
                <c:pt idx="380">
                  <c:v>21.940894699074072</c:v>
                </c:pt>
                <c:pt idx="381">
                  <c:v>22.325852205378069</c:v>
                </c:pt>
                <c:pt idx="382">
                  <c:v>22.778345081767956</c:v>
                </c:pt>
                <c:pt idx="383">
                  <c:v>23.988783864906562</c:v>
                </c:pt>
                <c:pt idx="384">
                  <c:v>25.363397365813064</c:v>
                </c:pt>
                <c:pt idx="385">
                  <c:v>22.502780148827188</c:v>
                </c:pt>
                <c:pt idx="386">
                  <c:v>20.207329653091378</c:v>
                </c:pt>
                <c:pt idx="387">
                  <c:v>18.943995154956909</c:v>
                </c:pt>
                <c:pt idx="388">
                  <c:v>22.531576306736131</c:v>
                </c:pt>
                <c:pt idx="389">
                  <c:v>26.58554372511572</c:v>
                </c:pt>
                <c:pt idx="390">
                  <c:v>28.235168161087937</c:v>
                </c:pt>
                <c:pt idx="391">
                  <c:v>26.882440317192945</c:v>
                </c:pt>
                <c:pt idx="392">
                  <c:v>21.022002360214493</c:v>
                </c:pt>
                <c:pt idx="393">
                  <c:v>14.52232378566648</c:v>
                </c:pt>
                <c:pt idx="394">
                  <c:v>9.6745618118518468</c:v>
                </c:pt>
                <c:pt idx="395">
                  <c:v>8.7184797178304283</c:v>
                </c:pt>
                <c:pt idx="396">
                  <c:v>9.7699232931239717</c:v>
                </c:pt>
                <c:pt idx="397">
                  <c:v>9.8338787945563766</c:v>
                </c:pt>
                <c:pt idx="398">
                  <c:v>5.8038121820128756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35-4EA2-9BB4-B571456D6D1D}"/>
            </c:ext>
          </c:extLst>
        </c:ser>
        <c:ser>
          <c:idx val="2"/>
          <c:order val="1"/>
          <c:tx>
            <c:v>Engine With KERS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Tables!$AN$654:$AN$1052</c:f>
              <c:numCache>
                <c:formatCode>0.00</c:formatCode>
                <c:ptCount val="3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0.1579831695074283</c:v>
                </c:pt>
                <c:pt idx="21">
                  <c:v>16.329162347415121</c:v>
                </c:pt>
                <c:pt idx="22">
                  <c:v>17.410376569444438</c:v>
                </c:pt>
                <c:pt idx="23">
                  <c:v>18.51227797897376</c:v>
                </c:pt>
                <c:pt idx="24">
                  <c:v>19.636015864197525</c:v>
                </c:pt>
                <c:pt idx="25">
                  <c:v>7.0137686377072148</c:v>
                </c:pt>
                <c:pt idx="26">
                  <c:v>6.3079969670410598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9.3374398600895443</c:v>
                </c:pt>
                <c:pt idx="39">
                  <c:v>13.813777340217372</c:v>
                </c:pt>
                <c:pt idx="40">
                  <c:v>6.6136053049229471</c:v>
                </c:pt>
                <c:pt idx="41">
                  <c:v>4.3427441500852719</c:v>
                </c:pt>
                <c:pt idx="42">
                  <c:v>7.4429968774334547</c:v>
                </c:pt>
                <c:pt idx="43">
                  <c:v>8.9203018335709636</c:v>
                </c:pt>
                <c:pt idx="44">
                  <c:v>6.6031375564737758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9.3705933330645639</c:v>
                </c:pt>
                <c:pt idx="62">
                  <c:v>4.8226567655024972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3.8444255761646602</c:v>
                </c:pt>
                <c:pt idx="70">
                  <c:v>10.251768560441374</c:v>
                </c:pt>
                <c:pt idx="71">
                  <c:v>9.9173404771788274</c:v>
                </c:pt>
                <c:pt idx="72">
                  <c:v>10.035885364718965</c:v>
                </c:pt>
                <c:pt idx="73">
                  <c:v>8.9524332222222132</c:v>
                </c:pt>
                <c:pt idx="74">
                  <c:v>15.469743190788021</c:v>
                </c:pt>
                <c:pt idx="75">
                  <c:v>21.430628729232122</c:v>
                </c:pt>
                <c:pt idx="76">
                  <c:v>35.60386875780091</c:v>
                </c:pt>
                <c:pt idx="77">
                  <c:v>25.459457493203089</c:v>
                </c:pt>
                <c:pt idx="78">
                  <c:v>22.752227499071264</c:v>
                </c:pt>
                <c:pt idx="79">
                  <c:v>15.89076001580243</c:v>
                </c:pt>
                <c:pt idx="80">
                  <c:v>7.4241760965787407</c:v>
                </c:pt>
                <c:pt idx="81">
                  <c:v>5.881813587384281</c:v>
                </c:pt>
                <c:pt idx="82">
                  <c:v>6.714831453941982</c:v>
                </c:pt>
                <c:pt idx="83">
                  <c:v>6.7638325610493268</c:v>
                </c:pt>
                <c:pt idx="84">
                  <c:v>7.6351216698340538</c:v>
                </c:pt>
                <c:pt idx="85">
                  <c:v>8.5468614802019331</c:v>
                </c:pt>
                <c:pt idx="86">
                  <c:v>10.352342408487759</c:v>
                </c:pt>
                <c:pt idx="87">
                  <c:v>7.986314263888854</c:v>
                </c:pt>
                <c:pt idx="88">
                  <c:v>6.3668230878179486</c:v>
                </c:pt>
                <c:pt idx="89">
                  <c:v>15.961106158377785</c:v>
                </c:pt>
                <c:pt idx="90">
                  <c:v>15.594327344691349</c:v>
                </c:pt>
                <c:pt idx="91">
                  <c:v>13.303745371790155</c:v>
                </c:pt>
                <c:pt idx="92">
                  <c:v>7.1600564996658864</c:v>
                </c:pt>
                <c:pt idx="93">
                  <c:v>7.1859417520457418</c:v>
                </c:pt>
                <c:pt idx="94">
                  <c:v>6.300849159453124</c:v>
                </c:pt>
                <c:pt idx="95">
                  <c:v>7.2118950997510627</c:v>
                </c:pt>
                <c:pt idx="96">
                  <c:v>9.9996793540850319</c:v>
                </c:pt>
                <c:pt idx="97">
                  <c:v>12.946917303046883</c:v>
                </c:pt>
                <c:pt idx="98">
                  <c:v>14.175205788397928</c:v>
                </c:pt>
                <c:pt idx="99">
                  <c:v>10.617669049395241</c:v>
                </c:pt>
                <c:pt idx="100">
                  <c:v>6.8980394197656247</c:v>
                </c:pt>
                <c:pt idx="101">
                  <c:v>5.9443073896244796</c:v>
                </c:pt>
                <c:pt idx="102">
                  <c:v>3.0880084944069033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10.947015652736852</c:v>
                </c:pt>
                <c:pt idx="120">
                  <c:v>38.122496759518356</c:v>
                </c:pt>
                <c:pt idx="121">
                  <c:v>38.950496315205775</c:v>
                </c:pt>
                <c:pt idx="122">
                  <c:v>43.854693982545477</c:v>
                </c:pt>
                <c:pt idx="123">
                  <c:v>32.933731519504143</c:v>
                </c:pt>
                <c:pt idx="124">
                  <c:v>39.500619898648786</c:v>
                </c:pt>
                <c:pt idx="125">
                  <c:v>40.398793664725325</c:v>
                </c:pt>
                <c:pt idx="126">
                  <c:v>31.856226437842196</c:v>
                </c:pt>
                <c:pt idx="127">
                  <c:v>28.821611387868632</c:v>
                </c:pt>
                <c:pt idx="128">
                  <c:v>28.835272949906408</c:v>
                </c:pt>
                <c:pt idx="129">
                  <c:v>25.128416286864251</c:v>
                </c:pt>
                <c:pt idx="130">
                  <c:v>22.244118374515008</c:v>
                </c:pt>
                <c:pt idx="131">
                  <c:v>19.108358565131105</c:v>
                </c:pt>
                <c:pt idx="132">
                  <c:v>16.992073777424423</c:v>
                </c:pt>
                <c:pt idx="133">
                  <c:v>14.755393004652884</c:v>
                </c:pt>
                <c:pt idx="134">
                  <c:v>16.121468839506161</c:v>
                </c:pt>
                <c:pt idx="135">
                  <c:v>20.061758000198981</c:v>
                </c:pt>
                <c:pt idx="136">
                  <c:v>17.883251012646621</c:v>
                </c:pt>
                <c:pt idx="137">
                  <c:v>13.053737448863005</c:v>
                </c:pt>
                <c:pt idx="138">
                  <c:v>11.834401029109884</c:v>
                </c:pt>
                <c:pt idx="139">
                  <c:v>13.094194238938117</c:v>
                </c:pt>
                <c:pt idx="140">
                  <c:v>15.669740020777944</c:v>
                </c:pt>
                <c:pt idx="141">
                  <c:v>15.80372786284717</c:v>
                </c:pt>
                <c:pt idx="142">
                  <c:v>7.0506984676543372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29.803831790920306</c:v>
                </c:pt>
                <c:pt idx="155">
                  <c:v>20.467571610745974</c:v>
                </c:pt>
                <c:pt idx="156">
                  <c:v>10.727720534071137</c:v>
                </c:pt>
                <c:pt idx="157">
                  <c:v>2.7176144892487568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8.9161185178801823</c:v>
                </c:pt>
                <c:pt idx="175">
                  <c:v>17.576755538544933</c:v>
                </c:pt>
                <c:pt idx="176">
                  <c:v>18.013788822618505</c:v>
                </c:pt>
                <c:pt idx="177">
                  <c:v>17.562442108076894</c:v>
                </c:pt>
                <c:pt idx="178">
                  <c:v>24.301518308498267</c:v>
                </c:pt>
                <c:pt idx="179">
                  <c:v>26.883227844135774</c:v>
                </c:pt>
                <c:pt idx="180">
                  <c:v>25.9250719343339</c:v>
                </c:pt>
                <c:pt idx="181">
                  <c:v>18.843034433560124</c:v>
                </c:pt>
                <c:pt idx="182">
                  <c:v>10.995610727119034</c:v>
                </c:pt>
                <c:pt idx="183">
                  <c:v>11.166168136020822</c:v>
                </c:pt>
                <c:pt idx="184">
                  <c:v>12.293718370950076</c:v>
                </c:pt>
                <c:pt idx="185">
                  <c:v>11.547576456802673</c:v>
                </c:pt>
                <c:pt idx="186">
                  <c:v>10.751030087854023</c:v>
                </c:pt>
                <c:pt idx="187">
                  <c:v>13.838536565315458</c:v>
                </c:pt>
                <c:pt idx="188">
                  <c:v>16.132370470315394</c:v>
                </c:pt>
                <c:pt idx="189">
                  <c:v>14.481503378137663</c:v>
                </c:pt>
                <c:pt idx="190">
                  <c:v>15.805452868630493</c:v>
                </c:pt>
                <c:pt idx="191">
                  <c:v>20.400781550482947</c:v>
                </c:pt>
                <c:pt idx="192">
                  <c:v>21.026335366806666</c:v>
                </c:pt>
                <c:pt idx="193">
                  <c:v>17.229695727361204</c:v>
                </c:pt>
                <c:pt idx="194">
                  <c:v>12.064320512777732</c:v>
                </c:pt>
                <c:pt idx="195">
                  <c:v>11.07351104940682</c:v>
                </c:pt>
                <c:pt idx="196">
                  <c:v>11.143646417121978</c:v>
                </c:pt>
                <c:pt idx="197">
                  <c:v>14.552693915849384</c:v>
                </c:pt>
                <c:pt idx="198">
                  <c:v>20.448983678302387</c:v>
                </c:pt>
                <c:pt idx="199">
                  <c:v>25.664979542119493</c:v>
                </c:pt>
                <c:pt idx="200">
                  <c:v>21.70568480538282</c:v>
                </c:pt>
                <c:pt idx="201">
                  <c:v>17.419225639802931</c:v>
                </c:pt>
                <c:pt idx="202">
                  <c:v>17.699599448203386</c:v>
                </c:pt>
                <c:pt idx="203">
                  <c:v>17.983195286057271</c:v>
                </c:pt>
                <c:pt idx="204">
                  <c:v>15.81008303668365</c:v>
                </c:pt>
                <c:pt idx="205">
                  <c:v>12.302718687153774</c:v>
                </c:pt>
                <c:pt idx="206">
                  <c:v>12.341417640935484</c:v>
                </c:pt>
                <c:pt idx="207">
                  <c:v>23.573031577428782</c:v>
                </c:pt>
                <c:pt idx="208">
                  <c:v>28.001036453021619</c:v>
                </c:pt>
                <c:pt idx="209">
                  <c:v>24.896630979405899</c:v>
                </c:pt>
                <c:pt idx="210">
                  <c:v>20.215998428261216</c:v>
                </c:pt>
                <c:pt idx="211">
                  <c:v>31.227555831604793</c:v>
                </c:pt>
                <c:pt idx="212">
                  <c:v>44.768026107598587</c:v>
                </c:pt>
                <c:pt idx="213">
                  <c:v>30.970985676249025</c:v>
                </c:pt>
                <c:pt idx="214">
                  <c:v>21.795951489321006</c:v>
                </c:pt>
                <c:pt idx="215">
                  <c:v>23.500338666368695</c:v>
                </c:pt>
                <c:pt idx="216">
                  <c:v>32.559729878828065</c:v>
                </c:pt>
                <c:pt idx="217">
                  <c:v>36.392708868827185</c:v>
                </c:pt>
                <c:pt idx="218">
                  <c:v>25.405231348822209</c:v>
                </c:pt>
                <c:pt idx="219">
                  <c:v>15.344716703803311</c:v>
                </c:pt>
                <c:pt idx="220">
                  <c:v>12.355220487092078</c:v>
                </c:pt>
                <c:pt idx="221">
                  <c:v>10.764615461557515</c:v>
                </c:pt>
                <c:pt idx="222">
                  <c:v>10.598623127296692</c:v>
                </c:pt>
                <c:pt idx="223">
                  <c:v>7.5594245749303139</c:v>
                </c:pt>
                <c:pt idx="224">
                  <c:v>3.0918982721576604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7.8228353879797661</c:v>
                </c:pt>
                <c:pt idx="229">
                  <c:v>13.752001889467591</c:v>
                </c:pt>
                <c:pt idx="230">
                  <c:v>0.44164331300649418</c:v>
                </c:pt>
                <c:pt idx="231">
                  <c:v>0.21218500154317591</c:v>
                </c:pt>
                <c:pt idx="232">
                  <c:v>12.909715865740742</c:v>
                </c:pt>
                <c:pt idx="233">
                  <c:v>12.909715865740742</c:v>
                </c:pt>
                <c:pt idx="234">
                  <c:v>14.222512933622196</c:v>
                </c:pt>
                <c:pt idx="235">
                  <c:v>16.90667689604178</c:v>
                </c:pt>
                <c:pt idx="236">
                  <c:v>15.720160001638604</c:v>
                </c:pt>
                <c:pt idx="237">
                  <c:v>14.482836346837781</c:v>
                </c:pt>
                <c:pt idx="238">
                  <c:v>10.558400109136981</c:v>
                </c:pt>
                <c:pt idx="239">
                  <c:v>7.8644110817703261</c:v>
                </c:pt>
                <c:pt idx="240">
                  <c:v>2.5707494539242495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7.8625519415016019</c:v>
                </c:pt>
                <c:pt idx="247">
                  <c:v>10.577234895551575</c:v>
                </c:pt>
                <c:pt idx="248">
                  <c:v>9.3878618023466096</c:v>
                </c:pt>
                <c:pt idx="249">
                  <c:v>6.9910616802029564</c:v>
                </c:pt>
                <c:pt idx="250">
                  <c:v>3.404241196524473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14.808195234697784</c:v>
                </c:pt>
                <c:pt idx="261">
                  <c:v>36.112456008585092</c:v>
                </c:pt>
                <c:pt idx="262">
                  <c:v>20.467571610745974</c:v>
                </c:pt>
                <c:pt idx="263">
                  <c:v>21.15180925520832</c:v>
                </c:pt>
                <c:pt idx="264">
                  <c:v>40.875362901258633</c:v>
                </c:pt>
                <c:pt idx="265">
                  <c:v>21.227367560708132</c:v>
                </c:pt>
                <c:pt idx="266">
                  <c:v>21.812156919012413</c:v>
                </c:pt>
                <c:pt idx="267">
                  <c:v>7.383003856746658</c:v>
                </c:pt>
                <c:pt idx="268">
                  <c:v>10.72292373851602</c:v>
                </c:pt>
                <c:pt idx="269">
                  <c:v>14.19618522033841</c:v>
                </c:pt>
                <c:pt idx="270">
                  <c:v>21.38684714872975</c:v>
                </c:pt>
                <c:pt idx="271">
                  <c:v>31.659414263018299</c:v>
                </c:pt>
                <c:pt idx="272">
                  <c:v>30.395043806843621</c:v>
                </c:pt>
                <c:pt idx="273">
                  <c:v>26.344725527368652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1.8387696315963318</c:v>
                </c:pt>
                <c:pt idx="278">
                  <c:v>5.6785930483763885</c:v>
                </c:pt>
                <c:pt idx="279">
                  <c:v>5.5709520870014861</c:v>
                </c:pt>
                <c:pt idx="280">
                  <c:v>6.6152394137124331</c:v>
                </c:pt>
                <c:pt idx="281">
                  <c:v>5.3859210980546068</c:v>
                </c:pt>
                <c:pt idx="282">
                  <c:v>5.2820822693489733</c:v>
                </c:pt>
                <c:pt idx="283">
                  <c:v>0.70157790051025515</c:v>
                </c:pt>
                <c:pt idx="284">
                  <c:v>0</c:v>
                </c:pt>
                <c:pt idx="285">
                  <c:v>0</c:v>
                </c:pt>
                <c:pt idx="286">
                  <c:v>0.68199682268495088</c:v>
                </c:pt>
                <c:pt idx="287">
                  <c:v>3.3034588356210071</c:v>
                </c:pt>
                <c:pt idx="288">
                  <c:v>3.2009396222752544</c:v>
                </c:pt>
                <c:pt idx="289">
                  <c:v>2.0647199644444658</c:v>
                </c:pt>
                <c:pt idx="290">
                  <c:v>5.041772059787009</c:v>
                </c:pt>
                <c:pt idx="291">
                  <c:v>7.0351425885416381</c:v>
                </c:pt>
                <c:pt idx="292">
                  <c:v>7.0081894596815637</c:v>
                </c:pt>
                <c:pt idx="293">
                  <c:v>8.0146555090643083</c:v>
                </c:pt>
                <c:pt idx="294">
                  <c:v>9.0518092552083615</c:v>
                </c:pt>
                <c:pt idx="295">
                  <c:v>10.125485424485911</c:v>
                </c:pt>
                <c:pt idx="296">
                  <c:v>16.552019869188822</c:v>
                </c:pt>
                <c:pt idx="297">
                  <c:v>16.911203774539899</c:v>
                </c:pt>
                <c:pt idx="298">
                  <c:v>12.895060717512589</c:v>
                </c:pt>
                <c:pt idx="299">
                  <c:v>7.6192998087525705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24.791437302723189</c:v>
                </c:pt>
                <c:pt idx="312">
                  <c:v>47.258652454674106</c:v>
                </c:pt>
                <c:pt idx="313">
                  <c:v>40.548353332778767</c:v>
                </c:pt>
                <c:pt idx="314">
                  <c:v>27.276421003649109</c:v>
                </c:pt>
                <c:pt idx="315">
                  <c:v>17.237539346604539</c:v>
                </c:pt>
                <c:pt idx="316">
                  <c:v>8.5111607798003757</c:v>
                </c:pt>
                <c:pt idx="317">
                  <c:v>6.5361350256168951</c:v>
                </c:pt>
                <c:pt idx="318">
                  <c:v>3.5383994165799955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1.9029730176215729</c:v>
                </c:pt>
                <c:pt idx="383">
                  <c:v>23.988783864906562</c:v>
                </c:pt>
                <c:pt idx="384">
                  <c:v>25.363397365813064</c:v>
                </c:pt>
                <c:pt idx="385">
                  <c:v>22.502780148827188</c:v>
                </c:pt>
                <c:pt idx="386">
                  <c:v>20.207329653091378</c:v>
                </c:pt>
                <c:pt idx="387">
                  <c:v>18.943995154956909</c:v>
                </c:pt>
                <c:pt idx="388">
                  <c:v>22.531576306736131</c:v>
                </c:pt>
                <c:pt idx="389">
                  <c:v>26.58554372511572</c:v>
                </c:pt>
                <c:pt idx="390">
                  <c:v>28.235168161087937</c:v>
                </c:pt>
                <c:pt idx="391">
                  <c:v>26.882440317192945</c:v>
                </c:pt>
                <c:pt idx="392">
                  <c:v>21.022002360214493</c:v>
                </c:pt>
                <c:pt idx="393">
                  <c:v>14.52232378566648</c:v>
                </c:pt>
                <c:pt idx="394">
                  <c:v>9.6745618118518468</c:v>
                </c:pt>
                <c:pt idx="395">
                  <c:v>8.7184797178304283</c:v>
                </c:pt>
                <c:pt idx="396">
                  <c:v>9.7699232931239717</c:v>
                </c:pt>
                <c:pt idx="397">
                  <c:v>9.8338787945563766</c:v>
                </c:pt>
                <c:pt idx="398">
                  <c:v>5.8038121820128756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35-4EA2-9BB4-B571456D6D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8266928"/>
        <c:axId val="1427715328"/>
      </c:lineChart>
      <c:catAx>
        <c:axId val="14282669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7715328"/>
        <c:crosses val="autoZero"/>
        <c:auto val="1"/>
        <c:lblAlgn val="ctr"/>
        <c:lblOffset val="100"/>
        <c:noMultiLvlLbl val="0"/>
      </c:catAx>
      <c:valAx>
        <c:axId val="142771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8266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KERS Power (KW)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Available to deploy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Tables!$AG$654:$AG$1052</c:f>
              <c:numCache>
                <c:formatCode>0.00</c:formatCode>
                <c:ptCount val="399"/>
                <c:pt idx="0">
                  <c:v>-0.27093430864200424</c:v>
                </c:pt>
                <c:pt idx="1">
                  <c:v>4.7284209732329261</c:v>
                </c:pt>
                <c:pt idx="2">
                  <c:v>11.114077542123255</c:v>
                </c:pt>
                <c:pt idx="3">
                  <c:v>16.913442346448818</c:v>
                </c:pt>
                <c:pt idx="4">
                  <c:v>26.454889166915372</c:v>
                </c:pt>
                <c:pt idx="5">
                  <c:v>39.757866192529271</c:v>
                </c:pt>
                <c:pt idx="6">
                  <c:v>51.981973462632418</c:v>
                </c:pt>
                <c:pt idx="7">
                  <c:v>59.07357043788533</c:v>
                </c:pt>
                <c:pt idx="8">
                  <c:v>64.218296871338651</c:v>
                </c:pt>
                <c:pt idx="9">
                  <c:v>72.093942249557784</c:v>
                </c:pt>
                <c:pt idx="10">
                  <c:v>82.865907599638774</c:v>
                </c:pt>
                <c:pt idx="11">
                  <c:v>92.075752117725884</c:v>
                </c:pt>
                <c:pt idx="12">
                  <c:v>98.962386505154612</c:v>
                </c:pt>
                <c:pt idx="13">
                  <c:v>101.20394257456256</c:v>
                </c:pt>
                <c:pt idx="14">
                  <c:v>101.932323830811</c:v>
                </c:pt>
                <c:pt idx="15">
                  <c:v>99.729331705325734</c:v>
                </c:pt>
                <c:pt idx="16">
                  <c:v>94.634458433913693</c:v>
                </c:pt>
                <c:pt idx="17">
                  <c:v>75.227486408764193</c:v>
                </c:pt>
                <c:pt idx="18">
                  <c:v>54.89777623635679</c:v>
                </c:pt>
                <c:pt idx="19">
                  <c:v>27.060120139134558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3.1713788845936364</c:v>
                </c:pt>
                <c:pt idx="28">
                  <c:v>12.108642538045522</c:v>
                </c:pt>
                <c:pt idx="29">
                  <c:v>21.929382288875651</c:v>
                </c:pt>
                <c:pt idx="30">
                  <c:v>32.38809429988931</c:v>
                </c:pt>
                <c:pt idx="31">
                  <c:v>40.40357607912145</c:v>
                </c:pt>
                <c:pt idx="32">
                  <c:v>42.777408442011499</c:v>
                </c:pt>
                <c:pt idx="33">
                  <c:v>45.795485985810821</c:v>
                </c:pt>
                <c:pt idx="34">
                  <c:v>44.138204349160432</c:v>
                </c:pt>
                <c:pt idx="35">
                  <c:v>32.675714219688842</c:v>
                </c:pt>
                <c:pt idx="36">
                  <c:v>18.854234372673641</c:v>
                </c:pt>
                <c:pt idx="37">
                  <c:v>6.7161389719089133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0.72237866147082763</c:v>
                </c:pt>
                <c:pt idx="46">
                  <c:v>10.054981624880474</c:v>
                </c:pt>
                <c:pt idx="47">
                  <c:v>14.795004503404366</c:v>
                </c:pt>
                <c:pt idx="48">
                  <c:v>19.501414932920415</c:v>
                </c:pt>
                <c:pt idx="49">
                  <c:v>21.141546963522881</c:v>
                </c:pt>
                <c:pt idx="50">
                  <c:v>21.373532430940976</c:v>
                </c:pt>
                <c:pt idx="51">
                  <c:v>20.274236899184608</c:v>
                </c:pt>
                <c:pt idx="52">
                  <c:v>18.390682108168981</c:v>
                </c:pt>
                <c:pt idx="53">
                  <c:v>16.908455727954255</c:v>
                </c:pt>
                <c:pt idx="54">
                  <c:v>17.873368805747749</c:v>
                </c:pt>
                <c:pt idx="55">
                  <c:v>20.409181788329548</c:v>
                </c:pt>
                <c:pt idx="56">
                  <c:v>23.679618164352583</c:v>
                </c:pt>
                <c:pt idx="57">
                  <c:v>25.871017760975153</c:v>
                </c:pt>
                <c:pt idx="58">
                  <c:v>26.267180745001372</c:v>
                </c:pt>
                <c:pt idx="59">
                  <c:v>22.209764874098592</c:v>
                </c:pt>
                <c:pt idx="60">
                  <c:v>8.2839342350979397</c:v>
                </c:pt>
                <c:pt idx="61">
                  <c:v>0</c:v>
                </c:pt>
                <c:pt idx="62">
                  <c:v>0</c:v>
                </c:pt>
                <c:pt idx="63">
                  <c:v>0.23198546741809589</c:v>
                </c:pt>
                <c:pt idx="64">
                  <c:v>4.043079675535858</c:v>
                </c:pt>
                <c:pt idx="65">
                  <c:v>9.368254719752219</c:v>
                </c:pt>
                <c:pt idx="66">
                  <c:v>10.982551368593253</c:v>
                </c:pt>
                <c:pt idx="67">
                  <c:v>9.991568993593253</c:v>
                </c:pt>
                <c:pt idx="68">
                  <c:v>6.4827539793908961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0.33383275274476704</c:v>
                </c:pt>
                <c:pt idx="104">
                  <c:v>1.1494530066594455</c:v>
                </c:pt>
                <c:pt idx="105">
                  <c:v>3.7187551349531107</c:v>
                </c:pt>
                <c:pt idx="106">
                  <c:v>11.507368564362196</c:v>
                </c:pt>
                <c:pt idx="107">
                  <c:v>25.20969566792067</c:v>
                </c:pt>
                <c:pt idx="108">
                  <c:v>39.770479595739616</c:v>
                </c:pt>
                <c:pt idx="109">
                  <c:v>51.996362939020884</c:v>
                </c:pt>
                <c:pt idx="110">
                  <c:v>62.503612343962416</c:v>
                </c:pt>
                <c:pt idx="111">
                  <c:v>70.709721169098117</c:v>
                </c:pt>
                <c:pt idx="112">
                  <c:v>75.526407533268269</c:v>
                </c:pt>
                <c:pt idx="113">
                  <c:v>77.583661878405593</c:v>
                </c:pt>
                <c:pt idx="114">
                  <c:v>74.608434745566086</c:v>
                </c:pt>
                <c:pt idx="115">
                  <c:v>63.683724325813003</c:v>
                </c:pt>
                <c:pt idx="116">
                  <c:v>50.949241406693226</c:v>
                </c:pt>
                <c:pt idx="117">
                  <c:v>35.104565649656209</c:v>
                </c:pt>
                <c:pt idx="118">
                  <c:v>17.380239786940137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6.7926749483810296</c:v>
                </c:pt>
                <c:pt idx="144">
                  <c:v>22.875370879708083</c:v>
                </c:pt>
                <c:pt idx="145">
                  <c:v>44.511028591107532</c:v>
                </c:pt>
                <c:pt idx="146">
                  <c:v>65.277675895740245</c:v>
                </c:pt>
                <c:pt idx="147">
                  <c:v>80.681976053675811</c:v>
                </c:pt>
                <c:pt idx="148">
                  <c:v>88.281333693892307</c:v>
                </c:pt>
                <c:pt idx="149">
                  <c:v>89.261039076056548</c:v>
                </c:pt>
                <c:pt idx="150">
                  <c:v>85.077293076624542</c:v>
                </c:pt>
                <c:pt idx="151">
                  <c:v>73.670111907718137</c:v>
                </c:pt>
                <c:pt idx="152">
                  <c:v>46.292742996036608</c:v>
                </c:pt>
                <c:pt idx="153">
                  <c:v>6.3086242176647858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2.0771190849258461</c:v>
                </c:pt>
                <c:pt idx="159">
                  <c:v>6.0190755948087649</c:v>
                </c:pt>
                <c:pt idx="160">
                  <c:v>12.965815909694232</c:v>
                </c:pt>
                <c:pt idx="161">
                  <c:v>25.190466101803935</c:v>
                </c:pt>
                <c:pt idx="162">
                  <c:v>37.551960527961398</c:v>
                </c:pt>
                <c:pt idx="163">
                  <c:v>49.393574509726839</c:v>
                </c:pt>
                <c:pt idx="164">
                  <c:v>60.449336272754884</c:v>
                </c:pt>
                <c:pt idx="165">
                  <c:v>70.855302830631103</c:v>
                </c:pt>
                <c:pt idx="166">
                  <c:v>78.766908856939779</c:v>
                </c:pt>
                <c:pt idx="167">
                  <c:v>84.472197323996596</c:v>
                </c:pt>
                <c:pt idx="168">
                  <c:v>85.318021339924954</c:v>
                </c:pt>
                <c:pt idx="169">
                  <c:v>80.392859713188841</c:v>
                </c:pt>
                <c:pt idx="170">
                  <c:v>64.878379512233025</c:v>
                </c:pt>
                <c:pt idx="171">
                  <c:v>46.805707964887333</c:v>
                </c:pt>
                <c:pt idx="172">
                  <c:v>27.927734098625418</c:v>
                </c:pt>
                <c:pt idx="173">
                  <c:v>8.1122426686794178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0.6607956994024603</c:v>
                </c:pt>
                <c:pt idx="226">
                  <c:v>2.7949096560557485</c:v>
                </c:pt>
                <c:pt idx="227">
                  <c:v>0.70077143975928191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0.69805080070307357</c:v>
                </c:pt>
                <c:pt idx="242">
                  <c:v>3.315946157636017</c:v>
                </c:pt>
                <c:pt idx="243">
                  <c:v>4.8274823500884345</c:v>
                </c:pt>
                <c:pt idx="244">
                  <c:v>5.2533537977006688</c:v>
                </c:pt>
                <c:pt idx="245">
                  <c:v>0.40298542318570973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1.758551427345513</c:v>
                </c:pt>
                <c:pt idx="252">
                  <c:v>23.394209138744959</c:v>
                </c:pt>
                <c:pt idx="253">
                  <c:v>44.160856443377668</c:v>
                </c:pt>
                <c:pt idx="254">
                  <c:v>59.565156601313234</c:v>
                </c:pt>
                <c:pt idx="255">
                  <c:v>67.16451424152973</c:v>
                </c:pt>
                <c:pt idx="256">
                  <c:v>68.144219623693971</c:v>
                </c:pt>
                <c:pt idx="257">
                  <c:v>63.960473624261965</c:v>
                </c:pt>
                <c:pt idx="258">
                  <c:v>52.553292455355567</c:v>
                </c:pt>
                <c:pt idx="259">
                  <c:v>25.175923543674038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0.2919228435833025</c:v>
                </c:pt>
                <c:pt idx="275">
                  <c:v>3.0236321137604918</c:v>
                </c:pt>
                <c:pt idx="276">
                  <c:v>0.51492902599051193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1.3385558828401245</c:v>
                </c:pt>
                <c:pt idx="285">
                  <c:v>1.6802955106484043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0.9504046400898094</c:v>
                </c:pt>
                <c:pt idx="301">
                  <c:v>8.8293801254177531</c:v>
                </c:pt>
                <c:pt idx="302">
                  <c:v>24.800789602645281</c:v>
                </c:pt>
                <c:pt idx="303">
                  <c:v>43.247982330940935</c:v>
                </c:pt>
                <c:pt idx="304">
                  <c:v>59.618511726849214</c:v>
                </c:pt>
                <c:pt idx="305">
                  <c:v>73.836991365514081</c:v>
                </c:pt>
                <c:pt idx="306">
                  <c:v>85.838604876358403</c:v>
                </c:pt>
                <c:pt idx="307">
                  <c:v>89.534085125759731</c:v>
                </c:pt>
                <c:pt idx="308">
                  <c:v>82.686325654116217</c:v>
                </c:pt>
                <c:pt idx="309">
                  <c:v>61.710661852972187</c:v>
                </c:pt>
                <c:pt idx="310">
                  <c:v>23.73859086284007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0.20666653930496526</c:v>
                </c:pt>
                <c:pt idx="320">
                  <c:v>4.591786388351867</c:v>
                </c:pt>
                <c:pt idx="321">
                  <c:v>15.63048843256214</c:v>
                </c:pt>
                <c:pt idx="322">
                  <c:v>33.108187032665441</c:v>
                </c:pt>
                <c:pt idx="323">
                  <c:v>48.472345642520281</c:v>
                </c:pt>
                <c:pt idx="324">
                  <c:v>61.652563711930483</c:v>
                </c:pt>
                <c:pt idx="325">
                  <c:v>72.58901074497868</c:v>
                </c:pt>
                <c:pt idx="326">
                  <c:v>81.366862344363682</c:v>
                </c:pt>
                <c:pt idx="327">
                  <c:v>85.565188885614347</c:v>
                </c:pt>
                <c:pt idx="328">
                  <c:v>88.43251210473062</c:v>
                </c:pt>
                <c:pt idx="329">
                  <c:v>90.468118918049186</c:v>
                </c:pt>
                <c:pt idx="330">
                  <c:v>91.658867435714114</c:v>
                </c:pt>
                <c:pt idx="331">
                  <c:v>92.435966335667246</c:v>
                </c:pt>
                <c:pt idx="332">
                  <c:v>93.081744241165254</c:v>
                </c:pt>
                <c:pt idx="333">
                  <c:v>93.635410343270408</c:v>
                </c:pt>
                <c:pt idx="334">
                  <c:v>93.805548376256695</c:v>
                </c:pt>
                <c:pt idx="335">
                  <c:v>93.805548376256695</c:v>
                </c:pt>
                <c:pt idx="336">
                  <c:v>93.805548376256695</c:v>
                </c:pt>
                <c:pt idx="337">
                  <c:v>93.805548376256695</c:v>
                </c:pt>
                <c:pt idx="338">
                  <c:v>93.805548376256695</c:v>
                </c:pt>
                <c:pt idx="339">
                  <c:v>93.805548376256695</c:v>
                </c:pt>
                <c:pt idx="340">
                  <c:v>93.805548376256695</c:v>
                </c:pt>
                <c:pt idx="341">
                  <c:v>93.805548376256695</c:v>
                </c:pt>
                <c:pt idx="342">
                  <c:v>93.805548376256695</c:v>
                </c:pt>
                <c:pt idx="343">
                  <c:v>93.805548376256695</c:v>
                </c:pt>
                <c:pt idx="344">
                  <c:v>93.805548376256695</c:v>
                </c:pt>
                <c:pt idx="345">
                  <c:v>93.805548376256695</c:v>
                </c:pt>
                <c:pt idx="346">
                  <c:v>93.805548376256695</c:v>
                </c:pt>
                <c:pt idx="347">
                  <c:v>93.805548376256695</c:v>
                </c:pt>
                <c:pt idx="348">
                  <c:v>93.805548376256695</c:v>
                </c:pt>
                <c:pt idx="349">
                  <c:v>93.805548376256695</c:v>
                </c:pt>
                <c:pt idx="350">
                  <c:v>93.805548376256695</c:v>
                </c:pt>
                <c:pt idx="351">
                  <c:v>93.805548376256695</c:v>
                </c:pt>
                <c:pt idx="352">
                  <c:v>93.805548376256695</c:v>
                </c:pt>
                <c:pt idx="353">
                  <c:v>93.805548376256695</c:v>
                </c:pt>
                <c:pt idx="354">
                  <c:v>93.805548376256695</c:v>
                </c:pt>
                <c:pt idx="355">
                  <c:v>93.805548376256695</c:v>
                </c:pt>
                <c:pt idx="356">
                  <c:v>93.805548376256695</c:v>
                </c:pt>
                <c:pt idx="357">
                  <c:v>93.805548376256695</c:v>
                </c:pt>
                <c:pt idx="358">
                  <c:v>93.805548376256695</c:v>
                </c:pt>
                <c:pt idx="359">
                  <c:v>93.805548376256695</c:v>
                </c:pt>
                <c:pt idx="360">
                  <c:v>93.805548376256695</c:v>
                </c:pt>
                <c:pt idx="361">
                  <c:v>93.805548376256695</c:v>
                </c:pt>
                <c:pt idx="362">
                  <c:v>93.805548376256695</c:v>
                </c:pt>
                <c:pt idx="363">
                  <c:v>93.805548376256695</c:v>
                </c:pt>
                <c:pt idx="364">
                  <c:v>93.805548376256695</c:v>
                </c:pt>
                <c:pt idx="365">
                  <c:v>93.805548376256695</c:v>
                </c:pt>
                <c:pt idx="366">
                  <c:v>93.805548376256695</c:v>
                </c:pt>
                <c:pt idx="367">
                  <c:v>93.805548376256695</c:v>
                </c:pt>
                <c:pt idx="368">
                  <c:v>93.805548376256695</c:v>
                </c:pt>
                <c:pt idx="369">
                  <c:v>93.805548376256695</c:v>
                </c:pt>
                <c:pt idx="370">
                  <c:v>93.805548376256695</c:v>
                </c:pt>
                <c:pt idx="371">
                  <c:v>93.805548376256695</c:v>
                </c:pt>
                <c:pt idx="372">
                  <c:v>93.805548376256695</c:v>
                </c:pt>
                <c:pt idx="373">
                  <c:v>93.805548376256695</c:v>
                </c:pt>
                <c:pt idx="374">
                  <c:v>93.805548376256695</c:v>
                </c:pt>
                <c:pt idx="375">
                  <c:v>93.805548376256695</c:v>
                </c:pt>
                <c:pt idx="376">
                  <c:v>93.622722744343122</c:v>
                </c:pt>
                <c:pt idx="377">
                  <c:v>91.454501013995895</c:v>
                </c:pt>
                <c:pt idx="378">
                  <c:v>82.729398216928956</c:v>
                </c:pt>
                <c:pt idx="379">
                  <c:v>65.142118968598524</c:v>
                </c:pt>
                <c:pt idx="380">
                  <c:v>43.201224269524452</c:v>
                </c:pt>
                <c:pt idx="381">
                  <c:v>20.875372064146383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21-4B6D-B2D1-14FA99A48C5D}"/>
            </c:ext>
          </c:extLst>
        </c:ser>
        <c:ser>
          <c:idx val="1"/>
          <c:order val="1"/>
          <c:tx>
            <c:v>Deployed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Tables!$AI$654:$AI$1052</c:f>
              <c:numCache>
                <c:formatCode>0.00</c:formatCode>
                <c:ptCount val="399"/>
                <c:pt idx="0">
                  <c:v>481.52388274773784</c:v>
                </c:pt>
                <c:pt idx="1">
                  <c:v>481.52388274773784</c:v>
                </c:pt>
                <c:pt idx="2">
                  <c:v>481.52388274773784</c:v>
                </c:pt>
                <c:pt idx="3">
                  <c:v>481.52388274773784</c:v>
                </c:pt>
                <c:pt idx="4">
                  <c:v>481.52388274773784</c:v>
                </c:pt>
                <c:pt idx="5">
                  <c:v>481.52388274773784</c:v>
                </c:pt>
                <c:pt idx="6">
                  <c:v>481.52388274773784</c:v>
                </c:pt>
                <c:pt idx="7">
                  <c:v>481.52388274773784</c:v>
                </c:pt>
                <c:pt idx="8">
                  <c:v>481.52388274773784</c:v>
                </c:pt>
                <c:pt idx="9">
                  <c:v>481.52388274773784</c:v>
                </c:pt>
                <c:pt idx="10">
                  <c:v>481.52388274773784</c:v>
                </c:pt>
                <c:pt idx="11">
                  <c:v>481.52388274773784</c:v>
                </c:pt>
                <c:pt idx="12">
                  <c:v>481.52388274773784</c:v>
                </c:pt>
                <c:pt idx="13">
                  <c:v>481.52388274773784</c:v>
                </c:pt>
                <c:pt idx="14">
                  <c:v>481.52388274773784</c:v>
                </c:pt>
                <c:pt idx="15">
                  <c:v>483.7268748732231</c:v>
                </c:pt>
                <c:pt idx="16">
                  <c:v>488.82174814463514</c:v>
                </c:pt>
                <c:pt idx="17">
                  <c:v>508.22872016978465</c:v>
                </c:pt>
                <c:pt idx="18">
                  <c:v>528.55843034219208</c:v>
                </c:pt>
                <c:pt idx="19">
                  <c:v>556.39608643941426</c:v>
                </c:pt>
                <c:pt idx="20">
                  <c:v>583.45620657854886</c:v>
                </c:pt>
                <c:pt idx="21">
                  <c:v>583.45620657854886</c:v>
                </c:pt>
                <c:pt idx="22">
                  <c:v>583.45620657854886</c:v>
                </c:pt>
                <c:pt idx="23">
                  <c:v>583.45620657854886</c:v>
                </c:pt>
                <c:pt idx="24">
                  <c:v>583.45620657854886</c:v>
                </c:pt>
                <c:pt idx="25">
                  <c:v>583.45620657854886</c:v>
                </c:pt>
                <c:pt idx="26">
                  <c:v>583.45620657854886</c:v>
                </c:pt>
                <c:pt idx="27">
                  <c:v>583.45620657854886</c:v>
                </c:pt>
                <c:pt idx="28">
                  <c:v>583.45620657854886</c:v>
                </c:pt>
                <c:pt idx="29">
                  <c:v>583.45620657854886</c:v>
                </c:pt>
                <c:pt idx="30">
                  <c:v>583.45620657854886</c:v>
                </c:pt>
                <c:pt idx="31">
                  <c:v>583.45620657854886</c:v>
                </c:pt>
                <c:pt idx="32">
                  <c:v>583.45620657854886</c:v>
                </c:pt>
                <c:pt idx="33">
                  <c:v>583.45620657854886</c:v>
                </c:pt>
                <c:pt idx="34">
                  <c:v>585.11348821519925</c:v>
                </c:pt>
                <c:pt idx="35">
                  <c:v>596.57597834467083</c:v>
                </c:pt>
                <c:pt idx="36">
                  <c:v>610.39745819168604</c:v>
                </c:pt>
                <c:pt idx="37">
                  <c:v>622.53555359245081</c:v>
                </c:pt>
                <c:pt idx="38">
                  <c:v>629.2516925643597</c:v>
                </c:pt>
                <c:pt idx="39">
                  <c:v>629.2516925643597</c:v>
                </c:pt>
                <c:pt idx="40">
                  <c:v>629.2516925643597</c:v>
                </c:pt>
                <c:pt idx="41">
                  <c:v>629.2516925643597</c:v>
                </c:pt>
                <c:pt idx="42">
                  <c:v>629.2516925643597</c:v>
                </c:pt>
                <c:pt idx="43">
                  <c:v>629.2516925643597</c:v>
                </c:pt>
                <c:pt idx="44">
                  <c:v>629.2516925643597</c:v>
                </c:pt>
                <c:pt idx="45">
                  <c:v>629.2516925643597</c:v>
                </c:pt>
                <c:pt idx="46">
                  <c:v>629.2516925643597</c:v>
                </c:pt>
                <c:pt idx="47">
                  <c:v>629.2516925643597</c:v>
                </c:pt>
                <c:pt idx="48">
                  <c:v>629.2516925643597</c:v>
                </c:pt>
                <c:pt idx="49">
                  <c:v>629.2516925643597</c:v>
                </c:pt>
                <c:pt idx="50">
                  <c:v>629.2516925643597</c:v>
                </c:pt>
                <c:pt idx="51">
                  <c:v>630.35098809611611</c:v>
                </c:pt>
                <c:pt idx="52">
                  <c:v>632.23454288713174</c:v>
                </c:pt>
                <c:pt idx="53">
                  <c:v>633.71676926734642</c:v>
                </c:pt>
                <c:pt idx="54">
                  <c:v>633.71676926734642</c:v>
                </c:pt>
                <c:pt idx="55">
                  <c:v>633.71676926734642</c:v>
                </c:pt>
                <c:pt idx="56">
                  <c:v>633.71676926734642</c:v>
                </c:pt>
                <c:pt idx="57">
                  <c:v>633.71676926734642</c:v>
                </c:pt>
                <c:pt idx="58">
                  <c:v>633.71676926734642</c:v>
                </c:pt>
                <c:pt idx="59">
                  <c:v>637.77418513824921</c:v>
                </c:pt>
                <c:pt idx="60">
                  <c:v>651.70001577724986</c:v>
                </c:pt>
                <c:pt idx="61">
                  <c:v>659.9839500123478</c:v>
                </c:pt>
                <c:pt idx="62">
                  <c:v>659.9839500123478</c:v>
                </c:pt>
                <c:pt idx="63">
                  <c:v>659.9839500123478</c:v>
                </c:pt>
                <c:pt idx="64">
                  <c:v>659.9839500123478</c:v>
                </c:pt>
                <c:pt idx="65">
                  <c:v>659.9839500123478</c:v>
                </c:pt>
                <c:pt idx="66">
                  <c:v>659.9839500123478</c:v>
                </c:pt>
                <c:pt idx="67">
                  <c:v>660.97493238734785</c:v>
                </c:pt>
                <c:pt idx="68">
                  <c:v>664.4837474015502</c:v>
                </c:pt>
                <c:pt idx="69">
                  <c:v>670.96650138094105</c:v>
                </c:pt>
                <c:pt idx="70">
                  <c:v>670.96650138094105</c:v>
                </c:pt>
                <c:pt idx="71">
                  <c:v>670.96650138094105</c:v>
                </c:pt>
                <c:pt idx="72">
                  <c:v>670.96650138094105</c:v>
                </c:pt>
                <c:pt idx="73">
                  <c:v>670.96650138094105</c:v>
                </c:pt>
                <c:pt idx="74">
                  <c:v>670.96650138094105</c:v>
                </c:pt>
                <c:pt idx="75">
                  <c:v>670.96650138094105</c:v>
                </c:pt>
                <c:pt idx="76">
                  <c:v>670.96650138094105</c:v>
                </c:pt>
                <c:pt idx="77">
                  <c:v>670.96650138094105</c:v>
                </c:pt>
                <c:pt idx="78">
                  <c:v>670.96650138094105</c:v>
                </c:pt>
                <c:pt idx="79">
                  <c:v>670.96650138094105</c:v>
                </c:pt>
                <c:pt idx="80">
                  <c:v>670.96650138094105</c:v>
                </c:pt>
                <c:pt idx="81">
                  <c:v>670.96650138094105</c:v>
                </c:pt>
                <c:pt idx="82">
                  <c:v>670.96650138094105</c:v>
                </c:pt>
                <c:pt idx="83">
                  <c:v>670.96650138094105</c:v>
                </c:pt>
                <c:pt idx="84">
                  <c:v>670.96650138094105</c:v>
                </c:pt>
                <c:pt idx="85">
                  <c:v>670.96650138094105</c:v>
                </c:pt>
                <c:pt idx="86">
                  <c:v>670.96650138094105</c:v>
                </c:pt>
                <c:pt idx="87">
                  <c:v>670.96650138094105</c:v>
                </c:pt>
                <c:pt idx="88">
                  <c:v>670.96650138094105</c:v>
                </c:pt>
                <c:pt idx="89">
                  <c:v>670.96650138094105</c:v>
                </c:pt>
                <c:pt idx="90">
                  <c:v>670.96650138094105</c:v>
                </c:pt>
                <c:pt idx="91">
                  <c:v>670.96650138094105</c:v>
                </c:pt>
                <c:pt idx="92">
                  <c:v>670.96650138094105</c:v>
                </c:pt>
                <c:pt idx="93">
                  <c:v>670.96650138094105</c:v>
                </c:pt>
                <c:pt idx="94">
                  <c:v>670.96650138094105</c:v>
                </c:pt>
                <c:pt idx="95">
                  <c:v>670.96650138094105</c:v>
                </c:pt>
                <c:pt idx="96">
                  <c:v>670.96650138094105</c:v>
                </c:pt>
                <c:pt idx="97">
                  <c:v>670.96650138094105</c:v>
                </c:pt>
                <c:pt idx="98">
                  <c:v>670.96650138094105</c:v>
                </c:pt>
                <c:pt idx="99">
                  <c:v>670.96650138094105</c:v>
                </c:pt>
                <c:pt idx="100">
                  <c:v>670.96650138094105</c:v>
                </c:pt>
                <c:pt idx="101">
                  <c:v>670.96650138094105</c:v>
                </c:pt>
                <c:pt idx="102">
                  <c:v>670.96650138094105</c:v>
                </c:pt>
                <c:pt idx="103">
                  <c:v>670.96650138094105</c:v>
                </c:pt>
                <c:pt idx="104">
                  <c:v>670.96650138094105</c:v>
                </c:pt>
                <c:pt idx="105">
                  <c:v>670.96650138094105</c:v>
                </c:pt>
                <c:pt idx="106">
                  <c:v>670.96650138094105</c:v>
                </c:pt>
                <c:pt idx="107">
                  <c:v>670.96650138094105</c:v>
                </c:pt>
                <c:pt idx="108">
                  <c:v>670.96650138094105</c:v>
                </c:pt>
                <c:pt idx="109">
                  <c:v>670.96650138094105</c:v>
                </c:pt>
                <c:pt idx="110">
                  <c:v>670.96650138094105</c:v>
                </c:pt>
                <c:pt idx="111">
                  <c:v>670.96650138094105</c:v>
                </c:pt>
                <c:pt idx="112">
                  <c:v>670.96650138094105</c:v>
                </c:pt>
                <c:pt idx="113">
                  <c:v>670.96650138094105</c:v>
                </c:pt>
                <c:pt idx="114">
                  <c:v>673.94172851378062</c:v>
                </c:pt>
                <c:pt idx="115">
                  <c:v>684.86643893353369</c:v>
                </c:pt>
                <c:pt idx="116">
                  <c:v>697.60092185265341</c:v>
                </c:pt>
                <c:pt idx="117">
                  <c:v>713.44559760969048</c:v>
                </c:pt>
                <c:pt idx="118">
                  <c:v>731.16992347240659</c:v>
                </c:pt>
                <c:pt idx="119">
                  <c:v>748.55016325934673</c:v>
                </c:pt>
                <c:pt idx="120">
                  <c:v>748.55016325934673</c:v>
                </c:pt>
                <c:pt idx="121">
                  <c:v>748.55016325934673</c:v>
                </c:pt>
                <c:pt idx="122">
                  <c:v>748.55016325934673</c:v>
                </c:pt>
                <c:pt idx="123">
                  <c:v>748.55016325934673</c:v>
                </c:pt>
                <c:pt idx="124">
                  <c:v>748.55016325934673</c:v>
                </c:pt>
                <c:pt idx="125">
                  <c:v>748.55016325934673</c:v>
                </c:pt>
                <c:pt idx="126">
                  <c:v>748.55016325934673</c:v>
                </c:pt>
                <c:pt idx="127">
                  <c:v>748.55016325934673</c:v>
                </c:pt>
                <c:pt idx="128">
                  <c:v>748.55016325934673</c:v>
                </c:pt>
                <c:pt idx="129">
                  <c:v>748.55016325934673</c:v>
                </c:pt>
                <c:pt idx="130">
                  <c:v>748.55016325934673</c:v>
                </c:pt>
                <c:pt idx="131">
                  <c:v>748.55016325934673</c:v>
                </c:pt>
                <c:pt idx="132">
                  <c:v>748.55016325934673</c:v>
                </c:pt>
                <c:pt idx="133">
                  <c:v>748.55016325934673</c:v>
                </c:pt>
                <c:pt idx="134">
                  <c:v>748.55016325934673</c:v>
                </c:pt>
                <c:pt idx="135">
                  <c:v>748.55016325934673</c:v>
                </c:pt>
                <c:pt idx="136">
                  <c:v>748.55016325934673</c:v>
                </c:pt>
                <c:pt idx="137">
                  <c:v>748.55016325934673</c:v>
                </c:pt>
                <c:pt idx="138">
                  <c:v>748.55016325934673</c:v>
                </c:pt>
                <c:pt idx="139">
                  <c:v>748.55016325934673</c:v>
                </c:pt>
                <c:pt idx="140">
                  <c:v>748.55016325934673</c:v>
                </c:pt>
                <c:pt idx="141">
                  <c:v>748.55016325934673</c:v>
                </c:pt>
                <c:pt idx="142">
                  <c:v>748.55016325934673</c:v>
                </c:pt>
                <c:pt idx="143">
                  <c:v>748.55016325934673</c:v>
                </c:pt>
                <c:pt idx="144">
                  <c:v>748.55016325934673</c:v>
                </c:pt>
                <c:pt idx="145">
                  <c:v>748.55016325934673</c:v>
                </c:pt>
                <c:pt idx="146">
                  <c:v>748.55016325934673</c:v>
                </c:pt>
                <c:pt idx="147">
                  <c:v>748.55016325934673</c:v>
                </c:pt>
                <c:pt idx="148">
                  <c:v>748.55016325934673</c:v>
                </c:pt>
                <c:pt idx="149">
                  <c:v>748.55016325934673</c:v>
                </c:pt>
                <c:pt idx="150">
                  <c:v>752.73390925877868</c:v>
                </c:pt>
                <c:pt idx="151">
                  <c:v>764.14109042768507</c:v>
                </c:pt>
                <c:pt idx="152">
                  <c:v>791.51845933936659</c:v>
                </c:pt>
                <c:pt idx="153">
                  <c:v>831.50257811773838</c:v>
                </c:pt>
                <c:pt idx="154">
                  <c:v>837.81120233540321</c:v>
                </c:pt>
                <c:pt idx="155">
                  <c:v>837.81120233540321</c:v>
                </c:pt>
                <c:pt idx="156">
                  <c:v>837.81120233540321</c:v>
                </c:pt>
                <c:pt idx="157">
                  <c:v>837.81120233540321</c:v>
                </c:pt>
                <c:pt idx="158">
                  <c:v>837.81120233540321</c:v>
                </c:pt>
                <c:pt idx="159">
                  <c:v>837.81120233540321</c:v>
                </c:pt>
                <c:pt idx="160">
                  <c:v>837.81120233540321</c:v>
                </c:pt>
                <c:pt idx="161">
                  <c:v>837.81120233540321</c:v>
                </c:pt>
                <c:pt idx="162">
                  <c:v>837.81120233540321</c:v>
                </c:pt>
                <c:pt idx="163">
                  <c:v>837.81120233540321</c:v>
                </c:pt>
                <c:pt idx="164">
                  <c:v>837.81120233540321</c:v>
                </c:pt>
                <c:pt idx="165">
                  <c:v>837.81120233540321</c:v>
                </c:pt>
                <c:pt idx="166">
                  <c:v>837.81120233540321</c:v>
                </c:pt>
                <c:pt idx="167">
                  <c:v>837.81120233540321</c:v>
                </c:pt>
                <c:pt idx="168">
                  <c:v>837.81120233540321</c:v>
                </c:pt>
                <c:pt idx="169">
                  <c:v>842.73636396213931</c:v>
                </c:pt>
                <c:pt idx="170">
                  <c:v>858.25084416309517</c:v>
                </c:pt>
                <c:pt idx="171">
                  <c:v>876.32351571044092</c:v>
                </c:pt>
                <c:pt idx="172">
                  <c:v>895.20148957670278</c:v>
                </c:pt>
                <c:pt idx="173">
                  <c:v>915.01698100664873</c:v>
                </c:pt>
                <c:pt idx="174">
                  <c:v>923.12922367532815</c:v>
                </c:pt>
                <c:pt idx="175">
                  <c:v>923.12922367532815</c:v>
                </c:pt>
                <c:pt idx="176">
                  <c:v>923.12922367532815</c:v>
                </c:pt>
                <c:pt idx="177">
                  <c:v>923.12922367532815</c:v>
                </c:pt>
                <c:pt idx="178">
                  <c:v>923.12922367532815</c:v>
                </c:pt>
                <c:pt idx="179">
                  <c:v>923.12922367532815</c:v>
                </c:pt>
                <c:pt idx="180">
                  <c:v>923.12922367532815</c:v>
                </c:pt>
                <c:pt idx="181">
                  <c:v>923.12922367532815</c:v>
                </c:pt>
                <c:pt idx="182">
                  <c:v>923.12922367532815</c:v>
                </c:pt>
                <c:pt idx="183">
                  <c:v>923.12922367532815</c:v>
                </c:pt>
                <c:pt idx="184">
                  <c:v>923.12922367532815</c:v>
                </c:pt>
                <c:pt idx="185">
                  <c:v>923.12922367532815</c:v>
                </c:pt>
                <c:pt idx="186">
                  <c:v>923.12922367532815</c:v>
                </c:pt>
                <c:pt idx="187">
                  <c:v>923.12922367532815</c:v>
                </c:pt>
                <c:pt idx="188">
                  <c:v>923.12922367532815</c:v>
                </c:pt>
                <c:pt idx="189">
                  <c:v>923.12922367532815</c:v>
                </c:pt>
                <c:pt idx="190">
                  <c:v>923.12922367532815</c:v>
                </c:pt>
                <c:pt idx="191">
                  <c:v>923.12922367532815</c:v>
                </c:pt>
                <c:pt idx="192">
                  <c:v>923.12922367532815</c:v>
                </c:pt>
                <c:pt idx="193">
                  <c:v>923.12922367532815</c:v>
                </c:pt>
                <c:pt idx="194">
                  <c:v>923.12922367532815</c:v>
                </c:pt>
                <c:pt idx="195">
                  <c:v>923.12922367532815</c:v>
                </c:pt>
                <c:pt idx="196">
                  <c:v>923.12922367532815</c:v>
                </c:pt>
                <c:pt idx="197">
                  <c:v>923.12922367532815</c:v>
                </c:pt>
                <c:pt idx="198">
                  <c:v>923.12922367532815</c:v>
                </c:pt>
                <c:pt idx="199">
                  <c:v>923.12922367532815</c:v>
                </c:pt>
                <c:pt idx="200">
                  <c:v>923.12922367532815</c:v>
                </c:pt>
                <c:pt idx="201">
                  <c:v>923.12922367532815</c:v>
                </c:pt>
                <c:pt idx="202">
                  <c:v>923.12922367532815</c:v>
                </c:pt>
                <c:pt idx="203">
                  <c:v>923.12922367532815</c:v>
                </c:pt>
                <c:pt idx="204">
                  <c:v>923.12922367532815</c:v>
                </c:pt>
                <c:pt idx="205">
                  <c:v>923.12922367532815</c:v>
                </c:pt>
                <c:pt idx="206">
                  <c:v>923.12922367532815</c:v>
                </c:pt>
                <c:pt idx="207">
                  <c:v>923.12922367532815</c:v>
                </c:pt>
                <c:pt idx="208">
                  <c:v>923.12922367532815</c:v>
                </c:pt>
                <c:pt idx="209">
                  <c:v>923.12922367532815</c:v>
                </c:pt>
                <c:pt idx="210">
                  <c:v>923.12922367532815</c:v>
                </c:pt>
                <c:pt idx="211">
                  <c:v>923.12922367532815</c:v>
                </c:pt>
                <c:pt idx="212">
                  <c:v>923.12922367532815</c:v>
                </c:pt>
                <c:pt idx="213">
                  <c:v>923.12922367532815</c:v>
                </c:pt>
                <c:pt idx="214">
                  <c:v>923.12922367532815</c:v>
                </c:pt>
                <c:pt idx="215">
                  <c:v>923.12922367532815</c:v>
                </c:pt>
                <c:pt idx="216">
                  <c:v>923.12922367532815</c:v>
                </c:pt>
                <c:pt idx="217">
                  <c:v>923.12922367532815</c:v>
                </c:pt>
                <c:pt idx="218">
                  <c:v>923.12922367532815</c:v>
                </c:pt>
                <c:pt idx="219">
                  <c:v>923.12922367532815</c:v>
                </c:pt>
                <c:pt idx="220">
                  <c:v>923.12922367532815</c:v>
                </c:pt>
                <c:pt idx="221">
                  <c:v>923.12922367532815</c:v>
                </c:pt>
                <c:pt idx="222">
                  <c:v>923.12922367532815</c:v>
                </c:pt>
                <c:pt idx="223">
                  <c:v>923.12922367532815</c:v>
                </c:pt>
                <c:pt idx="224">
                  <c:v>923.12922367532815</c:v>
                </c:pt>
                <c:pt idx="225">
                  <c:v>923.12922367532815</c:v>
                </c:pt>
                <c:pt idx="226">
                  <c:v>923.12922367532815</c:v>
                </c:pt>
                <c:pt idx="227">
                  <c:v>925.22336189162456</c:v>
                </c:pt>
                <c:pt idx="228">
                  <c:v>925.92413333138381</c:v>
                </c:pt>
                <c:pt idx="229">
                  <c:v>925.92413333138381</c:v>
                </c:pt>
                <c:pt idx="230">
                  <c:v>925.92413333138381</c:v>
                </c:pt>
                <c:pt idx="231">
                  <c:v>925.92413333138381</c:v>
                </c:pt>
                <c:pt idx="232">
                  <c:v>925.92413333138381</c:v>
                </c:pt>
                <c:pt idx="233">
                  <c:v>925.92413333138381</c:v>
                </c:pt>
                <c:pt idx="234">
                  <c:v>925.92413333138381</c:v>
                </c:pt>
                <c:pt idx="235">
                  <c:v>925.92413333138381</c:v>
                </c:pt>
                <c:pt idx="236">
                  <c:v>925.92413333138381</c:v>
                </c:pt>
                <c:pt idx="237">
                  <c:v>925.92413333138381</c:v>
                </c:pt>
                <c:pt idx="238">
                  <c:v>925.92413333138381</c:v>
                </c:pt>
                <c:pt idx="239">
                  <c:v>925.92413333138381</c:v>
                </c:pt>
                <c:pt idx="240">
                  <c:v>925.92413333138381</c:v>
                </c:pt>
                <c:pt idx="241">
                  <c:v>925.92413333138381</c:v>
                </c:pt>
                <c:pt idx="242">
                  <c:v>925.92413333138381</c:v>
                </c:pt>
                <c:pt idx="243">
                  <c:v>925.92413333138381</c:v>
                </c:pt>
                <c:pt idx="244">
                  <c:v>925.92413333138381</c:v>
                </c:pt>
                <c:pt idx="245">
                  <c:v>930.77450170589873</c:v>
                </c:pt>
                <c:pt idx="246">
                  <c:v>931.1774871290844</c:v>
                </c:pt>
                <c:pt idx="247">
                  <c:v>931.1774871290844</c:v>
                </c:pt>
                <c:pt idx="248">
                  <c:v>931.1774871290844</c:v>
                </c:pt>
                <c:pt idx="249">
                  <c:v>931.1774871290844</c:v>
                </c:pt>
                <c:pt idx="250">
                  <c:v>931.1774871290844</c:v>
                </c:pt>
                <c:pt idx="251">
                  <c:v>931.1774871290844</c:v>
                </c:pt>
                <c:pt idx="252">
                  <c:v>931.1774871290844</c:v>
                </c:pt>
                <c:pt idx="253">
                  <c:v>931.1774871290844</c:v>
                </c:pt>
                <c:pt idx="254">
                  <c:v>931.1774871290844</c:v>
                </c:pt>
                <c:pt idx="255">
                  <c:v>931.1774871290844</c:v>
                </c:pt>
                <c:pt idx="256">
                  <c:v>931.1774871290844</c:v>
                </c:pt>
                <c:pt idx="257">
                  <c:v>935.36123312851635</c:v>
                </c:pt>
                <c:pt idx="258">
                  <c:v>946.76841429742274</c:v>
                </c:pt>
                <c:pt idx="259">
                  <c:v>974.14578320910425</c:v>
                </c:pt>
                <c:pt idx="260">
                  <c:v>999.32170675277825</c:v>
                </c:pt>
                <c:pt idx="261">
                  <c:v>999.32170675277825</c:v>
                </c:pt>
                <c:pt idx="262">
                  <c:v>999.32170675277825</c:v>
                </c:pt>
                <c:pt idx="263">
                  <c:v>999.32170675277825</c:v>
                </c:pt>
                <c:pt idx="264">
                  <c:v>999.32170675277825</c:v>
                </c:pt>
                <c:pt idx="265">
                  <c:v>999.32170675277825</c:v>
                </c:pt>
                <c:pt idx="266">
                  <c:v>999.32170675277825</c:v>
                </c:pt>
                <c:pt idx="267">
                  <c:v>999.32170675277825</c:v>
                </c:pt>
                <c:pt idx="268">
                  <c:v>999.32170675277825</c:v>
                </c:pt>
                <c:pt idx="269">
                  <c:v>999.32170675277825</c:v>
                </c:pt>
                <c:pt idx="270">
                  <c:v>999.32170675277825</c:v>
                </c:pt>
                <c:pt idx="271">
                  <c:v>999.32170675277825</c:v>
                </c:pt>
                <c:pt idx="272">
                  <c:v>999.32170675277825</c:v>
                </c:pt>
                <c:pt idx="273">
                  <c:v>999.32170675277825</c:v>
                </c:pt>
                <c:pt idx="274">
                  <c:v>999.32170675277825</c:v>
                </c:pt>
                <c:pt idx="275">
                  <c:v>999.32170675277825</c:v>
                </c:pt>
                <c:pt idx="276">
                  <c:v>1001.8304098405482</c:v>
                </c:pt>
                <c:pt idx="277">
                  <c:v>1002.3453388665388</c:v>
                </c:pt>
                <c:pt idx="278">
                  <c:v>1002.3453388665388</c:v>
                </c:pt>
                <c:pt idx="279">
                  <c:v>1002.3453388665388</c:v>
                </c:pt>
                <c:pt idx="280">
                  <c:v>1002.3453388665388</c:v>
                </c:pt>
                <c:pt idx="281">
                  <c:v>1002.3453388665388</c:v>
                </c:pt>
                <c:pt idx="282">
                  <c:v>1002.3453388665388</c:v>
                </c:pt>
                <c:pt idx="283">
                  <c:v>1002.3453388665388</c:v>
                </c:pt>
                <c:pt idx="284">
                  <c:v>1002.3453388665388</c:v>
                </c:pt>
                <c:pt idx="285">
                  <c:v>1002.3453388665388</c:v>
                </c:pt>
                <c:pt idx="286">
                  <c:v>1004.0256343771872</c:v>
                </c:pt>
                <c:pt idx="287">
                  <c:v>1004.0256343771872</c:v>
                </c:pt>
                <c:pt idx="288">
                  <c:v>1004.0256343771872</c:v>
                </c:pt>
                <c:pt idx="289">
                  <c:v>1004.0256343771872</c:v>
                </c:pt>
                <c:pt idx="290">
                  <c:v>1004.0256343771872</c:v>
                </c:pt>
                <c:pt idx="291">
                  <c:v>1004.0256343771872</c:v>
                </c:pt>
                <c:pt idx="292">
                  <c:v>1004.0256343771872</c:v>
                </c:pt>
                <c:pt idx="293">
                  <c:v>1004.0256343771872</c:v>
                </c:pt>
                <c:pt idx="294">
                  <c:v>1004.0256343771872</c:v>
                </c:pt>
                <c:pt idx="295">
                  <c:v>1004.0256343771872</c:v>
                </c:pt>
                <c:pt idx="296">
                  <c:v>1004.0256343771872</c:v>
                </c:pt>
                <c:pt idx="297">
                  <c:v>1004.0256343771872</c:v>
                </c:pt>
                <c:pt idx="298">
                  <c:v>1004.0256343771872</c:v>
                </c:pt>
                <c:pt idx="299">
                  <c:v>1004.0256343771872</c:v>
                </c:pt>
                <c:pt idx="300">
                  <c:v>1004.0256343771872</c:v>
                </c:pt>
                <c:pt idx="301">
                  <c:v>1004.0256343771872</c:v>
                </c:pt>
                <c:pt idx="302">
                  <c:v>1004.0256343771872</c:v>
                </c:pt>
                <c:pt idx="303">
                  <c:v>1004.0256343771872</c:v>
                </c:pt>
                <c:pt idx="304">
                  <c:v>1004.0256343771872</c:v>
                </c:pt>
                <c:pt idx="305">
                  <c:v>1004.0256343771872</c:v>
                </c:pt>
                <c:pt idx="306">
                  <c:v>1004.0256343771872</c:v>
                </c:pt>
                <c:pt idx="307">
                  <c:v>1004.0256343771872</c:v>
                </c:pt>
                <c:pt idx="308">
                  <c:v>1010.8733938488307</c:v>
                </c:pt>
                <c:pt idx="309">
                  <c:v>1031.8490576499746</c:v>
                </c:pt>
                <c:pt idx="310">
                  <c:v>1069.8211286401067</c:v>
                </c:pt>
                <c:pt idx="311">
                  <c:v>1093.5597195029468</c:v>
                </c:pt>
                <c:pt idx="312">
                  <c:v>1093.5597195029468</c:v>
                </c:pt>
                <c:pt idx="313">
                  <c:v>1093.5597195029468</c:v>
                </c:pt>
                <c:pt idx="314">
                  <c:v>1093.5597195029468</c:v>
                </c:pt>
                <c:pt idx="315">
                  <c:v>1093.5597195029468</c:v>
                </c:pt>
                <c:pt idx="316">
                  <c:v>1093.5597195029468</c:v>
                </c:pt>
                <c:pt idx="317">
                  <c:v>1093.5597195029468</c:v>
                </c:pt>
                <c:pt idx="318">
                  <c:v>1093.5597195029468</c:v>
                </c:pt>
                <c:pt idx="319">
                  <c:v>1093.5597195029468</c:v>
                </c:pt>
                <c:pt idx="320">
                  <c:v>1093.5597195029468</c:v>
                </c:pt>
                <c:pt idx="321">
                  <c:v>1093.5597195029468</c:v>
                </c:pt>
                <c:pt idx="322">
                  <c:v>1093.5597195029468</c:v>
                </c:pt>
                <c:pt idx="323">
                  <c:v>1093.5597195029468</c:v>
                </c:pt>
                <c:pt idx="324">
                  <c:v>1093.5597195029468</c:v>
                </c:pt>
                <c:pt idx="325">
                  <c:v>1093.5597195029468</c:v>
                </c:pt>
                <c:pt idx="326">
                  <c:v>1093.5597195029468</c:v>
                </c:pt>
                <c:pt idx="327">
                  <c:v>1093.5597195029468</c:v>
                </c:pt>
                <c:pt idx="328">
                  <c:v>1093.5597195029468</c:v>
                </c:pt>
                <c:pt idx="329">
                  <c:v>1093.5597195029468</c:v>
                </c:pt>
                <c:pt idx="330">
                  <c:v>1093.5597195029468</c:v>
                </c:pt>
                <c:pt idx="331">
                  <c:v>1093.5597195029468</c:v>
                </c:pt>
                <c:pt idx="332">
                  <c:v>1093.5597195029468</c:v>
                </c:pt>
                <c:pt idx="333">
                  <c:v>1093.5597195029468</c:v>
                </c:pt>
                <c:pt idx="334">
                  <c:v>1093.5597195029468</c:v>
                </c:pt>
                <c:pt idx="335">
                  <c:v>1093.5597195029468</c:v>
                </c:pt>
                <c:pt idx="336">
                  <c:v>1093.5597195029468</c:v>
                </c:pt>
                <c:pt idx="337">
                  <c:v>1093.5597195029468</c:v>
                </c:pt>
                <c:pt idx="338">
                  <c:v>1093.5597195029468</c:v>
                </c:pt>
                <c:pt idx="339">
                  <c:v>1093.5597195029468</c:v>
                </c:pt>
                <c:pt idx="340">
                  <c:v>1093.5597195029468</c:v>
                </c:pt>
                <c:pt idx="341">
                  <c:v>1093.5597195029468</c:v>
                </c:pt>
                <c:pt idx="342">
                  <c:v>1093.5597195029468</c:v>
                </c:pt>
                <c:pt idx="343">
                  <c:v>1093.5597195029468</c:v>
                </c:pt>
                <c:pt idx="344">
                  <c:v>1093.5597195029468</c:v>
                </c:pt>
                <c:pt idx="345">
                  <c:v>1093.5597195029468</c:v>
                </c:pt>
                <c:pt idx="346">
                  <c:v>1093.5597195029468</c:v>
                </c:pt>
                <c:pt idx="347">
                  <c:v>1093.5597195029468</c:v>
                </c:pt>
                <c:pt idx="348">
                  <c:v>1093.5597195029468</c:v>
                </c:pt>
                <c:pt idx="349">
                  <c:v>1093.5597195029468</c:v>
                </c:pt>
                <c:pt idx="350">
                  <c:v>1093.5597195029468</c:v>
                </c:pt>
                <c:pt idx="351">
                  <c:v>1093.5597195029468</c:v>
                </c:pt>
                <c:pt idx="352">
                  <c:v>1093.5597195029468</c:v>
                </c:pt>
                <c:pt idx="353">
                  <c:v>1093.5597195029468</c:v>
                </c:pt>
                <c:pt idx="354">
                  <c:v>1093.5597195029468</c:v>
                </c:pt>
                <c:pt idx="355">
                  <c:v>1093.5597195029468</c:v>
                </c:pt>
                <c:pt idx="356">
                  <c:v>1093.5597195029468</c:v>
                </c:pt>
                <c:pt idx="357">
                  <c:v>1093.5597195029468</c:v>
                </c:pt>
                <c:pt idx="358">
                  <c:v>1093.5597195029468</c:v>
                </c:pt>
                <c:pt idx="359">
                  <c:v>1093.5597195029468</c:v>
                </c:pt>
                <c:pt idx="360">
                  <c:v>1093.5597195029468</c:v>
                </c:pt>
                <c:pt idx="361">
                  <c:v>1093.5597195029468</c:v>
                </c:pt>
                <c:pt idx="362">
                  <c:v>1093.5597195029468</c:v>
                </c:pt>
                <c:pt idx="363">
                  <c:v>1093.5597195029468</c:v>
                </c:pt>
                <c:pt idx="364">
                  <c:v>1093.5597195029468</c:v>
                </c:pt>
                <c:pt idx="365">
                  <c:v>1093.5597195029468</c:v>
                </c:pt>
                <c:pt idx="366">
                  <c:v>1093.5597195029468</c:v>
                </c:pt>
                <c:pt idx="367">
                  <c:v>1093.5597195029468</c:v>
                </c:pt>
                <c:pt idx="368">
                  <c:v>1093.5597195029468</c:v>
                </c:pt>
                <c:pt idx="369">
                  <c:v>1093.5597195029468</c:v>
                </c:pt>
                <c:pt idx="370">
                  <c:v>1093.5597195029468</c:v>
                </c:pt>
                <c:pt idx="371">
                  <c:v>1093.5597195029468</c:v>
                </c:pt>
                <c:pt idx="372">
                  <c:v>1093.5597195029468</c:v>
                </c:pt>
                <c:pt idx="373">
                  <c:v>1093.5597195029468</c:v>
                </c:pt>
                <c:pt idx="374">
                  <c:v>1093.5597195029468</c:v>
                </c:pt>
                <c:pt idx="375">
                  <c:v>1093.5597195029468</c:v>
                </c:pt>
                <c:pt idx="376">
                  <c:v>1093.7425451348604</c:v>
                </c:pt>
                <c:pt idx="377">
                  <c:v>1095.9107668652075</c:v>
                </c:pt>
                <c:pt idx="378">
                  <c:v>1104.6358696622744</c:v>
                </c:pt>
                <c:pt idx="379">
                  <c:v>1122.2231489106048</c:v>
                </c:pt>
                <c:pt idx="380">
                  <c:v>1144.1640436096789</c:v>
                </c:pt>
                <c:pt idx="381">
                  <c:v>1166.489895815057</c:v>
                </c:pt>
                <c:pt idx="382">
                  <c:v>1187.3652678792034</c:v>
                </c:pt>
                <c:pt idx="383">
                  <c:v>1187.3652678792034</c:v>
                </c:pt>
                <c:pt idx="384">
                  <c:v>1187.3652678792034</c:v>
                </c:pt>
                <c:pt idx="385">
                  <c:v>1187.3652678792034</c:v>
                </c:pt>
                <c:pt idx="386">
                  <c:v>1187.3652678792034</c:v>
                </c:pt>
                <c:pt idx="387">
                  <c:v>1187.3652678792034</c:v>
                </c:pt>
                <c:pt idx="388">
                  <c:v>1187.3652678792034</c:v>
                </c:pt>
                <c:pt idx="389">
                  <c:v>1187.3652678792034</c:v>
                </c:pt>
                <c:pt idx="390">
                  <c:v>1187.3652678792034</c:v>
                </c:pt>
                <c:pt idx="391">
                  <c:v>1187.3652678792034</c:v>
                </c:pt>
                <c:pt idx="392">
                  <c:v>1187.3652678792034</c:v>
                </c:pt>
                <c:pt idx="393">
                  <c:v>1187.3652678792034</c:v>
                </c:pt>
                <c:pt idx="394">
                  <c:v>1187.3652678792034</c:v>
                </c:pt>
                <c:pt idx="395">
                  <c:v>1187.3652678792034</c:v>
                </c:pt>
                <c:pt idx="396">
                  <c:v>1187.3652678792034</c:v>
                </c:pt>
                <c:pt idx="397">
                  <c:v>1187.3652678792034</c:v>
                </c:pt>
                <c:pt idx="398">
                  <c:v>1187.3652678792034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21-4B6D-B2D1-14FA99A48C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7661616"/>
        <c:axId val="1417660656"/>
      </c:lineChart>
      <c:catAx>
        <c:axId val="141766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660656"/>
        <c:crosses val="autoZero"/>
        <c:auto val="1"/>
        <c:lblAlgn val="ctr"/>
        <c:lblOffset val="100"/>
        <c:noMultiLvlLbl val="0"/>
      </c:catAx>
      <c:valAx>
        <c:axId val="1417660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661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Power Input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561811023622047E-2"/>
          <c:y val="5.6981395024736953E-2"/>
          <c:w val="0.90873163002758761"/>
          <c:h val="0.84203315293552905"/>
        </c:manualLayout>
      </c:layout>
      <c:lineChart>
        <c:grouping val="standard"/>
        <c:varyColors val="0"/>
        <c:ser>
          <c:idx val="0"/>
          <c:order val="0"/>
          <c:tx>
            <c:v>Stock Engine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Tables!$X$3:$X$1803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2.3296127350501548E-2</c:v>
                </c:pt>
                <c:pt idx="13">
                  <c:v>0.6340989691933111</c:v>
                </c:pt>
                <c:pt idx="14">
                  <c:v>4.79602614244852</c:v>
                </c:pt>
                <c:pt idx="15">
                  <c:v>13.921435100485629</c:v>
                </c:pt>
                <c:pt idx="16">
                  <c:v>22.839571997438632</c:v>
                </c:pt>
                <c:pt idx="17">
                  <c:v>36.284204849147365</c:v>
                </c:pt>
                <c:pt idx="18">
                  <c:v>57.695704497486133</c:v>
                </c:pt>
                <c:pt idx="19">
                  <c:v>81.050254092586442</c:v>
                </c:pt>
                <c:pt idx="20">
                  <c:v>91.426935449691825</c:v>
                </c:pt>
                <c:pt idx="21">
                  <c:v>97.330101039998183</c:v>
                </c:pt>
                <c:pt idx="22">
                  <c:v>101.16915995279706</c:v>
                </c:pt>
                <c:pt idx="23">
                  <c:v>106.70906740168596</c:v>
                </c:pt>
                <c:pt idx="24">
                  <c:v>111.23202561173697</c:v>
                </c:pt>
                <c:pt idx="25">
                  <c:v>124.14603556020145</c:v>
                </c:pt>
                <c:pt idx="26">
                  <c:v>133.99995780103418</c:v>
                </c:pt>
                <c:pt idx="27">
                  <c:v>151.65619493530517</c:v>
                </c:pt>
                <c:pt idx="28">
                  <c:v>172.81204710993765</c:v>
                </c:pt>
                <c:pt idx="29">
                  <c:v>195.59014530276016</c:v>
                </c:pt>
                <c:pt idx="30">
                  <c:v>217.51122154910576</c:v>
                </c:pt>
                <c:pt idx="31">
                  <c:v>232.23560275041328</c:v>
                </c:pt>
                <c:pt idx="32">
                  <c:v>244.07417574757628</c:v>
                </c:pt>
                <c:pt idx="33">
                  <c:v>254.49231291690532</c:v>
                </c:pt>
                <c:pt idx="34">
                  <c:v>264.24696910415071</c:v>
                </c:pt>
                <c:pt idx="35">
                  <c:v>270.70930197558505</c:v>
                </c:pt>
                <c:pt idx="36">
                  <c:v>273.79854909369561</c:v>
                </c:pt>
                <c:pt idx="37">
                  <c:v>273.79854909369561</c:v>
                </c:pt>
                <c:pt idx="38">
                  <c:v>273.79854909369561</c:v>
                </c:pt>
                <c:pt idx="39">
                  <c:v>273.79854909369561</c:v>
                </c:pt>
                <c:pt idx="40">
                  <c:v>273.79854909369561</c:v>
                </c:pt>
                <c:pt idx="41">
                  <c:v>273.79854909369561</c:v>
                </c:pt>
                <c:pt idx="42">
                  <c:v>273.79854909369561</c:v>
                </c:pt>
                <c:pt idx="43">
                  <c:v>273.79854909369561</c:v>
                </c:pt>
                <c:pt idx="44">
                  <c:v>273.79854909369561</c:v>
                </c:pt>
                <c:pt idx="45">
                  <c:v>273.79854909369561</c:v>
                </c:pt>
                <c:pt idx="46">
                  <c:v>273.79854909369561</c:v>
                </c:pt>
                <c:pt idx="47">
                  <c:v>273.79854909369561</c:v>
                </c:pt>
                <c:pt idx="48">
                  <c:v>273.79854909369561</c:v>
                </c:pt>
                <c:pt idx="49">
                  <c:v>273.79854909369561</c:v>
                </c:pt>
                <c:pt idx="50">
                  <c:v>275.34216971855381</c:v>
                </c:pt>
                <c:pt idx="51">
                  <c:v>275.54560664290852</c:v>
                </c:pt>
                <c:pt idx="52">
                  <c:v>275.54560664290852</c:v>
                </c:pt>
                <c:pt idx="53">
                  <c:v>275.54560664290852</c:v>
                </c:pt>
                <c:pt idx="54">
                  <c:v>275.54560664290852</c:v>
                </c:pt>
                <c:pt idx="55">
                  <c:v>276.31251494383446</c:v>
                </c:pt>
                <c:pt idx="56">
                  <c:v>277.30349731883445</c:v>
                </c:pt>
                <c:pt idx="57">
                  <c:v>278.29447969383443</c:v>
                </c:pt>
                <c:pt idx="58">
                  <c:v>280.00141134816494</c:v>
                </c:pt>
                <c:pt idx="59">
                  <c:v>281.75222909235765</c:v>
                </c:pt>
                <c:pt idx="60">
                  <c:v>288.75586153923155</c:v>
                </c:pt>
                <c:pt idx="61">
                  <c:v>291.76653390930642</c:v>
                </c:pt>
                <c:pt idx="62">
                  <c:v>294.90239859861521</c:v>
                </c:pt>
                <c:pt idx="63">
                  <c:v>297.1936658765058</c:v>
                </c:pt>
                <c:pt idx="64">
                  <c:v>301.5403298488398</c:v>
                </c:pt>
                <c:pt idx="65">
                  <c:v>305.41058627616718</c:v>
                </c:pt>
                <c:pt idx="66">
                  <c:v>307.99882563900678</c:v>
                </c:pt>
                <c:pt idx="67">
                  <c:v>310.63478813400678</c:v>
                </c:pt>
                <c:pt idx="68">
                  <c:v>319.64362016679991</c:v>
                </c:pt>
                <c:pt idx="69">
                  <c:v>334.34160194414557</c:v>
                </c:pt>
                <c:pt idx="70">
                  <c:v>353.21363072386742</c:v>
                </c:pt>
                <c:pt idx="71">
                  <c:v>374.56832541649186</c:v>
                </c:pt>
                <c:pt idx="72">
                  <c:v>395.02220778443069</c:v>
                </c:pt>
                <c:pt idx="73">
                  <c:v>410.28132180906033</c:v>
                </c:pt>
                <c:pt idx="74">
                  <c:v>421.45352807101722</c:v>
                </c:pt>
                <c:pt idx="75">
                  <c:v>431.60598823187371</c:v>
                </c:pt>
                <c:pt idx="76">
                  <c:v>442.80181327534495</c:v>
                </c:pt>
                <c:pt idx="77">
                  <c:v>455.12279477306936</c:v>
                </c:pt>
                <c:pt idx="78">
                  <c:v>465.55683546487455</c:v>
                </c:pt>
                <c:pt idx="79">
                  <c:v>471.63341794758276</c:v>
                </c:pt>
                <c:pt idx="80">
                  <c:v>472.49874496067599</c:v>
                </c:pt>
                <c:pt idx="81">
                  <c:v>473.31725732259787</c:v>
                </c:pt>
                <c:pt idx="82">
                  <c:v>473.31725732259787</c:v>
                </c:pt>
                <c:pt idx="83">
                  <c:v>475.38534044810422</c:v>
                </c:pt>
                <c:pt idx="84">
                  <c:v>477.41722668695587</c:v>
                </c:pt>
                <c:pt idx="85">
                  <c:v>477.41722668695587</c:v>
                </c:pt>
                <c:pt idx="86">
                  <c:v>477.41722668695587</c:v>
                </c:pt>
                <c:pt idx="87">
                  <c:v>477.41722668695587</c:v>
                </c:pt>
                <c:pt idx="88">
                  <c:v>478.5269456211833</c:v>
                </c:pt>
                <c:pt idx="89">
                  <c:v>478.5269456211833</c:v>
                </c:pt>
                <c:pt idx="90">
                  <c:v>478.5269456211833</c:v>
                </c:pt>
                <c:pt idx="91">
                  <c:v>478.5269456211833</c:v>
                </c:pt>
                <c:pt idx="92">
                  <c:v>478.5269456211833</c:v>
                </c:pt>
                <c:pt idx="93">
                  <c:v>478.5269456211833</c:v>
                </c:pt>
                <c:pt idx="94">
                  <c:v>478.5269456211833</c:v>
                </c:pt>
                <c:pt idx="95">
                  <c:v>478.5269456211833</c:v>
                </c:pt>
                <c:pt idx="96">
                  <c:v>478.5269456211833</c:v>
                </c:pt>
                <c:pt idx="97">
                  <c:v>478.5269456211833</c:v>
                </c:pt>
                <c:pt idx="98">
                  <c:v>478.5269456211833</c:v>
                </c:pt>
                <c:pt idx="99">
                  <c:v>478.5269456211833</c:v>
                </c:pt>
                <c:pt idx="100">
                  <c:v>478.5269456211833</c:v>
                </c:pt>
                <c:pt idx="101">
                  <c:v>478.5269456211833</c:v>
                </c:pt>
                <c:pt idx="102">
                  <c:v>478.5269456211833</c:v>
                </c:pt>
                <c:pt idx="103">
                  <c:v>478.5269456211833</c:v>
                </c:pt>
                <c:pt idx="104">
                  <c:v>478.5269456211833</c:v>
                </c:pt>
                <c:pt idx="105">
                  <c:v>478.5269456211833</c:v>
                </c:pt>
                <c:pt idx="106">
                  <c:v>478.5269456211833</c:v>
                </c:pt>
                <c:pt idx="107">
                  <c:v>478.5269456211833</c:v>
                </c:pt>
                <c:pt idx="108">
                  <c:v>478.5269456211833</c:v>
                </c:pt>
                <c:pt idx="109">
                  <c:v>478.5269456211833</c:v>
                </c:pt>
                <c:pt idx="110">
                  <c:v>478.5269456211833</c:v>
                </c:pt>
                <c:pt idx="111">
                  <c:v>478.5269456211833</c:v>
                </c:pt>
                <c:pt idx="112">
                  <c:v>478.5269456211833</c:v>
                </c:pt>
                <c:pt idx="113">
                  <c:v>478.5269456211833</c:v>
                </c:pt>
                <c:pt idx="114">
                  <c:v>478.5269456211833</c:v>
                </c:pt>
                <c:pt idx="115">
                  <c:v>478.5269456211833</c:v>
                </c:pt>
                <c:pt idx="116">
                  <c:v>478.5269456211833</c:v>
                </c:pt>
                <c:pt idx="117">
                  <c:v>478.5269456211833</c:v>
                </c:pt>
                <c:pt idx="118">
                  <c:v>478.5269456211833</c:v>
                </c:pt>
                <c:pt idx="119">
                  <c:v>478.5269456211833</c:v>
                </c:pt>
                <c:pt idx="120">
                  <c:v>478.5269456211833</c:v>
                </c:pt>
                <c:pt idx="121">
                  <c:v>478.5269456211833</c:v>
                </c:pt>
                <c:pt idx="122">
                  <c:v>478.5269456211833</c:v>
                </c:pt>
                <c:pt idx="123">
                  <c:v>478.5269456211833</c:v>
                </c:pt>
                <c:pt idx="124">
                  <c:v>478.5269456211833</c:v>
                </c:pt>
                <c:pt idx="125">
                  <c:v>478.5269456211833</c:v>
                </c:pt>
                <c:pt idx="126">
                  <c:v>478.5269456211833</c:v>
                </c:pt>
                <c:pt idx="127">
                  <c:v>478.5269456211833</c:v>
                </c:pt>
                <c:pt idx="128">
                  <c:v>478.5269456211833</c:v>
                </c:pt>
                <c:pt idx="129">
                  <c:v>478.5269456211833</c:v>
                </c:pt>
                <c:pt idx="130">
                  <c:v>478.5269456211833</c:v>
                </c:pt>
                <c:pt idx="131">
                  <c:v>478.5269456211833</c:v>
                </c:pt>
                <c:pt idx="132">
                  <c:v>478.5269456211833</c:v>
                </c:pt>
                <c:pt idx="133">
                  <c:v>478.5269456211833</c:v>
                </c:pt>
                <c:pt idx="134">
                  <c:v>478.5269456211833</c:v>
                </c:pt>
                <c:pt idx="135">
                  <c:v>478.5269456211833</c:v>
                </c:pt>
                <c:pt idx="136">
                  <c:v>478.5269456211833</c:v>
                </c:pt>
                <c:pt idx="137">
                  <c:v>478.5269456211833</c:v>
                </c:pt>
                <c:pt idx="138">
                  <c:v>478.55024174853378</c:v>
                </c:pt>
                <c:pt idx="139">
                  <c:v>479.30389329307746</c:v>
                </c:pt>
                <c:pt idx="140">
                  <c:v>484.57602689505194</c:v>
                </c:pt>
                <c:pt idx="141">
                  <c:v>497.77468736684989</c:v>
                </c:pt>
                <c:pt idx="142">
                  <c:v>513.57112311374033</c:v>
                </c:pt>
                <c:pt idx="143">
                  <c:v>524.05132141705735</c:v>
                </c:pt>
                <c:pt idx="144">
                  <c:v>529.53067223286598</c:v>
                </c:pt>
                <c:pt idx="145">
                  <c:v>534.88768047434746</c:v>
                </c:pt>
                <c:pt idx="146">
                  <c:v>545.49053732728726</c:v>
                </c:pt>
                <c:pt idx="147">
                  <c:v>560.22444787043059</c:v>
                </c:pt>
                <c:pt idx="148">
                  <c:v>574.82181935069696</c:v>
                </c:pt>
                <c:pt idx="149">
                  <c:v>585.90735938178489</c:v>
                </c:pt>
                <c:pt idx="150">
                  <c:v>592.23788740774262</c:v>
                </c:pt>
                <c:pt idx="151">
                  <c:v>592.97695781236359</c:v>
                </c:pt>
                <c:pt idx="152">
                  <c:v>592.97695781236359</c:v>
                </c:pt>
                <c:pt idx="153">
                  <c:v>592.97695781236359</c:v>
                </c:pt>
                <c:pt idx="154">
                  <c:v>592.97695781236359</c:v>
                </c:pt>
                <c:pt idx="155">
                  <c:v>592.97695781236359</c:v>
                </c:pt>
                <c:pt idx="156">
                  <c:v>592.97695781236359</c:v>
                </c:pt>
                <c:pt idx="157">
                  <c:v>595.43360888988968</c:v>
                </c:pt>
                <c:pt idx="158">
                  <c:v>600.56582277881432</c:v>
                </c:pt>
                <c:pt idx="159">
                  <c:v>612.00512087880657</c:v>
                </c:pt>
                <c:pt idx="160">
                  <c:v>624.67454806989417</c:v>
                </c:pt>
                <c:pt idx="161">
                  <c:v>641.25223615538891</c:v>
                </c:pt>
                <c:pt idx="162">
                  <c:v>653.66647493042694</c:v>
                </c:pt>
                <c:pt idx="163">
                  <c:v>667.17675312882977</c:v>
                </c:pt>
                <c:pt idx="164">
                  <c:v>680.59201928684899</c:v>
                </c:pt>
                <c:pt idx="165">
                  <c:v>693.06491775792188</c:v>
                </c:pt>
                <c:pt idx="166">
                  <c:v>702.3910598342959</c:v>
                </c:pt>
                <c:pt idx="167">
                  <c:v>712.71382702039932</c:v>
                </c:pt>
                <c:pt idx="168">
                  <c:v>729.68929979867096</c:v>
                </c:pt>
                <c:pt idx="169">
                  <c:v>747.7582611968885</c:v>
                </c:pt>
                <c:pt idx="170">
                  <c:v>757.75572436104744</c:v>
                </c:pt>
                <c:pt idx="171">
                  <c:v>757.77772224402486</c:v>
                </c:pt>
                <c:pt idx="172">
                  <c:v>757.77772224402486</c:v>
                </c:pt>
                <c:pt idx="173">
                  <c:v>757.77772224402486</c:v>
                </c:pt>
                <c:pt idx="174">
                  <c:v>757.77772224402486</c:v>
                </c:pt>
                <c:pt idx="175">
                  <c:v>757.77772224402486</c:v>
                </c:pt>
                <c:pt idx="176">
                  <c:v>759.20523374019183</c:v>
                </c:pt>
                <c:pt idx="177">
                  <c:v>765.53981062243804</c:v>
                </c:pt>
                <c:pt idx="178">
                  <c:v>778.11715468484454</c:v>
                </c:pt>
                <c:pt idx="179">
                  <c:v>788.65744780235229</c:v>
                </c:pt>
                <c:pt idx="180">
                  <c:v>793.83163727895726</c:v>
                </c:pt>
                <c:pt idx="181">
                  <c:v>796.22992812833456</c:v>
                </c:pt>
                <c:pt idx="182">
                  <c:v>797.50102371497803</c:v>
                </c:pt>
                <c:pt idx="183">
                  <c:v>797.50102371497803</c:v>
                </c:pt>
                <c:pt idx="184">
                  <c:v>797.50102371497803</c:v>
                </c:pt>
                <c:pt idx="185">
                  <c:v>797.50102371497803</c:v>
                </c:pt>
                <c:pt idx="186">
                  <c:v>797.50102371497803</c:v>
                </c:pt>
                <c:pt idx="187">
                  <c:v>797.50102371497803</c:v>
                </c:pt>
                <c:pt idx="188">
                  <c:v>797.50102371497803</c:v>
                </c:pt>
                <c:pt idx="189">
                  <c:v>797.50102371497803</c:v>
                </c:pt>
                <c:pt idx="190">
                  <c:v>797.50102371497803</c:v>
                </c:pt>
                <c:pt idx="191">
                  <c:v>797.50102371497803</c:v>
                </c:pt>
                <c:pt idx="192">
                  <c:v>797.50102371497803</c:v>
                </c:pt>
                <c:pt idx="193">
                  <c:v>797.60332139601883</c:v>
                </c:pt>
                <c:pt idx="194">
                  <c:v>797.92880803403671</c:v>
                </c:pt>
                <c:pt idx="195">
                  <c:v>798.47164226088853</c:v>
                </c:pt>
                <c:pt idx="196">
                  <c:v>799.46262463588857</c:v>
                </c:pt>
                <c:pt idx="197">
                  <c:v>800.45360701088862</c:v>
                </c:pt>
                <c:pt idx="198">
                  <c:v>801.44458938588866</c:v>
                </c:pt>
                <c:pt idx="199">
                  <c:v>803.64758151137391</c:v>
                </c:pt>
                <c:pt idx="200">
                  <c:v>805.942661957675</c:v>
                </c:pt>
                <c:pt idx="201">
                  <c:v>809.73043646365488</c:v>
                </c:pt>
                <c:pt idx="202">
                  <c:v>813.79918171575264</c:v>
                </c:pt>
                <c:pt idx="203">
                  <c:v>819.83397770666522</c:v>
                </c:pt>
                <c:pt idx="204">
                  <c:v>830.37135096638258</c:v>
                </c:pt>
                <c:pt idx="205">
                  <c:v>840.98614088342731</c:v>
                </c:pt>
                <c:pt idx="206">
                  <c:v>854.74707206059065</c:v>
                </c:pt>
                <c:pt idx="207">
                  <c:v>872.9131204409814</c:v>
                </c:pt>
                <c:pt idx="208">
                  <c:v>890.79977905338887</c:v>
                </c:pt>
                <c:pt idx="209">
                  <c:v>908.45738853487035</c:v>
                </c:pt>
                <c:pt idx="210">
                  <c:v>933.32026872054939</c:v>
                </c:pt>
                <c:pt idx="211">
                  <c:v>953.65576351605898</c:v>
                </c:pt>
                <c:pt idx="212">
                  <c:v>970.6436643687133</c:v>
                </c:pt>
                <c:pt idx="213">
                  <c:v>985.27041133575426</c:v>
                </c:pt>
                <c:pt idx="214">
                  <c:v>998.83080098118637</c:v>
                </c:pt>
                <c:pt idx="215">
                  <c:v>1016.2304556712648</c:v>
                </c:pt>
                <c:pt idx="216">
                  <c:v>1037.9386152556833</c:v>
                </c:pt>
                <c:pt idx="217">
                  <c:v>1062.6369197767369</c:v>
                </c:pt>
                <c:pt idx="218">
                  <c:v>1086.7158286650713</c:v>
                </c:pt>
                <c:pt idx="219">
                  <c:v>1108.9395218248794</c:v>
                </c:pt>
                <c:pt idx="220">
                  <c:v>1127.9736515544541</c:v>
                </c:pt>
                <c:pt idx="221">
                  <c:v>1144.504988597299</c:v>
                </c:pt>
                <c:pt idx="222">
                  <c:v>1156.2579674459785</c:v>
                </c:pt>
                <c:pt idx="223">
                  <c:v>1168.1541018544317</c:v>
                </c:pt>
                <c:pt idx="224">
                  <c:v>1179.1538106802736</c:v>
                </c:pt>
                <c:pt idx="225">
                  <c:v>1191.3034319072287</c:v>
                </c:pt>
                <c:pt idx="226">
                  <c:v>1205.7199055990575</c:v>
                </c:pt>
                <c:pt idx="227">
                  <c:v>1219.3081988062754</c:v>
                </c:pt>
                <c:pt idx="228">
                  <c:v>1233.093569247482</c:v>
                </c:pt>
                <c:pt idx="229">
                  <c:v>1245.9886299649945</c:v>
                </c:pt>
                <c:pt idx="230">
                  <c:v>1257.9432485318619</c:v>
                </c:pt>
                <c:pt idx="231">
                  <c:v>1266.732820802433</c:v>
                </c:pt>
                <c:pt idx="232">
                  <c:v>1272.281986458217</c:v>
                </c:pt>
                <c:pt idx="233">
                  <c:v>1272.281986458217</c:v>
                </c:pt>
                <c:pt idx="234">
                  <c:v>1272.281986458217</c:v>
                </c:pt>
                <c:pt idx="235">
                  <c:v>1272.281986458217</c:v>
                </c:pt>
                <c:pt idx="236">
                  <c:v>1272.281986458217</c:v>
                </c:pt>
                <c:pt idx="237">
                  <c:v>1273.5147203353699</c:v>
                </c:pt>
                <c:pt idx="238">
                  <c:v>1273.5147203353699</c:v>
                </c:pt>
                <c:pt idx="239">
                  <c:v>1273.5147203353699</c:v>
                </c:pt>
                <c:pt idx="240">
                  <c:v>1273.5147203353699</c:v>
                </c:pt>
                <c:pt idx="241">
                  <c:v>1273.5147203353699</c:v>
                </c:pt>
                <c:pt idx="242">
                  <c:v>1273.5147203353699</c:v>
                </c:pt>
                <c:pt idx="243">
                  <c:v>1273.5147203353699</c:v>
                </c:pt>
                <c:pt idx="244">
                  <c:v>1273.5147203353699</c:v>
                </c:pt>
                <c:pt idx="245">
                  <c:v>1273.5147203353699</c:v>
                </c:pt>
                <c:pt idx="246">
                  <c:v>1273.5147203353699</c:v>
                </c:pt>
                <c:pt idx="247">
                  <c:v>1273.5147203353699</c:v>
                </c:pt>
                <c:pt idx="248">
                  <c:v>1273.5147203353699</c:v>
                </c:pt>
                <c:pt idx="249">
                  <c:v>1273.5147203353699</c:v>
                </c:pt>
                <c:pt idx="250">
                  <c:v>1273.5147203353699</c:v>
                </c:pt>
                <c:pt idx="251">
                  <c:v>1273.5147203353699</c:v>
                </c:pt>
                <c:pt idx="252">
                  <c:v>1273.5147203353699</c:v>
                </c:pt>
                <c:pt idx="253">
                  <c:v>1273.5147203353699</c:v>
                </c:pt>
                <c:pt idx="254">
                  <c:v>1275.0583409602282</c:v>
                </c:pt>
                <c:pt idx="255">
                  <c:v>1275.2617778845829</c:v>
                </c:pt>
                <c:pt idx="256">
                  <c:v>1275.2617778845829</c:v>
                </c:pt>
                <c:pt idx="257">
                  <c:v>1275.2617778845829</c:v>
                </c:pt>
                <c:pt idx="258">
                  <c:v>1279.1559450380175</c:v>
                </c:pt>
                <c:pt idx="259">
                  <c:v>1289.0658634296099</c:v>
                </c:pt>
                <c:pt idx="260">
                  <c:v>1301.2911668697516</c:v>
                </c:pt>
                <c:pt idx="261">
                  <c:v>1314.6895190174675</c:v>
                </c:pt>
                <c:pt idx="262">
                  <c:v>1329.1269934364418</c:v>
                </c:pt>
                <c:pt idx="263">
                  <c:v>1348.0414761645006</c:v>
                </c:pt>
                <c:pt idx="264">
                  <c:v>1374.4962235546222</c:v>
                </c:pt>
                <c:pt idx="265">
                  <c:v>1402.7466264191473</c:v>
                </c:pt>
                <c:pt idx="266">
                  <c:v>1428.3721386174257</c:v>
                </c:pt>
                <c:pt idx="267">
                  <c:v>1446.940317585759</c:v>
                </c:pt>
                <c:pt idx="268">
                  <c:v>1469.0479528749268</c:v>
                </c:pt>
                <c:pt idx="269">
                  <c:v>1487.0933498029128</c:v>
                </c:pt>
                <c:pt idx="270">
                  <c:v>1505.8972489949344</c:v>
                </c:pt>
                <c:pt idx="271">
                  <c:v>1512.7269285225193</c:v>
                </c:pt>
                <c:pt idx="272">
                  <c:v>1515.1998077015935</c:v>
                </c:pt>
                <c:pt idx="273">
                  <c:v>1518.4727194155269</c:v>
                </c:pt>
                <c:pt idx="274">
                  <c:v>1518.4727194155269</c:v>
                </c:pt>
                <c:pt idx="275">
                  <c:v>1518.4727194155269</c:v>
                </c:pt>
                <c:pt idx="276">
                  <c:v>1518.4727194155269</c:v>
                </c:pt>
                <c:pt idx="277">
                  <c:v>1518.4727194155269</c:v>
                </c:pt>
                <c:pt idx="278">
                  <c:v>1518.4727194155269</c:v>
                </c:pt>
                <c:pt idx="279">
                  <c:v>1518.4727194155269</c:v>
                </c:pt>
                <c:pt idx="280">
                  <c:v>1518.4727194155269</c:v>
                </c:pt>
                <c:pt idx="281">
                  <c:v>1518.4727194155269</c:v>
                </c:pt>
                <c:pt idx="282">
                  <c:v>1532.1178419589626</c:v>
                </c:pt>
                <c:pt idx="283">
                  <c:v>1553.0512579892568</c:v>
                </c:pt>
                <c:pt idx="284">
                  <c:v>1576.4017063900931</c:v>
                </c:pt>
                <c:pt idx="285">
                  <c:v>1604.8825885860924</c:v>
                </c:pt>
                <c:pt idx="286">
                  <c:v>1632.1407901727734</c:v>
                </c:pt>
                <c:pt idx="287">
                  <c:v>1662.0552852370447</c:v>
                </c:pt>
                <c:pt idx="288">
                  <c:v>1694.6897476490817</c:v>
                </c:pt>
                <c:pt idx="289">
                  <c:v>1730.1130140252908</c:v>
                </c:pt>
                <c:pt idx="290">
                  <c:v>1754.3133404950363</c:v>
                </c:pt>
                <c:pt idx="291">
                  <c:v>1766.7908243592462</c:v>
                </c:pt>
                <c:pt idx="292">
                  <c:v>1768.0235582363991</c:v>
                </c:pt>
                <c:pt idx="293">
                  <c:v>1768.0235582363991</c:v>
                </c:pt>
                <c:pt idx="294">
                  <c:v>1768.0235582363991</c:v>
                </c:pt>
                <c:pt idx="295">
                  <c:v>1769.8118715425796</c:v>
                </c:pt>
                <c:pt idx="296">
                  <c:v>1775.0739952749088</c:v>
                </c:pt>
                <c:pt idx="297">
                  <c:v>1782.1056419144227</c:v>
                </c:pt>
                <c:pt idx="298">
                  <c:v>1790.9731131021431</c:v>
                </c:pt>
                <c:pt idx="299">
                  <c:v>1799.016394910451</c:v>
                </c:pt>
                <c:pt idx="300">
                  <c:v>1805.2932261014751</c:v>
                </c:pt>
                <c:pt idx="301">
                  <c:v>1809.7632435854916</c:v>
                </c:pt>
                <c:pt idx="302">
                  <c:v>1811.5230719941617</c:v>
                </c:pt>
                <c:pt idx="303">
                  <c:v>1811.5230719941617</c:v>
                </c:pt>
                <c:pt idx="304">
                  <c:v>1811.5230719941617</c:v>
                </c:pt>
                <c:pt idx="305">
                  <c:v>1811.5230719941617</c:v>
                </c:pt>
                <c:pt idx="306">
                  <c:v>1811.5230719941617</c:v>
                </c:pt>
                <c:pt idx="307">
                  <c:v>1811.5230719941617</c:v>
                </c:pt>
                <c:pt idx="308">
                  <c:v>1812.5167171750788</c:v>
                </c:pt>
                <c:pt idx="309">
                  <c:v>1815.736334744036</c:v>
                </c:pt>
                <c:pt idx="310">
                  <c:v>1817.4108711872507</c:v>
                </c:pt>
                <c:pt idx="311">
                  <c:v>1818.2953152497814</c:v>
                </c:pt>
                <c:pt idx="312">
                  <c:v>1818.2953152497814</c:v>
                </c:pt>
                <c:pt idx="313">
                  <c:v>1818.2953152497814</c:v>
                </c:pt>
                <c:pt idx="314">
                  <c:v>1818.2953152497814</c:v>
                </c:pt>
                <c:pt idx="315">
                  <c:v>1818.2953152497814</c:v>
                </c:pt>
                <c:pt idx="316">
                  <c:v>1818.2953152497814</c:v>
                </c:pt>
                <c:pt idx="317">
                  <c:v>1818.2953152497814</c:v>
                </c:pt>
                <c:pt idx="318">
                  <c:v>1818.2953152497814</c:v>
                </c:pt>
                <c:pt idx="319">
                  <c:v>1818.2953152497814</c:v>
                </c:pt>
                <c:pt idx="320">
                  <c:v>1818.2953152497814</c:v>
                </c:pt>
                <c:pt idx="321">
                  <c:v>1818.3327275322506</c:v>
                </c:pt>
                <c:pt idx="322">
                  <c:v>1818.3327275322506</c:v>
                </c:pt>
                <c:pt idx="323">
                  <c:v>1820.6728099097213</c:v>
                </c:pt>
                <c:pt idx="324">
                  <c:v>1820.6728099097213</c:v>
                </c:pt>
                <c:pt idx="325">
                  <c:v>1821.1058638308107</c:v>
                </c:pt>
                <c:pt idx="326">
                  <c:v>1823.32404120869</c:v>
                </c:pt>
                <c:pt idx="327">
                  <c:v>1824.1842861184355</c:v>
                </c:pt>
                <c:pt idx="328">
                  <c:v>1825.025746288655</c:v>
                </c:pt>
                <c:pt idx="329">
                  <c:v>1825.025746288655</c:v>
                </c:pt>
                <c:pt idx="330">
                  <c:v>1825.025746288655</c:v>
                </c:pt>
                <c:pt idx="331">
                  <c:v>1825.025746288655</c:v>
                </c:pt>
                <c:pt idx="332">
                  <c:v>1825.8351272333564</c:v>
                </c:pt>
                <c:pt idx="333">
                  <c:v>1825.8351272333564</c:v>
                </c:pt>
                <c:pt idx="334">
                  <c:v>1826.2866282463424</c:v>
                </c:pt>
                <c:pt idx="335">
                  <c:v>1826.2866282463424</c:v>
                </c:pt>
                <c:pt idx="336">
                  <c:v>1826.2866282463424</c:v>
                </c:pt>
                <c:pt idx="337">
                  <c:v>1826.9542169986162</c:v>
                </c:pt>
                <c:pt idx="338">
                  <c:v>1828.7161671093324</c:v>
                </c:pt>
                <c:pt idx="339">
                  <c:v>1832.6103342627671</c:v>
                </c:pt>
                <c:pt idx="340">
                  <c:v>1842.1309919246623</c:v>
                </c:pt>
                <c:pt idx="341">
                  <c:v>1857.0275410977631</c:v>
                </c:pt>
                <c:pt idx="342">
                  <c:v>1872.7702831614924</c:v>
                </c:pt>
                <c:pt idx="343">
                  <c:v>1879.324139301177</c:v>
                </c:pt>
                <c:pt idx="344">
                  <c:v>1883.1312457566469</c:v>
                </c:pt>
                <c:pt idx="345">
                  <c:v>1886.4984937909442</c:v>
                </c:pt>
                <c:pt idx="346">
                  <c:v>1893.4648524026109</c:v>
                </c:pt>
                <c:pt idx="347">
                  <c:v>1897.0138548526581</c:v>
                </c:pt>
                <c:pt idx="348">
                  <c:v>1902.1650918584967</c:v>
                </c:pt>
                <c:pt idx="349">
                  <c:v>1907.9694232153063</c:v>
                </c:pt>
                <c:pt idx="350">
                  <c:v>1912.8231752253657</c:v>
                </c:pt>
                <c:pt idx="351">
                  <c:v>1916.1182795663929</c:v>
                </c:pt>
                <c:pt idx="352">
                  <c:v>1918.3484976258351</c:v>
                </c:pt>
                <c:pt idx="353">
                  <c:v>1920.5670179205881</c:v>
                </c:pt>
                <c:pt idx="354">
                  <c:v>1922.7738806757388</c:v>
                </c:pt>
                <c:pt idx="355">
                  <c:v>1925.5017156531119</c:v>
                </c:pt>
                <c:pt idx="356">
                  <c:v>1929.3060540829244</c:v>
                </c:pt>
                <c:pt idx="357">
                  <c:v>1932.6011584239516</c:v>
                </c:pt>
                <c:pt idx="358">
                  <c:v>1934.2968392125317</c:v>
                </c:pt>
                <c:pt idx="359">
                  <c:v>1934.2968392125317</c:v>
                </c:pt>
                <c:pt idx="360">
                  <c:v>1934.2968392125317</c:v>
                </c:pt>
                <c:pt idx="361">
                  <c:v>1934.2968392125317</c:v>
                </c:pt>
                <c:pt idx="362">
                  <c:v>1934.2968392125317</c:v>
                </c:pt>
                <c:pt idx="363">
                  <c:v>1934.2968392125317</c:v>
                </c:pt>
                <c:pt idx="364">
                  <c:v>1934.6011746288718</c:v>
                </c:pt>
                <c:pt idx="365">
                  <c:v>1936.451621156323</c:v>
                </c:pt>
                <c:pt idx="366">
                  <c:v>1938.7014689039772</c:v>
                </c:pt>
                <c:pt idx="367">
                  <c:v>1942.1907032654665</c:v>
                </c:pt>
                <c:pt idx="368">
                  <c:v>1947.912035297823</c:v>
                </c:pt>
                <c:pt idx="369">
                  <c:v>1956.2257842979886</c:v>
                </c:pt>
                <c:pt idx="370">
                  <c:v>1962.1223036108695</c:v>
                </c:pt>
                <c:pt idx="371">
                  <c:v>1965.3281719101828</c:v>
                </c:pt>
                <c:pt idx="372">
                  <c:v>1965.3281719101828</c:v>
                </c:pt>
                <c:pt idx="373">
                  <c:v>1965.3281719101828</c:v>
                </c:pt>
                <c:pt idx="374">
                  <c:v>1965.3281719101828</c:v>
                </c:pt>
                <c:pt idx="375">
                  <c:v>1965.3281719101828</c:v>
                </c:pt>
                <c:pt idx="376">
                  <c:v>1965.3281719101828</c:v>
                </c:pt>
                <c:pt idx="377">
                  <c:v>1965.3281719101828</c:v>
                </c:pt>
                <c:pt idx="378">
                  <c:v>1965.3281719101828</c:v>
                </c:pt>
                <c:pt idx="379">
                  <c:v>1965.3281719101828</c:v>
                </c:pt>
                <c:pt idx="380">
                  <c:v>1965.3281719101828</c:v>
                </c:pt>
                <c:pt idx="381">
                  <c:v>1965.3281719101828</c:v>
                </c:pt>
                <c:pt idx="382">
                  <c:v>1965.3281719101828</c:v>
                </c:pt>
                <c:pt idx="383">
                  <c:v>1965.3281719101828</c:v>
                </c:pt>
                <c:pt idx="384">
                  <c:v>1965.3281719101828</c:v>
                </c:pt>
                <c:pt idx="385">
                  <c:v>1965.3281719101828</c:v>
                </c:pt>
                <c:pt idx="386">
                  <c:v>1965.3281719101828</c:v>
                </c:pt>
                <c:pt idx="387">
                  <c:v>1965.3281719101828</c:v>
                </c:pt>
                <c:pt idx="388">
                  <c:v>1965.3281719101828</c:v>
                </c:pt>
                <c:pt idx="389">
                  <c:v>1965.3281719101828</c:v>
                </c:pt>
                <c:pt idx="390">
                  <c:v>1965.3281719101828</c:v>
                </c:pt>
                <c:pt idx="391">
                  <c:v>1965.3281719101828</c:v>
                </c:pt>
                <c:pt idx="392">
                  <c:v>1965.4144240018863</c:v>
                </c:pt>
                <c:pt idx="393">
                  <c:v>1966.2082345500849</c:v>
                </c:pt>
                <c:pt idx="394">
                  <c:v>1969.0107257100849</c:v>
                </c:pt>
                <c:pt idx="395">
                  <c:v>1975.1056883709789</c:v>
                </c:pt>
                <c:pt idx="396">
                  <c:v>1985.3106292845687</c:v>
                </c:pt>
                <c:pt idx="397">
                  <c:v>2000.062451198881</c:v>
                </c:pt>
                <c:pt idx="398">
                  <c:v>2018.7162207889724</c:v>
                </c:pt>
                <c:pt idx="399">
                  <c:v>2035.8827322424418</c:v>
                </c:pt>
                <c:pt idx="400">
                  <c:v>2045.0026136607135</c:v>
                </c:pt>
                <c:pt idx="401">
                  <c:v>2047.4301493999726</c:v>
                </c:pt>
                <c:pt idx="402">
                  <c:v>2047.4301493999726</c:v>
                </c:pt>
                <c:pt idx="403">
                  <c:v>2047.4301493999726</c:v>
                </c:pt>
                <c:pt idx="404">
                  <c:v>2047.4301493999726</c:v>
                </c:pt>
                <c:pt idx="405">
                  <c:v>2047.4301493999726</c:v>
                </c:pt>
                <c:pt idx="406">
                  <c:v>2047.4301493999726</c:v>
                </c:pt>
                <c:pt idx="407">
                  <c:v>2047.4301493999726</c:v>
                </c:pt>
                <c:pt idx="408">
                  <c:v>2047.4301493999726</c:v>
                </c:pt>
                <c:pt idx="409">
                  <c:v>2047.4301493999726</c:v>
                </c:pt>
                <c:pt idx="410">
                  <c:v>2047.8157577219708</c:v>
                </c:pt>
                <c:pt idx="411">
                  <c:v>2049.2507544501732</c:v>
                </c:pt>
                <c:pt idx="412">
                  <c:v>2050.9733230399756</c:v>
                </c:pt>
                <c:pt idx="413">
                  <c:v>2053.0060293235315</c:v>
                </c:pt>
                <c:pt idx="414">
                  <c:v>2055.377231048381</c:v>
                </c:pt>
                <c:pt idx="415">
                  <c:v>2059.7006883302824</c:v>
                </c:pt>
                <c:pt idx="416">
                  <c:v>2066.0773659953779</c:v>
                </c:pt>
                <c:pt idx="417">
                  <c:v>2072.2531105128487</c:v>
                </c:pt>
                <c:pt idx="418">
                  <c:v>2075.3580100986351</c:v>
                </c:pt>
                <c:pt idx="419">
                  <c:v>2075.9516778814359</c:v>
                </c:pt>
                <c:pt idx="420">
                  <c:v>2075.9516778814359</c:v>
                </c:pt>
                <c:pt idx="421">
                  <c:v>2075.9516778814359</c:v>
                </c:pt>
                <c:pt idx="422">
                  <c:v>2076.1254451593263</c:v>
                </c:pt>
                <c:pt idx="423">
                  <c:v>2078.1413253506612</c:v>
                </c:pt>
                <c:pt idx="424">
                  <c:v>2082.1936481420116</c:v>
                </c:pt>
                <c:pt idx="425">
                  <c:v>2090.6483162463164</c:v>
                </c:pt>
                <c:pt idx="426">
                  <c:v>2107.4833447770156</c:v>
                </c:pt>
                <c:pt idx="427">
                  <c:v>2134.7026725033093</c:v>
                </c:pt>
                <c:pt idx="428">
                  <c:v>2162.7414246987028</c:v>
                </c:pt>
                <c:pt idx="429">
                  <c:v>2177.5027392834741</c:v>
                </c:pt>
                <c:pt idx="430">
                  <c:v>2181.6794334205392</c:v>
                </c:pt>
                <c:pt idx="431">
                  <c:v>2181.6794334205392</c:v>
                </c:pt>
                <c:pt idx="432">
                  <c:v>2181.6794334205392</c:v>
                </c:pt>
                <c:pt idx="433">
                  <c:v>2181.6794334205392</c:v>
                </c:pt>
                <c:pt idx="434">
                  <c:v>2183.6992763360568</c:v>
                </c:pt>
                <c:pt idx="435">
                  <c:v>2183.9498763188781</c:v>
                </c:pt>
                <c:pt idx="436">
                  <c:v>2183.9498763188781</c:v>
                </c:pt>
                <c:pt idx="437">
                  <c:v>2183.9498763188781</c:v>
                </c:pt>
                <c:pt idx="438">
                  <c:v>2183.9498763188781</c:v>
                </c:pt>
                <c:pt idx="439">
                  <c:v>2183.9498763188781</c:v>
                </c:pt>
                <c:pt idx="440">
                  <c:v>2183.9498763188781</c:v>
                </c:pt>
                <c:pt idx="441">
                  <c:v>2183.9498763188781</c:v>
                </c:pt>
                <c:pt idx="442">
                  <c:v>2183.9498763188781</c:v>
                </c:pt>
                <c:pt idx="443">
                  <c:v>2183.9498763188781</c:v>
                </c:pt>
                <c:pt idx="444">
                  <c:v>2183.9498763188781</c:v>
                </c:pt>
                <c:pt idx="445">
                  <c:v>2183.9498763188781</c:v>
                </c:pt>
                <c:pt idx="446">
                  <c:v>2183.9498763188781</c:v>
                </c:pt>
                <c:pt idx="447">
                  <c:v>2183.9498763188781</c:v>
                </c:pt>
                <c:pt idx="448">
                  <c:v>2183.9498763188781</c:v>
                </c:pt>
                <c:pt idx="449">
                  <c:v>2183.9498763188781</c:v>
                </c:pt>
                <c:pt idx="450">
                  <c:v>2183.9498763188781</c:v>
                </c:pt>
                <c:pt idx="451">
                  <c:v>2183.9498763188781</c:v>
                </c:pt>
                <c:pt idx="452">
                  <c:v>2183.9498763188781</c:v>
                </c:pt>
                <c:pt idx="453">
                  <c:v>2183.9498763188781</c:v>
                </c:pt>
                <c:pt idx="454">
                  <c:v>2183.9498763188781</c:v>
                </c:pt>
                <c:pt idx="455">
                  <c:v>2183.9498763188781</c:v>
                </c:pt>
                <c:pt idx="456">
                  <c:v>2183.9498763188781</c:v>
                </c:pt>
                <c:pt idx="457">
                  <c:v>2183.9498763188781</c:v>
                </c:pt>
                <c:pt idx="458">
                  <c:v>2183.9498763188781</c:v>
                </c:pt>
                <c:pt idx="459">
                  <c:v>2183.9498763188781</c:v>
                </c:pt>
                <c:pt idx="460">
                  <c:v>2183.9498763188781</c:v>
                </c:pt>
                <c:pt idx="461">
                  <c:v>2183.9498763188781</c:v>
                </c:pt>
                <c:pt idx="462">
                  <c:v>2183.9498763188781</c:v>
                </c:pt>
                <c:pt idx="463">
                  <c:v>2183.9498763188781</c:v>
                </c:pt>
                <c:pt idx="464">
                  <c:v>2183.9498763188781</c:v>
                </c:pt>
                <c:pt idx="465">
                  <c:v>2183.9498763188781</c:v>
                </c:pt>
                <c:pt idx="466">
                  <c:v>2183.9498763188781</c:v>
                </c:pt>
                <c:pt idx="467">
                  <c:v>2183.9498763188781</c:v>
                </c:pt>
                <c:pt idx="468">
                  <c:v>2183.9498763188781</c:v>
                </c:pt>
                <c:pt idx="469">
                  <c:v>2183.9498763188781</c:v>
                </c:pt>
                <c:pt idx="470">
                  <c:v>2183.9498763188781</c:v>
                </c:pt>
                <c:pt idx="471">
                  <c:v>2183.9498763188781</c:v>
                </c:pt>
                <c:pt idx="472">
                  <c:v>2183.9498763188781</c:v>
                </c:pt>
                <c:pt idx="473">
                  <c:v>2183.9498763188781</c:v>
                </c:pt>
                <c:pt idx="474">
                  <c:v>2183.9498763188781</c:v>
                </c:pt>
                <c:pt idx="475">
                  <c:v>2183.9498763188781</c:v>
                </c:pt>
                <c:pt idx="476">
                  <c:v>2183.9498763188781</c:v>
                </c:pt>
                <c:pt idx="477">
                  <c:v>2183.9498763188781</c:v>
                </c:pt>
                <c:pt idx="478">
                  <c:v>2183.9498763188781</c:v>
                </c:pt>
                <c:pt idx="479">
                  <c:v>2183.9498763188781</c:v>
                </c:pt>
                <c:pt idx="480">
                  <c:v>2183.9498763188781</c:v>
                </c:pt>
                <c:pt idx="481">
                  <c:v>2183.9498763188781</c:v>
                </c:pt>
                <c:pt idx="482">
                  <c:v>2183.9498763188781</c:v>
                </c:pt>
                <c:pt idx="483">
                  <c:v>2183.9498763188781</c:v>
                </c:pt>
                <c:pt idx="484">
                  <c:v>2183.9498763188781</c:v>
                </c:pt>
                <c:pt idx="485">
                  <c:v>2183.9498763188781</c:v>
                </c:pt>
                <c:pt idx="486">
                  <c:v>2183.9498763188781</c:v>
                </c:pt>
                <c:pt idx="487">
                  <c:v>2183.9498763188781</c:v>
                </c:pt>
                <c:pt idx="488">
                  <c:v>2183.9498763188781</c:v>
                </c:pt>
                <c:pt idx="489">
                  <c:v>2183.9498763188781</c:v>
                </c:pt>
                <c:pt idx="490">
                  <c:v>2183.9498763188781</c:v>
                </c:pt>
                <c:pt idx="491">
                  <c:v>2183.9498763188781</c:v>
                </c:pt>
                <c:pt idx="492">
                  <c:v>2183.9498763188781</c:v>
                </c:pt>
                <c:pt idx="493">
                  <c:v>2183.9498763188781</c:v>
                </c:pt>
                <c:pt idx="494">
                  <c:v>2183.9498763188781</c:v>
                </c:pt>
                <c:pt idx="495">
                  <c:v>2183.9498763188781</c:v>
                </c:pt>
                <c:pt idx="496">
                  <c:v>2183.9498763188781</c:v>
                </c:pt>
                <c:pt idx="497">
                  <c:v>2183.9498763188781</c:v>
                </c:pt>
                <c:pt idx="498">
                  <c:v>2183.9498763188781</c:v>
                </c:pt>
                <c:pt idx="499">
                  <c:v>2183.9498763188781</c:v>
                </c:pt>
                <c:pt idx="500">
                  <c:v>2183.9498763188781</c:v>
                </c:pt>
                <c:pt idx="501">
                  <c:v>2183.9498763188781</c:v>
                </c:pt>
                <c:pt idx="502">
                  <c:v>2183.9498763188781</c:v>
                </c:pt>
                <c:pt idx="503">
                  <c:v>2183.9498763188781</c:v>
                </c:pt>
                <c:pt idx="504">
                  <c:v>2183.9498763188781</c:v>
                </c:pt>
                <c:pt idx="505">
                  <c:v>2183.9498763188781</c:v>
                </c:pt>
                <c:pt idx="506">
                  <c:v>2183.9498763188781</c:v>
                </c:pt>
                <c:pt idx="507">
                  <c:v>2183.9498763188781</c:v>
                </c:pt>
                <c:pt idx="508">
                  <c:v>2183.9498763188781</c:v>
                </c:pt>
                <c:pt idx="509">
                  <c:v>2183.9498763188781</c:v>
                </c:pt>
                <c:pt idx="510">
                  <c:v>2183.9498763188781</c:v>
                </c:pt>
                <c:pt idx="511">
                  <c:v>2183.9498763188781</c:v>
                </c:pt>
                <c:pt idx="512">
                  <c:v>2184.0361284105816</c:v>
                </c:pt>
                <c:pt idx="513">
                  <c:v>2185.1679795031409</c:v>
                </c:pt>
                <c:pt idx="514">
                  <c:v>2190.7500179351518</c:v>
                </c:pt>
                <c:pt idx="515">
                  <c:v>2203.1807933994874</c:v>
                </c:pt>
                <c:pt idx="516">
                  <c:v>2220.3089610696725</c:v>
                </c:pt>
                <c:pt idx="517">
                  <c:v>2236.3008331154415</c:v>
                </c:pt>
                <c:pt idx="518">
                  <c:v>2244.0104499211493</c:v>
                </c:pt>
                <c:pt idx="519">
                  <c:v>2245.9949741342643</c:v>
                </c:pt>
                <c:pt idx="520">
                  <c:v>2245.9949741342643</c:v>
                </c:pt>
                <c:pt idx="521">
                  <c:v>2245.9949741342643</c:v>
                </c:pt>
                <c:pt idx="522">
                  <c:v>2245.9949741342643</c:v>
                </c:pt>
                <c:pt idx="523">
                  <c:v>2245.9949741342643</c:v>
                </c:pt>
                <c:pt idx="524">
                  <c:v>2245.9949741342643</c:v>
                </c:pt>
                <c:pt idx="525">
                  <c:v>2245.9949741342643</c:v>
                </c:pt>
                <c:pt idx="526">
                  <c:v>2245.9949741342643</c:v>
                </c:pt>
                <c:pt idx="527">
                  <c:v>2245.9949741342643</c:v>
                </c:pt>
                <c:pt idx="528">
                  <c:v>2245.9949741342643</c:v>
                </c:pt>
                <c:pt idx="529">
                  <c:v>2245.9949741342643</c:v>
                </c:pt>
                <c:pt idx="530">
                  <c:v>2245.9949741342643</c:v>
                </c:pt>
                <c:pt idx="531">
                  <c:v>2245.9949741342643</c:v>
                </c:pt>
                <c:pt idx="532">
                  <c:v>2245.9949741342643</c:v>
                </c:pt>
                <c:pt idx="533">
                  <c:v>2246.0182702616148</c:v>
                </c:pt>
                <c:pt idx="534">
                  <c:v>2246.337346510064</c:v>
                </c:pt>
                <c:pt idx="535">
                  <c:v>2247.7864216191997</c:v>
                </c:pt>
                <c:pt idx="536">
                  <c:v>2250.1432603760591</c:v>
                </c:pt>
                <c:pt idx="537">
                  <c:v>2255.3988793765193</c:v>
                </c:pt>
                <c:pt idx="538">
                  <c:v>2268.1320771067712</c:v>
                </c:pt>
                <c:pt idx="539">
                  <c:v>2290.1397572352512</c:v>
                </c:pt>
                <c:pt idx="540">
                  <c:v>2310.8106211095746</c:v>
                </c:pt>
                <c:pt idx="541">
                  <c:v>2319.506304223703</c:v>
                </c:pt>
                <c:pt idx="542">
                  <c:v>2321.7972033872138</c:v>
                </c:pt>
                <c:pt idx="543">
                  <c:v>2323.1562227000945</c:v>
                </c:pt>
                <c:pt idx="544">
                  <c:v>2323.1562227000945</c:v>
                </c:pt>
                <c:pt idx="545">
                  <c:v>2323.1562227000945</c:v>
                </c:pt>
                <c:pt idx="546">
                  <c:v>2323.1562227000945</c:v>
                </c:pt>
                <c:pt idx="547">
                  <c:v>2323.1562227000945</c:v>
                </c:pt>
                <c:pt idx="548">
                  <c:v>2323.1562227000945</c:v>
                </c:pt>
                <c:pt idx="549">
                  <c:v>2323.1562227000945</c:v>
                </c:pt>
                <c:pt idx="550">
                  <c:v>2323.1562227000945</c:v>
                </c:pt>
                <c:pt idx="551">
                  <c:v>2323.1562227000945</c:v>
                </c:pt>
                <c:pt idx="552">
                  <c:v>2323.2897682424918</c:v>
                </c:pt>
                <c:pt idx="553">
                  <c:v>2323.2897682424918</c:v>
                </c:pt>
                <c:pt idx="554">
                  <c:v>2323.4051857543031</c:v>
                </c:pt>
                <c:pt idx="555">
                  <c:v>2324.0064399352068</c:v>
                </c:pt>
                <c:pt idx="556">
                  <c:v>2325.0969225111721</c:v>
                </c:pt>
                <c:pt idx="557">
                  <c:v>2326.7024326155761</c:v>
                </c:pt>
                <c:pt idx="558">
                  <c:v>2329.1458329940801</c:v>
                </c:pt>
                <c:pt idx="559">
                  <c:v>2332.2615639689939</c:v>
                </c:pt>
                <c:pt idx="560">
                  <c:v>2339.8368692191657</c:v>
                </c:pt>
                <c:pt idx="561">
                  <c:v>2342.8869730125925</c:v>
                </c:pt>
                <c:pt idx="562">
                  <c:v>2344.3498854479949</c:v>
                </c:pt>
                <c:pt idx="563">
                  <c:v>2345.8127978833973</c:v>
                </c:pt>
                <c:pt idx="564">
                  <c:v>2345.8127978833973</c:v>
                </c:pt>
                <c:pt idx="565">
                  <c:v>2345.8127978833973</c:v>
                </c:pt>
                <c:pt idx="566">
                  <c:v>2345.8127978833973</c:v>
                </c:pt>
                <c:pt idx="567">
                  <c:v>2345.8127978833973</c:v>
                </c:pt>
                <c:pt idx="568">
                  <c:v>2345.8127978833973</c:v>
                </c:pt>
                <c:pt idx="569">
                  <c:v>2345.8127978833973</c:v>
                </c:pt>
                <c:pt idx="570">
                  <c:v>2345.8127978833973</c:v>
                </c:pt>
                <c:pt idx="571">
                  <c:v>2345.8127978833973</c:v>
                </c:pt>
                <c:pt idx="572">
                  <c:v>2345.8127978833973</c:v>
                </c:pt>
                <c:pt idx="573">
                  <c:v>2345.8127978833973</c:v>
                </c:pt>
                <c:pt idx="574">
                  <c:v>2345.8127978833973</c:v>
                </c:pt>
                <c:pt idx="575">
                  <c:v>2345.8127978833973</c:v>
                </c:pt>
                <c:pt idx="576">
                  <c:v>2345.8127978833973</c:v>
                </c:pt>
                <c:pt idx="577">
                  <c:v>2345.8127978833973</c:v>
                </c:pt>
                <c:pt idx="578">
                  <c:v>2345.8127978833973</c:v>
                </c:pt>
                <c:pt idx="579">
                  <c:v>2345.8127978833973</c:v>
                </c:pt>
                <c:pt idx="580">
                  <c:v>2345.8127978833973</c:v>
                </c:pt>
                <c:pt idx="581">
                  <c:v>2345.8127978833973</c:v>
                </c:pt>
                <c:pt idx="582">
                  <c:v>2345.8127978833973</c:v>
                </c:pt>
                <c:pt idx="583">
                  <c:v>2345.8127978833973</c:v>
                </c:pt>
                <c:pt idx="584">
                  <c:v>2345.8127978833973</c:v>
                </c:pt>
                <c:pt idx="585">
                  <c:v>2345.8127978833973</c:v>
                </c:pt>
                <c:pt idx="586">
                  <c:v>2345.8127978833973</c:v>
                </c:pt>
                <c:pt idx="587">
                  <c:v>2345.8127978833973</c:v>
                </c:pt>
                <c:pt idx="588">
                  <c:v>2345.8127978833973</c:v>
                </c:pt>
                <c:pt idx="589">
                  <c:v>2345.8127978833973</c:v>
                </c:pt>
                <c:pt idx="590">
                  <c:v>2345.8127978833973</c:v>
                </c:pt>
                <c:pt idx="591">
                  <c:v>2345.8127978833973</c:v>
                </c:pt>
                <c:pt idx="592">
                  <c:v>2345.8127978833973</c:v>
                </c:pt>
                <c:pt idx="593">
                  <c:v>2345.8127978833973</c:v>
                </c:pt>
                <c:pt idx="594">
                  <c:v>2345.8127978833973</c:v>
                </c:pt>
                <c:pt idx="595">
                  <c:v>2345.8127978833973</c:v>
                </c:pt>
                <c:pt idx="596">
                  <c:v>2345.8127978833973</c:v>
                </c:pt>
                <c:pt idx="597">
                  <c:v>2345.8127978833973</c:v>
                </c:pt>
                <c:pt idx="598">
                  <c:v>2345.8127978833973</c:v>
                </c:pt>
                <c:pt idx="599">
                  <c:v>2345.8127978833973</c:v>
                </c:pt>
                <c:pt idx="600">
                  <c:v>2345.8127978833973</c:v>
                </c:pt>
                <c:pt idx="601">
                  <c:v>2346.0786842219632</c:v>
                </c:pt>
                <c:pt idx="602">
                  <c:v>2346.676429955347</c:v>
                </c:pt>
                <c:pt idx="603">
                  <c:v>2349.478921115347</c:v>
                </c:pt>
                <c:pt idx="604">
                  <c:v>2357.5237657444036</c:v>
                </c:pt>
                <c:pt idx="605">
                  <c:v>2372.2388960626008</c:v>
                </c:pt>
                <c:pt idx="606">
                  <c:v>2394.6960525713421</c:v>
                </c:pt>
                <c:pt idx="607">
                  <c:v>2424.2519580130465</c:v>
                </c:pt>
                <c:pt idx="608">
                  <c:v>2455.8209653215831</c:v>
                </c:pt>
                <c:pt idx="609">
                  <c:v>2487.5259451904953</c:v>
                </c:pt>
                <c:pt idx="610">
                  <c:v>2520.9751570431263</c:v>
                </c:pt>
                <c:pt idx="611">
                  <c:v>2559.1040886285905</c:v>
                </c:pt>
                <c:pt idx="612">
                  <c:v>2595.4924900473561</c:v>
                </c:pt>
                <c:pt idx="613">
                  <c:v>2619.1486472664583</c:v>
                </c:pt>
                <c:pt idx="614">
                  <c:v>2629.4054481185285</c:v>
                </c:pt>
                <c:pt idx="615">
                  <c:v>2634.1637553955134</c:v>
                </c:pt>
                <c:pt idx="616">
                  <c:v>2639.8047877541321</c:v>
                </c:pt>
                <c:pt idx="617">
                  <c:v>2644.5001824318683</c:v>
                </c:pt>
                <c:pt idx="618">
                  <c:v>2647.3275389413234</c:v>
                </c:pt>
                <c:pt idx="619">
                  <c:v>2647.3275389413234</c:v>
                </c:pt>
                <c:pt idx="620">
                  <c:v>2647.3275389413234</c:v>
                </c:pt>
                <c:pt idx="621">
                  <c:v>2647.3275389413234</c:v>
                </c:pt>
                <c:pt idx="622">
                  <c:v>2648.7914543878278</c:v>
                </c:pt>
                <c:pt idx="623">
                  <c:v>2653.5514915035396</c:v>
                </c:pt>
                <c:pt idx="624">
                  <c:v>2660.8447657329989</c:v>
                </c:pt>
                <c:pt idx="625">
                  <c:v>2671.6630093363947</c:v>
                </c:pt>
                <c:pt idx="626">
                  <c:v>2682.6847893620193</c:v>
                </c:pt>
                <c:pt idx="627">
                  <c:v>2691.2323701241721</c:v>
                </c:pt>
                <c:pt idx="628">
                  <c:v>2697.2030990344729</c:v>
                </c:pt>
                <c:pt idx="629">
                  <c:v>2703.1738279447736</c:v>
                </c:pt>
                <c:pt idx="630">
                  <c:v>2710.0285205586597</c:v>
                </c:pt>
                <c:pt idx="631">
                  <c:v>2721.3947955255567</c:v>
                </c:pt>
                <c:pt idx="632">
                  <c:v>2736.6750521813392</c:v>
                </c:pt>
                <c:pt idx="633">
                  <c:v>2754.3016449786883</c:v>
                </c:pt>
                <c:pt idx="634">
                  <c:v>2774.4786335331946</c:v>
                </c:pt>
                <c:pt idx="635">
                  <c:v>2794.3772411070604</c:v>
                </c:pt>
                <c:pt idx="636">
                  <c:v>2811.8461389668009</c:v>
                </c:pt>
                <c:pt idx="637">
                  <c:v>2823.5635199946992</c:v>
                </c:pt>
                <c:pt idx="638">
                  <c:v>2831.3222590472888</c:v>
                </c:pt>
                <c:pt idx="639">
                  <c:v>2838.0651523453662</c:v>
                </c:pt>
                <c:pt idx="640">
                  <c:v>2843.7718443264826</c:v>
                </c:pt>
                <c:pt idx="641">
                  <c:v>2850.4366372479517</c:v>
                </c:pt>
                <c:pt idx="642">
                  <c:v>2863.1811438744089</c:v>
                </c:pt>
                <c:pt idx="643">
                  <c:v>2883.478769293301</c:v>
                </c:pt>
                <c:pt idx="644">
                  <c:v>2901.1508489249677</c:v>
                </c:pt>
                <c:pt idx="645">
                  <c:v>2912.7450485013296</c:v>
                </c:pt>
                <c:pt idx="646">
                  <c:v>2925.5262625748496</c:v>
                </c:pt>
                <c:pt idx="647">
                  <c:v>2938.4594334571361</c:v>
                </c:pt>
                <c:pt idx="648">
                  <c:v>2951.5458552466966</c:v>
                </c:pt>
                <c:pt idx="649">
                  <c:v>2962.5844215142524</c:v>
                </c:pt>
                <c:pt idx="650">
                  <c:v>2970.4062728912277</c:v>
                </c:pt>
                <c:pt idx="651">
                  <c:v>2970.6772071998698</c:v>
                </c:pt>
                <c:pt idx="652">
                  <c:v>2970.6772071998698</c:v>
                </c:pt>
                <c:pt idx="653">
                  <c:v>2970.6772071998698</c:v>
                </c:pt>
                <c:pt idx="654">
                  <c:v>2970.6772071998698</c:v>
                </c:pt>
                <c:pt idx="655">
                  <c:v>2970.6772071998698</c:v>
                </c:pt>
                <c:pt idx="656">
                  <c:v>2970.6772071998698</c:v>
                </c:pt>
                <c:pt idx="657">
                  <c:v>2970.6772071998698</c:v>
                </c:pt>
                <c:pt idx="658">
                  <c:v>2970.6772071998698</c:v>
                </c:pt>
                <c:pt idx="659">
                  <c:v>2970.6772071998698</c:v>
                </c:pt>
                <c:pt idx="660">
                  <c:v>2970.6772071998698</c:v>
                </c:pt>
                <c:pt idx="661">
                  <c:v>2970.6772071998698</c:v>
                </c:pt>
                <c:pt idx="662">
                  <c:v>2970.6772071998698</c:v>
                </c:pt>
                <c:pt idx="663">
                  <c:v>2970.6772071998698</c:v>
                </c:pt>
                <c:pt idx="664">
                  <c:v>2970.6772071998698</c:v>
                </c:pt>
                <c:pt idx="665">
                  <c:v>2970.6772071998698</c:v>
                </c:pt>
                <c:pt idx="666">
                  <c:v>2972.8801993253551</c:v>
                </c:pt>
                <c:pt idx="667">
                  <c:v>2977.9750725967669</c:v>
                </c:pt>
                <c:pt idx="668">
                  <c:v>2997.3820446219165</c:v>
                </c:pt>
                <c:pt idx="669">
                  <c:v>3017.711754794324</c:v>
                </c:pt>
                <c:pt idx="670">
                  <c:v>3045.5494108915464</c:v>
                </c:pt>
                <c:pt idx="671">
                  <c:v>3072.7675142001885</c:v>
                </c:pt>
                <c:pt idx="672">
                  <c:v>3089.0966765476037</c:v>
                </c:pt>
                <c:pt idx="673">
                  <c:v>3106.5070531170481</c:v>
                </c:pt>
                <c:pt idx="674">
                  <c:v>3125.0193310960217</c:v>
                </c:pt>
                <c:pt idx="675">
                  <c:v>3144.655346960219</c:v>
                </c:pt>
                <c:pt idx="676">
                  <c:v>3151.6691155979261</c:v>
                </c:pt>
                <c:pt idx="677">
                  <c:v>3157.9771125649672</c:v>
                </c:pt>
                <c:pt idx="678">
                  <c:v>3157.9771125649672</c:v>
                </c:pt>
                <c:pt idx="679">
                  <c:v>3157.9771125649672</c:v>
                </c:pt>
                <c:pt idx="680">
                  <c:v>3157.9771125649672</c:v>
                </c:pt>
                <c:pt idx="681">
                  <c:v>3157.9771125649672</c:v>
                </c:pt>
                <c:pt idx="682">
                  <c:v>3157.9771125649672</c:v>
                </c:pt>
                <c:pt idx="683">
                  <c:v>3157.9771125649672</c:v>
                </c:pt>
                <c:pt idx="684">
                  <c:v>3157.9771125649672</c:v>
                </c:pt>
                <c:pt idx="685">
                  <c:v>3159.6343942016174</c:v>
                </c:pt>
                <c:pt idx="686">
                  <c:v>3171.0968843310889</c:v>
                </c:pt>
                <c:pt idx="687">
                  <c:v>3184.9183641781042</c:v>
                </c:pt>
                <c:pt idx="688">
                  <c:v>3197.0564595788687</c:v>
                </c:pt>
                <c:pt idx="689">
                  <c:v>3213.1100384108672</c:v>
                </c:pt>
                <c:pt idx="690">
                  <c:v>3226.9238157510845</c:v>
                </c:pt>
                <c:pt idx="691">
                  <c:v>3233.5374210560076</c:v>
                </c:pt>
                <c:pt idx="692">
                  <c:v>3237.8801652060929</c:v>
                </c:pt>
                <c:pt idx="693">
                  <c:v>3245.3231620835263</c:v>
                </c:pt>
                <c:pt idx="694">
                  <c:v>3254.2434639170974</c:v>
                </c:pt>
                <c:pt idx="695">
                  <c:v>3260.8466014735714</c:v>
                </c:pt>
                <c:pt idx="696">
                  <c:v>3260.8466014735714</c:v>
                </c:pt>
                <c:pt idx="697">
                  <c:v>3260.8466014735714</c:v>
                </c:pt>
                <c:pt idx="698">
                  <c:v>3260.8466014735714</c:v>
                </c:pt>
                <c:pt idx="699">
                  <c:v>3260.8466014735714</c:v>
                </c:pt>
                <c:pt idx="700">
                  <c:v>3260.8466014735714</c:v>
                </c:pt>
                <c:pt idx="701">
                  <c:v>3260.8466014735714</c:v>
                </c:pt>
                <c:pt idx="702">
                  <c:v>3261.9458970053279</c:v>
                </c:pt>
                <c:pt idx="703">
                  <c:v>3263.8294517963436</c:v>
                </c:pt>
                <c:pt idx="704">
                  <c:v>3265.3116781765584</c:v>
                </c:pt>
                <c:pt idx="705">
                  <c:v>3265.3116781765584</c:v>
                </c:pt>
                <c:pt idx="706">
                  <c:v>3265.3116781765584</c:v>
                </c:pt>
                <c:pt idx="707">
                  <c:v>3265.3116781765584</c:v>
                </c:pt>
                <c:pt idx="708">
                  <c:v>3265.3116781765584</c:v>
                </c:pt>
                <c:pt idx="709">
                  <c:v>3265.3116781765584</c:v>
                </c:pt>
                <c:pt idx="710">
                  <c:v>3269.3690940474612</c:v>
                </c:pt>
                <c:pt idx="711">
                  <c:v>3283.2949246864619</c:v>
                </c:pt>
                <c:pt idx="712">
                  <c:v>3300.9494522546242</c:v>
                </c:pt>
                <c:pt idx="713">
                  <c:v>3305.7721090201267</c:v>
                </c:pt>
                <c:pt idx="714">
                  <c:v>3305.7721090201267</c:v>
                </c:pt>
                <c:pt idx="715">
                  <c:v>3305.7721090201267</c:v>
                </c:pt>
                <c:pt idx="716">
                  <c:v>3305.7721090201267</c:v>
                </c:pt>
                <c:pt idx="717">
                  <c:v>3305.7721090201267</c:v>
                </c:pt>
                <c:pt idx="718">
                  <c:v>3306.7630913951266</c:v>
                </c:pt>
                <c:pt idx="719">
                  <c:v>3310.2719064093289</c:v>
                </c:pt>
                <c:pt idx="720">
                  <c:v>3320.5990859648846</c:v>
                </c:pt>
                <c:pt idx="721">
                  <c:v>3330.8508545253258</c:v>
                </c:pt>
                <c:pt idx="722">
                  <c:v>3340.7681950025044</c:v>
                </c:pt>
                <c:pt idx="723">
                  <c:v>3350.8040803672234</c:v>
                </c:pt>
                <c:pt idx="724">
                  <c:v>3359.7565135894456</c:v>
                </c:pt>
                <c:pt idx="725">
                  <c:v>3375.2262567802336</c:v>
                </c:pt>
                <c:pt idx="726">
                  <c:v>3396.6568855094656</c:v>
                </c:pt>
                <c:pt idx="727">
                  <c:v>3432.2607542672667</c:v>
                </c:pt>
                <c:pt idx="728">
                  <c:v>3457.7202117604697</c:v>
                </c:pt>
                <c:pt idx="729">
                  <c:v>3480.4724392595408</c:v>
                </c:pt>
                <c:pt idx="730">
                  <c:v>3496.363199275343</c:v>
                </c:pt>
                <c:pt idx="731">
                  <c:v>3503.7873753719218</c:v>
                </c:pt>
                <c:pt idx="732">
                  <c:v>3509.6691889593062</c:v>
                </c:pt>
                <c:pt idx="733">
                  <c:v>3516.384020413248</c:v>
                </c:pt>
                <c:pt idx="734">
                  <c:v>3523.1478529742972</c:v>
                </c:pt>
                <c:pt idx="735">
                  <c:v>3530.7829746441312</c:v>
                </c:pt>
                <c:pt idx="736">
                  <c:v>3539.3298361243333</c:v>
                </c:pt>
                <c:pt idx="737">
                  <c:v>3549.6821785328211</c:v>
                </c:pt>
                <c:pt idx="738">
                  <c:v>3557.6684927967099</c:v>
                </c:pt>
                <c:pt idx="739">
                  <c:v>3564.0353158845278</c:v>
                </c:pt>
                <c:pt idx="740">
                  <c:v>3579.9964220429056</c:v>
                </c:pt>
                <c:pt idx="741">
                  <c:v>3595.590749387597</c:v>
                </c:pt>
                <c:pt idx="742">
                  <c:v>3608.8944947593873</c:v>
                </c:pt>
                <c:pt idx="743">
                  <c:v>3616.0545512590534</c:v>
                </c:pt>
                <c:pt idx="744">
                  <c:v>3623.2404930110993</c:v>
                </c:pt>
                <c:pt idx="745">
                  <c:v>3629.5413421705525</c:v>
                </c:pt>
                <c:pt idx="746">
                  <c:v>3636.7532372703035</c:v>
                </c:pt>
                <c:pt idx="747">
                  <c:v>3646.7529166243885</c:v>
                </c:pt>
                <c:pt idx="748">
                  <c:v>3659.6998339274355</c:v>
                </c:pt>
                <c:pt idx="749">
                  <c:v>3673.8750397158333</c:v>
                </c:pt>
                <c:pt idx="750">
                  <c:v>3684.4927087652286</c:v>
                </c:pt>
                <c:pt idx="751">
                  <c:v>3691.3907481849942</c:v>
                </c:pt>
                <c:pt idx="752">
                  <c:v>3697.3350555746188</c:v>
                </c:pt>
                <c:pt idx="753">
                  <c:v>3700.4230640690257</c:v>
                </c:pt>
                <c:pt idx="754">
                  <c:v>3700.4230640690257</c:v>
                </c:pt>
                <c:pt idx="755">
                  <c:v>3700.4230640690257</c:v>
                </c:pt>
                <c:pt idx="756">
                  <c:v>3700.4230640690257</c:v>
                </c:pt>
                <c:pt idx="757">
                  <c:v>3700.4230640690257</c:v>
                </c:pt>
                <c:pt idx="758">
                  <c:v>3700.4230640690257</c:v>
                </c:pt>
                <c:pt idx="759">
                  <c:v>3700.4230640690257</c:v>
                </c:pt>
                <c:pt idx="760">
                  <c:v>3700.4230640690257</c:v>
                </c:pt>
                <c:pt idx="761">
                  <c:v>3700.4230640690257</c:v>
                </c:pt>
                <c:pt idx="762">
                  <c:v>3700.4230640690257</c:v>
                </c:pt>
                <c:pt idx="763">
                  <c:v>3700.4230640690257</c:v>
                </c:pt>
                <c:pt idx="764">
                  <c:v>3700.4230640690257</c:v>
                </c:pt>
                <c:pt idx="765">
                  <c:v>3703.398291201865</c:v>
                </c:pt>
                <c:pt idx="766">
                  <c:v>3714.323001621618</c:v>
                </c:pt>
                <c:pt idx="767">
                  <c:v>3727.0574845407377</c:v>
                </c:pt>
                <c:pt idx="768">
                  <c:v>3742.9021602977746</c:v>
                </c:pt>
                <c:pt idx="769">
                  <c:v>3760.6264861604905</c:v>
                </c:pt>
                <c:pt idx="770">
                  <c:v>3788.9537416001676</c:v>
                </c:pt>
                <c:pt idx="771">
                  <c:v>3827.0762383596862</c:v>
                </c:pt>
                <c:pt idx="772">
                  <c:v>3866.0267346748919</c:v>
                </c:pt>
                <c:pt idx="773">
                  <c:v>3909.8814286574375</c:v>
                </c:pt>
                <c:pt idx="774">
                  <c:v>3942.8151601769418</c:v>
                </c:pt>
                <c:pt idx="775">
                  <c:v>3982.3157800755907</c:v>
                </c:pt>
                <c:pt idx="776">
                  <c:v>4022.7145737403162</c:v>
                </c:pt>
                <c:pt idx="777">
                  <c:v>4054.5708001781582</c:v>
                </c:pt>
                <c:pt idx="778">
                  <c:v>4083.3924115660266</c:v>
                </c:pt>
                <c:pt idx="779">
                  <c:v>4112.2276845159331</c:v>
                </c:pt>
                <c:pt idx="780">
                  <c:v>4137.3561008027973</c:v>
                </c:pt>
                <c:pt idx="781">
                  <c:v>4159.6002191773123</c:v>
                </c:pt>
                <c:pt idx="782">
                  <c:v>4178.7085777424436</c:v>
                </c:pt>
                <c:pt idx="783">
                  <c:v>4195.7006515198682</c:v>
                </c:pt>
                <c:pt idx="784">
                  <c:v>4210.4560445245206</c:v>
                </c:pt>
                <c:pt idx="785">
                  <c:v>4226.5775133640263</c:v>
                </c:pt>
                <c:pt idx="786">
                  <c:v>4246.6392713642254</c:v>
                </c:pt>
                <c:pt idx="787">
                  <c:v>4264.5225223768721</c:v>
                </c:pt>
                <c:pt idx="788">
                  <c:v>4277.5762598257352</c:v>
                </c:pt>
                <c:pt idx="789">
                  <c:v>4289.4106608548454</c:v>
                </c:pt>
                <c:pt idx="790">
                  <c:v>4302.5048550937836</c:v>
                </c:pt>
                <c:pt idx="791">
                  <c:v>4318.1745951145613</c:v>
                </c:pt>
                <c:pt idx="792">
                  <c:v>4333.9783229774084</c:v>
                </c:pt>
                <c:pt idx="793">
                  <c:v>4341.0290214450624</c:v>
                </c:pt>
                <c:pt idx="794">
                  <c:v>4341.0290214450624</c:v>
                </c:pt>
                <c:pt idx="795">
                  <c:v>4341.0290214450624</c:v>
                </c:pt>
                <c:pt idx="796">
                  <c:v>4341.0290214450624</c:v>
                </c:pt>
                <c:pt idx="797">
                  <c:v>4341.0290214450624</c:v>
                </c:pt>
                <c:pt idx="798">
                  <c:v>4341.0290214450624</c:v>
                </c:pt>
                <c:pt idx="799">
                  <c:v>4341.0290214450624</c:v>
                </c:pt>
                <c:pt idx="800">
                  <c:v>4341.0290214450624</c:v>
                </c:pt>
                <c:pt idx="801">
                  <c:v>4345.2127674444946</c:v>
                </c:pt>
                <c:pt idx="802">
                  <c:v>4356.619948613401</c:v>
                </c:pt>
                <c:pt idx="803">
                  <c:v>4383.9973175250825</c:v>
                </c:pt>
                <c:pt idx="804">
                  <c:v>4423.9814363034548</c:v>
                </c:pt>
                <c:pt idx="805">
                  <c:v>4460.0938923120402</c:v>
                </c:pt>
                <c:pt idx="806">
                  <c:v>4480.5614639227861</c:v>
                </c:pt>
                <c:pt idx="807">
                  <c:v>4491.2891844568576</c:v>
                </c:pt>
                <c:pt idx="808">
                  <c:v>4494.0067989461068</c:v>
                </c:pt>
                <c:pt idx="809">
                  <c:v>4494.0067989461068</c:v>
                </c:pt>
                <c:pt idx="810">
                  <c:v>4494.0067989461068</c:v>
                </c:pt>
                <c:pt idx="811">
                  <c:v>4494.0067989461068</c:v>
                </c:pt>
                <c:pt idx="812">
                  <c:v>4494.0067989461068</c:v>
                </c:pt>
                <c:pt idx="813">
                  <c:v>4494.0067989461068</c:v>
                </c:pt>
                <c:pt idx="814">
                  <c:v>4494.0067989461068</c:v>
                </c:pt>
                <c:pt idx="815">
                  <c:v>4494.0067989461068</c:v>
                </c:pt>
                <c:pt idx="816">
                  <c:v>4494.0067989461068</c:v>
                </c:pt>
                <c:pt idx="817">
                  <c:v>4494.0067989461068</c:v>
                </c:pt>
                <c:pt idx="818">
                  <c:v>4494.0067989461068</c:v>
                </c:pt>
                <c:pt idx="819">
                  <c:v>4494.0067989461068</c:v>
                </c:pt>
                <c:pt idx="820">
                  <c:v>4498.9319605728433</c:v>
                </c:pt>
                <c:pt idx="821">
                  <c:v>4514.4464407737987</c:v>
                </c:pt>
                <c:pt idx="822">
                  <c:v>4532.5191123211443</c:v>
                </c:pt>
                <c:pt idx="823">
                  <c:v>4551.3970861874059</c:v>
                </c:pt>
                <c:pt idx="824">
                  <c:v>4571.2125776173516</c:v>
                </c:pt>
                <c:pt idx="825">
                  <c:v>4588.2409388039114</c:v>
                </c:pt>
                <c:pt idx="826">
                  <c:v>4605.817694342456</c:v>
                </c:pt>
                <c:pt idx="827">
                  <c:v>4623.8314831650741</c:v>
                </c:pt>
                <c:pt idx="828">
                  <c:v>4641.3939252731507</c:v>
                </c:pt>
                <c:pt idx="829">
                  <c:v>4665.6954435816488</c:v>
                </c:pt>
                <c:pt idx="830">
                  <c:v>4692.5786714257847</c:v>
                </c:pt>
                <c:pt idx="831">
                  <c:v>4718.5037433601183</c:v>
                </c:pt>
                <c:pt idx="832">
                  <c:v>4737.3467777936785</c:v>
                </c:pt>
                <c:pt idx="833">
                  <c:v>4748.3423885207976</c:v>
                </c:pt>
                <c:pt idx="834">
                  <c:v>4759.5085566568187</c:v>
                </c:pt>
                <c:pt idx="835">
                  <c:v>4771.8022750277687</c:v>
                </c:pt>
                <c:pt idx="836">
                  <c:v>4783.3498514845714</c:v>
                </c:pt>
                <c:pt idx="837">
                  <c:v>4794.1008815724254</c:v>
                </c:pt>
                <c:pt idx="838">
                  <c:v>4807.9394181377411</c:v>
                </c:pt>
                <c:pt idx="839">
                  <c:v>4824.0717886080565</c:v>
                </c:pt>
                <c:pt idx="840">
                  <c:v>4838.5532919861944</c:v>
                </c:pt>
                <c:pt idx="841">
                  <c:v>4854.3587448548251</c:v>
                </c:pt>
                <c:pt idx="842">
                  <c:v>4874.759526405308</c:v>
                </c:pt>
                <c:pt idx="843">
                  <c:v>4895.7858617721149</c:v>
                </c:pt>
                <c:pt idx="844">
                  <c:v>4913.015557499476</c:v>
                </c:pt>
                <c:pt idx="845">
                  <c:v>4925.0798780122541</c:v>
                </c:pt>
                <c:pt idx="846">
                  <c:v>4936.1533890616611</c:v>
                </c:pt>
                <c:pt idx="847">
                  <c:v>4947.2970354787831</c:v>
                </c:pt>
                <c:pt idx="848">
                  <c:v>4961.849729394632</c:v>
                </c:pt>
                <c:pt idx="849">
                  <c:v>4982.2987130729343</c:v>
                </c:pt>
                <c:pt idx="850">
                  <c:v>5007.9636926150542</c:v>
                </c:pt>
                <c:pt idx="851">
                  <c:v>5029.6693774204368</c:v>
                </c:pt>
                <c:pt idx="852">
                  <c:v>5047.0886030602396</c:v>
                </c:pt>
                <c:pt idx="853">
                  <c:v>5064.7882025084427</c:v>
                </c:pt>
                <c:pt idx="854">
                  <c:v>5082.7713977945004</c:v>
                </c:pt>
                <c:pt idx="855">
                  <c:v>5098.5814808311843</c:v>
                </c:pt>
                <c:pt idx="856">
                  <c:v>5110.8841995183384</c:v>
                </c:pt>
                <c:pt idx="857">
                  <c:v>5123.2256171592735</c:v>
                </c:pt>
                <c:pt idx="858">
                  <c:v>5146.7986487367025</c:v>
                </c:pt>
                <c:pt idx="859">
                  <c:v>5174.7996851897242</c:v>
                </c:pt>
                <c:pt idx="860">
                  <c:v>5199.6963161691301</c:v>
                </c:pt>
                <c:pt idx="861">
                  <c:v>5219.9123145973917</c:v>
                </c:pt>
                <c:pt idx="862">
                  <c:v>5251.1398704289968</c:v>
                </c:pt>
                <c:pt idx="863">
                  <c:v>5295.9078965365952</c:v>
                </c:pt>
                <c:pt idx="864">
                  <c:v>5326.8788822128445</c:v>
                </c:pt>
                <c:pt idx="865">
                  <c:v>5348.6748337021654</c:v>
                </c:pt>
                <c:pt idx="866">
                  <c:v>5372.1751723685338</c:v>
                </c:pt>
                <c:pt idx="867">
                  <c:v>5404.7349022473618</c:v>
                </c:pt>
                <c:pt idx="868">
                  <c:v>5441.1276111161887</c:v>
                </c:pt>
                <c:pt idx="869">
                  <c:v>5466.5328424650106</c:v>
                </c:pt>
                <c:pt idx="870">
                  <c:v>5481.8775591688136</c:v>
                </c:pt>
                <c:pt idx="871">
                  <c:v>5494.2327796559057</c:v>
                </c:pt>
                <c:pt idx="872">
                  <c:v>5504.9973951174634</c:v>
                </c:pt>
                <c:pt idx="873">
                  <c:v>5515.5960182447598</c:v>
                </c:pt>
                <c:pt idx="874">
                  <c:v>5523.1554428196905</c:v>
                </c:pt>
                <c:pt idx="875">
                  <c:v>5526.2473410918483</c:v>
                </c:pt>
                <c:pt idx="876">
                  <c:v>5526.2473410918483</c:v>
                </c:pt>
                <c:pt idx="877">
                  <c:v>5526.2473410918483</c:v>
                </c:pt>
                <c:pt idx="878">
                  <c:v>5528.3414793081447</c:v>
                </c:pt>
                <c:pt idx="879">
                  <c:v>5536.8650861358838</c:v>
                </c:pt>
                <c:pt idx="880">
                  <c:v>5550.6170880253512</c:v>
                </c:pt>
                <c:pt idx="881">
                  <c:v>5551.0587313383576</c:v>
                </c:pt>
                <c:pt idx="882">
                  <c:v>5551.2709163399004</c:v>
                </c:pt>
                <c:pt idx="883">
                  <c:v>5564.1806322056409</c:v>
                </c:pt>
                <c:pt idx="884">
                  <c:v>5577.0903480713814</c:v>
                </c:pt>
                <c:pt idx="885">
                  <c:v>5591.3128610050035</c:v>
                </c:pt>
                <c:pt idx="886">
                  <c:v>5608.2195379010454</c:v>
                </c:pt>
                <c:pt idx="887">
                  <c:v>5623.9396979026842</c:v>
                </c:pt>
                <c:pt idx="888">
                  <c:v>5638.422534249522</c:v>
                </c:pt>
                <c:pt idx="889">
                  <c:v>5648.9809343586585</c:v>
                </c:pt>
                <c:pt idx="890">
                  <c:v>5656.8453454404289</c:v>
                </c:pt>
                <c:pt idx="891">
                  <c:v>5659.4160948943536</c:v>
                </c:pt>
                <c:pt idx="892">
                  <c:v>5659.4160948943536</c:v>
                </c:pt>
                <c:pt idx="893">
                  <c:v>5659.4160948943536</c:v>
                </c:pt>
                <c:pt idx="894">
                  <c:v>5659.4160948943536</c:v>
                </c:pt>
                <c:pt idx="895">
                  <c:v>5659.4160948943536</c:v>
                </c:pt>
                <c:pt idx="896">
                  <c:v>5664.2664632688684</c:v>
                </c:pt>
                <c:pt idx="897">
                  <c:v>5672.532000633556</c:v>
                </c:pt>
                <c:pt idx="898">
                  <c:v>5683.1092355291075</c:v>
                </c:pt>
                <c:pt idx="899">
                  <c:v>5692.4970973314539</c:v>
                </c:pt>
                <c:pt idx="900">
                  <c:v>5699.4881590116565</c:v>
                </c:pt>
                <c:pt idx="901">
                  <c:v>5702.8924002081812</c:v>
                </c:pt>
                <c:pt idx="902">
                  <c:v>5702.8924002081812</c:v>
                </c:pt>
                <c:pt idx="903">
                  <c:v>5702.8924002081812</c:v>
                </c:pt>
                <c:pt idx="904">
                  <c:v>5702.8924002081812</c:v>
                </c:pt>
                <c:pt idx="905">
                  <c:v>5702.8924002081812</c:v>
                </c:pt>
                <c:pt idx="906">
                  <c:v>5702.8924002081812</c:v>
                </c:pt>
                <c:pt idx="907">
                  <c:v>5702.8924002081812</c:v>
                </c:pt>
                <c:pt idx="908">
                  <c:v>5707.0761462076134</c:v>
                </c:pt>
                <c:pt idx="909">
                  <c:v>5718.4833273765198</c:v>
                </c:pt>
                <c:pt idx="910">
                  <c:v>5745.8606962882013</c:v>
                </c:pt>
                <c:pt idx="911">
                  <c:v>5785.8448150665736</c:v>
                </c:pt>
                <c:pt idx="912">
                  <c:v>5821.957271075159</c:v>
                </c:pt>
                <c:pt idx="913">
                  <c:v>5842.4248426859049</c:v>
                </c:pt>
                <c:pt idx="914">
                  <c:v>5863.5766519411136</c:v>
                </c:pt>
                <c:pt idx="915">
                  <c:v>5904.4520148423726</c:v>
                </c:pt>
                <c:pt idx="916">
                  <c:v>5925.679382403081</c:v>
                </c:pt>
                <c:pt idx="917">
                  <c:v>5947.4915393220936</c:v>
                </c:pt>
                <c:pt idx="918">
                  <c:v>5954.8745431788402</c:v>
                </c:pt>
                <c:pt idx="919">
                  <c:v>5965.5974669173565</c:v>
                </c:pt>
                <c:pt idx="920">
                  <c:v>5979.7936521376951</c:v>
                </c:pt>
                <c:pt idx="921">
                  <c:v>6001.1804992864245</c:v>
                </c:pt>
                <c:pt idx="922">
                  <c:v>6032.8399135494428</c:v>
                </c:pt>
                <c:pt idx="923">
                  <c:v>6063.234957356286</c:v>
                </c:pt>
                <c:pt idx="924">
                  <c:v>6089.5796828836546</c:v>
                </c:pt>
                <c:pt idx="925">
                  <c:v>6089.5796828836546</c:v>
                </c:pt>
                <c:pt idx="926">
                  <c:v>6089.5796828836546</c:v>
                </c:pt>
                <c:pt idx="927">
                  <c:v>6092.0883859714249</c:v>
                </c:pt>
                <c:pt idx="928">
                  <c:v>6094.4420846290113</c:v>
                </c:pt>
                <c:pt idx="929">
                  <c:v>6100.1206776773879</c:v>
                </c:pt>
                <c:pt idx="930">
                  <c:v>6105.6916297643893</c:v>
                </c:pt>
                <c:pt idx="931">
                  <c:v>6112.3068691781018</c:v>
                </c:pt>
                <c:pt idx="932">
                  <c:v>6117.6927902761563</c:v>
                </c:pt>
                <c:pt idx="933">
                  <c:v>6122.9748725455056</c:v>
                </c:pt>
                <c:pt idx="934">
                  <c:v>6123.6764504460161</c:v>
                </c:pt>
                <c:pt idx="935">
                  <c:v>6123.6764504460161</c:v>
                </c:pt>
                <c:pt idx="936">
                  <c:v>6123.6764504460161</c:v>
                </c:pt>
                <c:pt idx="937">
                  <c:v>6126.0387427793494</c:v>
                </c:pt>
                <c:pt idx="938">
                  <c:v>6129.3422016149707</c:v>
                </c:pt>
                <c:pt idx="939">
                  <c:v>6132.5431412372463</c:v>
                </c:pt>
                <c:pt idx="940">
                  <c:v>6134.6078612016909</c:v>
                </c:pt>
                <c:pt idx="941">
                  <c:v>6139.6496332614779</c:v>
                </c:pt>
                <c:pt idx="942">
                  <c:v>6146.6847758500198</c:v>
                </c:pt>
                <c:pt idx="943">
                  <c:v>6153.6929653097013</c:v>
                </c:pt>
                <c:pt idx="944">
                  <c:v>6161.7076208187655</c:v>
                </c:pt>
                <c:pt idx="945">
                  <c:v>6170.7594300739738</c:v>
                </c:pt>
                <c:pt idx="946">
                  <c:v>6180.88491549846</c:v>
                </c:pt>
                <c:pt idx="947">
                  <c:v>6197.4369353676484</c:v>
                </c:pt>
                <c:pt idx="948">
                  <c:v>6214.3481391421883</c:v>
                </c:pt>
                <c:pt idx="949">
                  <c:v>6227.2431998597012</c:v>
                </c:pt>
                <c:pt idx="950">
                  <c:v>6234.8624996684539</c:v>
                </c:pt>
                <c:pt idx="951">
                  <c:v>6234.8624996684539</c:v>
                </c:pt>
                <c:pt idx="952">
                  <c:v>6234.8624996684539</c:v>
                </c:pt>
                <c:pt idx="953">
                  <c:v>6234.8624996684539</c:v>
                </c:pt>
                <c:pt idx="954">
                  <c:v>6234.8624996684539</c:v>
                </c:pt>
                <c:pt idx="955">
                  <c:v>6234.8624996684539</c:v>
                </c:pt>
                <c:pt idx="956">
                  <c:v>6234.8624996684539</c:v>
                </c:pt>
                <c:pt idx="957">
                  <c:v>6234.8624996684539</c:v>
                </c:pt>
                <c:pt idx="958">
                  <c:v>6234.8624996684539</c:v>
                </c:pt>
                <c:pt idx="959">
                  <c:v>6241.7102591400972</c:v>
                </c:pt>
                <c:pt idx="960">
                  <c:v>6262.6859229412412</c:v>
                </c:pt>
                <c:pt idx="961">
                  <c:v>6300.6579939313733</c:v>
                </c:pt>
                <c:pt idx="962">
                  <c:v>6349.1880220969369</c:v>
                </c:pt>
                <c:pt idx="963">
                  <c:v>6396.4466745516111</c:v>
                </c:pt>
                <c:pt idx="964">
                  <c:v>6436.9950278843899</c:v>
                </c:pt>
                <c:pt idx="965">
                  <c:v>6464.2714488880392</c:v>
                </c:pt>
                <c:pt idx="966">
                  <c:v>6481.5089882346438</c:v>
                </c:pt>
                <c:pt idx="967">
                  <c:v>6490.0201490144445</c:v>
                </c:pt>
                <c:pt idx="968">
                  <c:v>6496.5562840400617</c:v>
                </c:pt>
                <c:pt idx="969">
                  <c:v>6500.0946834566421</c:v>
                </c:pt>
                <c:pt idx="970">
                  <c:v>6500.0946834566421</c:v>
                </c:pt>
                <c:pt idx="971">
                  <c:v>6500.0946834566421</c:v>
                </c:pt>
                <c:pt idx="972">
                  <c:v>6500.0946834566421</c:v>
                </c:pt>
                <c:pt idx="973">
                  <c:v>6500.0946834566421</c:v>
                </c:pt>
                <c:pt idx="974">
                  <c:v>6500.0946834566421</c:v>
                </c:pt>
                <c:pt idx="975">
                  <c:v>6500.0946834566421</c:v>
                </c:pt>
                <c:pt idx="976">
                  <c:v>6500.0946834566421</c:v>
                </c:pt>
                <c:pt idx="977">
                  <c:v>6500.0946834566421</c:v>
                </c:pt>
                <c:pt idx="978">
                  <c:v>6500.0946834566421</c:v>
                </c:pt>
                <c:pt idx="979">
                  <c:v>6500.0946834566421</c:v>
                </c:pt>
                <c:pt idx="980">
                  <c:v>6500.0946834566421</c:v>
                </c:pt>
                <c:pt idx="981">
                  <c:v>6500.0946834566421</c:v>
                </c:pt>
                <c:pt idx="982">
                  <c:v>6500.0946834566421</c:v>
                </c:pt>
                <c:pt idx="983">
                  <c:v>6500.0946834566421</c:v>
                </c:pt>
                <c:pt idx="984">
                  <c:v>6500.0946834566421</c:v>
                </c:pt>
                <c:pt idx="985">
                  <c:v>6500.0946834566421</c:v>
                </c:pt>
                <c:pt idx="986">
                  <c:v>6500.0946834566421</c:v>
                </c:pt>
                <c:pt idx="987">
                  <c:v>6500.0946834566421</c:v>
                </c:pt>
                <c:pt idx="988">
                  <c:v>6500.0946834566421</c:v>
                </c:pt>
                <c:pt idx="989">
                  <c:v>6500.0946834566421</c:v>
                </c:pt>
                <c:pt idx="990">
                  <c:v>6500.0946834566421</c:v>
                </c:pt>
                <c:pt idx="991">
                  <c:v>6500.0946834566421</c:v>
                </c:pt>
                <c:pt idx="992">
                  <c:v>6500.0946834566421</c:v>
                </c:pt>
                <c:pt idx="993">
                  <c:v>6500.0946834566421</c:v>
                </c:pt>
                <c:pt idx="994">
                  <c:v>6500.0946834566421</c:v>
                </c:pt>
                <c:pt idx="995">
                  <c:v>6500.0946834566421</c:v>
                </c:pt>
                <c:pt idx="996">
                  <c:v>6500.0946834566421</c:v>
                </c:pt>
                <c:pt idx="997">
                  <c:v>6500.0946834566421</c:v>
                </c:pt>
                <c:pt idx="998">
                  <c:v>6500.0946834566421</c:v>
                </c:pt>
                <c:pt idx="999">
                  <c:v>6500.0946834566421</c:v>
                </c:pt>
                <c:pt idx="1000">
                  <c:v>6500.0946834566421</c:v>
                </c:pt>
                <c:pt idx="1001">
                  <c:v>6500.0946834566421</c:v>
                </c:pt>
                <c:pt idx="1002">
                  <c:v>6500.0946834566421</c:v>
                </c:pt>
                <c:pt idx="1003">
                  <c:v>6500.0946834566421</c:v>
                </c:pt>
                <c:pt idx="1004">
                  <c:v>6500.0946834566421</c:v>
                </c:pt>
                <c:pt idx="1005">
                  <c:v>6500.0946834566421</c:v>
                </c:pt>
                <c:pt idx="1006">
                  <c:v>6500.0946834566421</c:v>
                </c:pt>
                <c:pt idx="1007">
                  <c:v>6500.0946834566421</c:v>
                </c:pt>
                <c:pt idx="1008">
                  <c:v>6500.0946834566421</c:v>
                </c:pt>
                <c:pt idx="1009">
                  <c:v>6500.0946834566421</c:v>
                </c:pt>
                <c:pt idx="1010">
                  <c:v>6500.0946834566421</c:v>
                </c:pt>
                <c:pt idx="1011">
                  <c:v>6500.0946834566421</c:v>
                </c:pt>
                <c:pt idx="1012">
                  <c:v>6500.0946834566421</c:v>
                </c:pt>
                <c:pt idx="1013">
                  <c:v>6500.0946834566421</c:v>
                </c:pt>
                <c:pt idx="1014">
                  <c:v>6500.0946834566421</c:v>
                </c:pt>
                <c:pt idx="1015">
                  <c:v>6500.0946834566421</c:v>
                </c:pt>
                <c:pt idx="1016">
                  <c:v>6500.0946834566421</c:v>
                </c:pt>
                <c:pt idx="1017">
                  <c:v>6500.0946834566421</c:v>
                </c:pt>
                <c:pt idx="1018">
                  <c:v>6500.0946834566421</c:v>
                </c:pt>
                <c:pt idx="1019">
                  <c:v>6500.0946834566421</c:v>
                </c:pt>
                <c:pt idx="1020">
                  <c:v>6500.0946834566421</c:v>
                </c:pt>
                <c:pt idx="1021">
                  <c:v>6500.0946834566421</c:v>
                </c:pt>
                <c:pt idx="1022">
                  <c:v>6500.0946834566421</c:v>
                </c:pt>
                <c:pt idx="1023">
                  <c:v>6500.0946834566421</c:v>
                </c:pt>
                <c:pt idx="1024">
                  <c:v>6500.0946834566421</c:v>
                </c:pt>
                <c:pt idx="1025">
                  <c:v>6500.0946834566421</c:v>
                </c:pt>
                <c:pt idx="1026">
                  <c:v>6500.0946834566421</c:v>
                </c:pt>
                <c:pt idx="1027">
                  <c:v>6500.2775090885552</c:v>
                </c:pt>
                <c:pt idx="1028">
                  <c:v>6502.4457308189021</c:v>
                </c:pt>
                <c:pt idx="1029">
                  <c:v>6511.1708336159691</c:v>
                </c:pt>
                <c:pt idx="1030">
                  <c:v>6528.7581128642996</c:v>
                </c:pt>
                <c:pt idx="1031">
                  <c:v>6550.6990075633739</c:v>
                </c:pt>
                <c:pt idx="1032">
                  <c:v>6573.0248597687523</c:v>
                </c:pt>
                <c:pt idx="1033">
                  <c:v>6595.8032048505202</c:v>
                </c:pt>
                <c:pt idx="1034">
                  <c:v>6619.7919887154267</c:v>
                </c:pt>
                <c:pt idx="1035">
                  <c:v>6645.1553860812401</c:v>
                </c:pt>
                <c:pt idx="1036">
                  <c:v>6667.6581662300669</c:v>
                </c:pt>
                <c:pt idx="1037">
                  <c:v>6687.8654958831585</c:v>
                </c:pt>
                <c:pt idx="1038">
                  <c:v>6706.8094910381151</c:v>
                </c:pt>
                <c:pt idx="1039">
                  <c:v>6729.3410673448516</c:v>
                </c:pt>
                <c:pt idx="1040">
                  <c:v>6755.9266110699673</c:v>
                </c:pt>
                <c:pt idx="1041">
                  <c:v>6784.1617792310553</c:v>
                </c:pt>
                <c:pt idx="1042">
                  <c:v>6811.0442195482483</c:v>
                </c:pt>
                <c:pt idx="1043">
                  <c:v>6832.0662219084625</c:v>
                </c:pt>
                <c:pt idx="1044">
                  <c:v>6846.5885456941287</c:v>
                </c:pt>
                <c:pt idx="1045">
                  <c:v>6856.2631075059808</c:v>
                </c:pt>
                <c:pt idx="1046">
                  <c:v>6864.9815872238114</c:v>
                </c:pt>
                <c:pt idx="1047">
                  <c:v>6874.751510516935</c:v>
                </c:pt>
                <c:pt idx="1048">
                  <c:v>6884.5853893114918</c:v>
                </c:pt>
                <c:pt idx="1049">
                  <c:v>6890.3892014935045</c:v>
                </c:pt>
                <c:pt idx="1050">
                  <c:v>6890.3892014935045</c:v>
                </c:pt>
                <c:pt idx="1051">
                  <c:v>6890.3892014935045</c:v>
                </c:pt>
                <c:pt idx="1052">
                  <c:v>6890.3892014935045</c:v>
                </c:pt>
                <c:pt idx="1053">
                  <c:v>6890.3892014935045</c:v>
                </c:pt>
                <c:pt idx="1054">
                  <c:v>6890.3892014935045</c:v>
                </c:pt>
                <c:pt idx="1055">
                  <c:v>6890.3892014935045</c:v>
                </c:pt>
                <c:pt idx="1056">
                  <c:v>6890.3892014935045</c:v>
                </c:pt>
                <c:pt idx="1057">
                  <c:v>6890.3892014935045</c:v>
                </c:pt>
                <c:pt idx="1058">
                  <c:v>6890.3892014935045</c:v>
                </c:pt>
                <c:pt idx="1059">
                  <c:v>6890.3892014935045</c:v>
                </c:pt>
                <c:pt idx="1060">
                  <c:v>6890.3892014935045</c:v>
                </c:pt>
                <c:pt idx="1061">
                  <c:v>6890.3892014935045</c:v>
                </c:pt>
                <c:pt idx="1062">
                  <c:v>6890.3892014935045</c:v>
                </c:pt>
                <c:pt idx="1063">
                  <c:v>6891.6150816295094</c:v>
                </c:pt>
                <c:pt idx="1064">
                  <c:v>6894.3512964166703</c:v>
                </c:pt>
                <c:pt idx="1065">
                  <c:v>6903.832982614842</c:v>
                </c:pt>
                <c:pt idx="1066">
                  <c:v>6921.5747871343547</c:v>
                </c:pt>
                <c:pt idx="1067">
                  <c:v>6939.0263641087386</c:v>
                </c:pt>
                <c:pt idx="1068">
                  <c:v>6946.8417281433831</c:v>
                </c:pt>
                <c:pt idx="1069">
                  <c:v>6952.042406363591</c:v>
                </c:pt>
                <c:pt idx="1070">
                  <c:v>6960.4876538641465</c:v>
                </c:pt>
                <c:pt idx="1071">
                  <c:v>6976.2453390908131</c:v>
                </c:pt>
                <c:pt idx="1072">
                  <c:v>6997.3456507830615</c:v>
                </c:pt>
                <c:pt idx="1073">
                  <c:v>7024.2625765549255</c:v>
                </c:pt>
                <c:pt idx="1074">
                  <c:v>7059.8422454573865</c:v>
                </c:pt>
                <c:pt idx="1075">
                  <c:v>7107.0207048720304</c:v>
                </c:pt>
                <c:pt idx="1076">
                  <c:v>7157.9784047244621</c:v>
                </c:pt>
                <c:pt idx="1077">
                  <c:v>7205.6322526548211</c:v>
                </c:pt>
                <c:pt idx="1078">
                  <c:v>7247.0386145830389</c:v>
                </c:pt>
                <c:pt idx="1079">
                  <c:v>7284.0878944291317</c:v>
                </c:pt>
                <c:pt idx="1080">
                  <c:v>7320.7031363361457</c:v>
                </c:pt>
                <c:pt idx="1081">
                  <c:v>7347.8954870348616</c:v>
                </c:pt>
                <c:pt idx="1082">
                  <c:v>7363.5734859478389</c:v>
                </c:pt>
                <c:pt idx="1083">
                  <c:v>7368.5296806458427</c:v>
                </c:pt>
                <c:pt idx="1084">
                  <c:v>7368.5296806458427</c:v>
                </c:pt>
                <c:pt idx="1085">
                  <c:v>7368.5296806458427</c:v>
                </c:pt>
                <c:pt idx="1086">
                  <c:v>7370.325486941415</c:v>
                </c:pt>
                <c:pt idx="1087">
                  <c:v>7379.780892002419</c:v>
                </c:pt>
                <c:pt idx="1088">
                  <c:v>7390.3650145696101</c:v>
                </c:pt>
                <c:pt idx="1089">
                  <c:v>7400.9837105769484</c:v>
                </c:pt>
                <c:pt idx="1090">
                  <c:v>7410.5044436213238</c:v>
                </c:pt>
                <c:pt idx="1091">
                  <c:v>7420.0251766656993</c:v>
                </c:pt>
                <c:pt idx="1092">
                  <c:v>7432.9552300338446</c:v>
                </c:pt>
                <c:pt idx="1093">
                  <c:v>7454.1312589586805</c:v>
                </c:pt>
                <c:pt idx="1094">
                  <c:v>7483.0716265737919</c:v>
                </c:pt>
                <c:pt idx="1095">
                  <c:v>7509.3371254867698</c:v>
                </c:pt>
                <c:pt idx="1096">
                  <c:v>7528.8929741124402</c:v>
                </c:pt>
                <c:pt idx="1097">
                  <c:v>7542.5832956970617</c:v>
                </c:pt>
                <c:pt idx="1098">
                  <c:v>7548.9960867947875</c:v>
                </c:pt>
                <c:pt idx="1099">
                  <c:v>7548.9960867947875</c:v>
                </c:pt>
                <c:pt idx="1100">
                  <c:v>7548.9960867947875</c:v>
                </c:pt>
                <c:pt idx="1101">
                  <c:v>7548.9960867947875</c:v>
                </c:pt>
                <c:pt idx="1102">
                  <c:v>7552.9340314780593</c:v>
                </c:pt>
                <c:pt idx="1103">
                  <c:v>7566.846616374286</c:v>
                </c:pt>
                <c:pt idx="1104">
                  <c:v>7592.5716397386159</c:v>
                </c:pt>
                <c:pt idx="1105">
                  <c:v>7627.7210077053378</c:v>
                </c:pt>
                <c:pt idx="1106">
                  <c:v>7658.116051512181</c:v>
                </c:pt>
                <c:pt idx="1107">
                  <c:v>7676.8714904970175</c:v>
                </c:pt>
                <c:pt idx="1108">
                  <c:v>7687.160259346686</c:v>
                </c:pt>
                <c:pt idx="1109">
                  <c:v>7687.6444239012017</c:v>
                </c:pt>
                <c:pt idx="1110">
                  <c:v>7687.6444239012017</c:v>
                </c:pt>
                <c:pt idx="1111">
                  <c:v>7688.8335546971048</c:v>
                </c:pt>
                <c:pt idx="1112">
                  <c:v>7700.3444138485183</c:v>
                </c:pt>
                <c:pt idx="1113">
                  <c:v>7726.3678447941484</c:v>
                </c:pt>
                <c:pt idx="1114">
                  <c:v>7771.1243291565916</c:v>
                </c:pt>
                <c:pt idx="1115">
                  <c:v>7818.3173783556658</c:v>
                </c:pt>
                <c:pt idx="1116">
                  <c:v>7849.9550539607108</c:v>
                </c:pt>
                <c:pt idx="1117">
                  <c:v>7867.4826674238066</c:v>
                </c:pt>
                <c:pt idx="1118">
                  <c:v>7875.7592413194243</c:v>
                </c:pt>
                <c:pt idx="1119">
                  <c:v>7875.7592413194243</c:v>
                </c:pt>
                <c:pt idx="1120">
                  <c:v>7875.7592413194243</c:v>
                </c:pt>
                <c:pt idx="1121">
                  <c:v>7879.2913484991759</c:v>
                </c:pt>
                <c:pt idx="1122">
                  <c:v>7885.1466440755094</c:v>
                </c:pt>
                <c:pt idx="1123">
                  <c:v>7887.1326854783947</c:v>
                </c:pt>
                <c:pt idx="1124">
                  <c:v>7887.1326854783947</c:v>
                </c:pt>
                <c:pt idx="1125">
                  <c:v>7887.1326854783947</c:v>
                </c:pt>
                <c:pt idx="1126">
                  <c:v>7887.1326854783947</c:v>
                </c:pt>
                <c:pt idx="1127">
                  <c:v>7887.1326854783947</c:v>
                </c:pt>
                <c:pt idx="1128">
                  <c:v>7887.1326854783947</c:v>
                </c:pt>
                <c:pt idx="1129">
                  <c:v>7887.1326854783947</c:v>
                </c:pt>
                <c:pt idx="1130">
                  <c:v>7887.1326854783947</c:v>
                </c:pt>
                <c:pt idx="1131">
                  <c:v>7887.1326854783947</c:v>
                </c:pt>
                <c:pt idx="1132">
                  <c:v>7887.1326854783947</c:v>
                </c:pt>
                <c:pt idx="1133">
                  <c:v>7887.1326854783947</c:v>
                </c:pt>
                <c:pt idx="1134">
                  <c:v>7887.1326854783947</c:v>
                </c:pt>
                <c:pt idx="1135">
                  <c:v>7887.1326854783947</c:v>
                </c:pt>
                <c:pt idx="1136">
                  <c:v>7887.1326854783947</c:v>
                </c:pt>
                <c:pt idx="1137">
                  <c:v>7887.1326854783947</c:v>
                </c:pt>
                <c:pt idx="1138">
                  <c:v>7887.2643281422706</c:v>
                </c:pt>
                <c:pt idx="1139">
                  <c:v>7888.7329817093596</c:v>
                </c:pt>
                <c:pt idx="1140">
                  <c:v>7890.7807239206531</c:v>
                </c:pt>
                <c:pt idx="1141">
                  <c:v>7893.4678830145849</c:v>
                </c:pt>
                <c:pt idx="1142">
                  <c:v>7898.8523434528333</c:v>
                </c:pt>
                <c:pt idx="1143">
                  <c:v>7910.1602214336817</c:v>
                </c:pt>
                <c:pt idx="1144">
                  <c:v>7926.4981901317342</c:v>
                </c:pt>
                <c:pt idx="1145">
                  <c:v>7937.4336102383468</c:v>
                </c:pt>
                <c:pt idx="1146">
                  <c:v>7941.6136891931001</c:v>
                </c:pt>
                <c:pt idx="1147">
                  <c:v>7941.6136891931001</c:v>
                </c:pt>
                <c:pt idx="1148">
                  <c:v>7941.6136891931001</c:v>
                </c:pt>
                <c:pt idx="1149">
                  <c:v>7941.6136891931001</c:v>
                </c:pt>
                <c:pt idx="1150">
                  <c:v>7941.6136891931001</c:v>
                </c:pt>
                <c:pt idx="1151">
                  <c:v>7942.6046715681005</c:v>
                </c:pt>
                <c:pt idx="1152">
                  <c:v>7943.5956539431008</c:v>
                </c:pt>
                <c:pt idx="1153">
                  <c:v>7949.6914165860871</c:v>
                </c:pt>
                <c:pt idx="1154">
                  <c:v>7968.539652270123</c:v>
                </c:pt>
                <c:pt idx="1155">
                  <c:v>8000.4319014206112</c:v>
                </c:pt>
                <c:pt idx="1156">
                  <c:v>8029.5769047552112</c:v>
                </c:pt>
                <c:pt idx="1157">
                  <c:v>8058.4218787343134</c:v>
                </c:pt>
                <c:pt idx="1158">
                  <c:v>8094.1647881564077</c:v>
                </c:pt>
                <c:pt idx="1159">
                  <c:v>8141.6973657036115</c:v>
                </c:pt>
                <c:pt idx="1160">
                  <c:v>8198.5873381305901</c:v>
                </c:pt>
                <c:pt idx="1161">
                  <c:v>8255.7985901663087</c:v>
                </c:pt>
                <c:pt idx="1162">
                  <c:v>8308.1676441536292</c:v>
                </c:pt>
                <c:pt idx="1163">
                  <c:v>8361.093891019018</c:v>
                </c:pt>
                <c:pt idx="1164">
                  <c:v>8415.2937956955466</c:v>
                </c:pt>
                <c:pt idx="1165">
                  <c:v>8471.7943614804772</c:v>
                </c:pt>
                <c:pt idx="1166">
                  <c:v>8529.0323089621361</c:v>
                </c:pt>
                <c:pt idx="1167">
                  <c:v>8563.2071630528244</c:v>
                </c:pt>
                <c:pt idx="1168">
                  <c:v>8596.9438796204195</c:v>
                </c:pt>
                <c:pt idx="1169">
                  <c:v>8640.60224825566</c:v>
                </c:pt>
                <c:pt idx="1170">
                  <c:v>8682.8140202683226</c:v>
                </c:pt>
                <c:pt idx="1171">
                  <c:v>8724.8876751726639</c:v>
                </c:pt>
                <c:pt idx="1172">
                  <c:v>8766.7095889089924</c:v>
                </c:pt>
                <c:pt idx="1173">
                  <c:v>8806.5474973029668</c:v>
                </c:pt>
                <c:pt idx="1174">
                  <c:v>8845.8048695140933</c:v>
                </c:pt>
                <c:pt idx="1175">
                  <c:v>8884.3742399662715</c:v>
                </c:pt>
                <c:pt idx="1176">
                  <c:v>8920.47426850802</c:v>
                </c:pt>
                <c:pt idx="1177">
                  <c:v>8955.5846046707011</c:v>
                </c:pt>
                <c:pt idx="1178">
                  <c:v>8991.309710917787</c:v>
                </c:pt>
                <c:pt idx="1179">
                  <c:v>9031.1047042987229</c:v>
                </c:pt>
                <c:pt idx="1180">
                  <c:v>9071.7294327077761</c:v>
                </c:pt>
                <c:pt idx="1181">
                  <c:v>9113.196696342211</c:v>
                </c:pt>
                <c:pt idx="1182">
                  <c:v>9153.7340761889263</c:v>
                </c:pt>
                <c:pt idx="1183">
                  <c:v>9191.4394810240537</c:v>
                </c:pt>
                <c:pt idx="1184">
                  <c:v>9227.9120744645534</c:v>
                </c:pt>
                <c:pt idx="1185">
                  <c:v>9263.0550468813435</c:v>
                </c:pt>
                <c:pt idx="1186">
                  <c:v>9294.9590644795881</c:v>
                </c:pt>
                <c:pt idx="1187">
                  <c:v>9321.647758003759</c:v>
                </c:pt>
                <c:pt idx="1188">
                  <c:v>9348.33645152793</c:v>
                </c:pt>
                <c:pt idx="1189">
                  <c:v>9375.0251450521009</c:v>
                </c:pt>
                <c:pt idx="1190">
                  <c:v>9401.7138385762719</c:v>
                </c:pt>
                <c:pt idx="1191">
                  <c:v>9428.4025321004428</c:v>
                </c:pt>
                <c:pt idx="1192">
                  <c:v>9455.0912256246138</c:v>
                </c:pt>
                <c:pt idx="1193">
                  <c:v>9481.7799191487848</c:v>
                </c:pt>
                <c:pt idx="1194">
                  <c:v>9508.4686126729557</c:v>
                </c:pt>
                <c:pt idx="1195">
                  <c:v>9535.1573061971267</c:v>
                </c:pt>
                <c:pt idx="1196">
                  <c:v>9563.6565485479678</c:v>
                </c:pt>
                <c:pt idx="1197">
                  <c:v>9590.4154822568344</c:v>
                </c:pt>
                <c:pt idx="1198">
                  <c:v>9618.9869659683955</c:v>
                </c:pt>
                <c:pt idx="1199">
                  <c:v>9653.0976921019865</c:v>
                </c:pt>
                <c:pt idx="1200">
                  <c:v>9689.3613228333779</c:v>
                </c:pt>
                <c:pt idx="1201">
                  <c:v>9731.598972643731</c:v>
                </c:pt>
                <c:pt idx="1202">
                  <c:v>9774.5424316788813</c:v>
                </c:pt>
                <c:pt idx="1203">
                  <c:v>9814.4209004983022</c:v>
                </c:pt>
                <c:pt idx="1204">
                  <c:v>9851.0288926808335</c:v>
                </c:pt>
                <c:pt idx="1205">
                  <c:v>9884.1800112177025</c:v>
                </c:pt>
                <c:pt idx="1206">
                  <c:v>9915.5973000348476</c:v>
                </c:pt>
                <c:pt idx="1207">
                  <c:v>9947.0921640592223</c:v>
                </c:pt>
                <c:pt idx="1208">
                  <c:v>9978.6647429293425</c:v>
                </c:pt>
                <c:pt idx="1209">
                  <c:v>10010.315176427386</c:v>
                </c:pt>
                <c:pt idx="1210">
                  <c:v>10040.146875357528</c:v>
                </c:pt>
                <c:pt idx="1211">
                  <c:v>10069.97857428767</c:v>
                </c:pt>
                <c:pt idx="1212">
                  <c:v>10099.810273217812</c:v>
                </c:pt>
                <c:pt idx="1213">
                  <c:v>10127.749117520032</c:v>
                </c:pt>
                <c:pt idx="1214">
                  <c:v>10157.504829106203</c:v>
                </c:pt>
                <c:pt idx="1215">
                  <c:v>10187.260540692374</c:v>
                </c:pt>
                <c:pt idx="1216">
                  <c:v>10217.016252278545</c:v>
                </c:pt>
                <c:pt idx="1217">
                  <c:v>10244.88111630292</c:v>
                </c:pt>
                <c:pt idx="1218">
                  <c:v>10272.672139687966</c:v>
                </c:pt>
                <c:pt idx="1219">
                  <c:v>10300.389461928538</c:v>
                </c:pt>
                <c:pt idx="1220">
                  <c:v>10328.033222375831</c:v>
                </c:pt>
                <c:pt idx="1221">
                  <c:v>10353.724613135249</c:v>
                </c:pt>
                <c:pt idx="1222">
                  <c:v>10377.402526399115</c:v>
                </c:pt>
                <c:pt idx="1223">
                  <c:v>10400.87387215072</c:v>
                </c:pt>
                <c:pt idx="1224">
                  <c:v>10422.284735956908</c:v>
                </c:pt>
                <c:pt idx="1225">
                  <c:v>10447.129926550582</c:v>
                </c:pt>
                <c:pt idx="1226">
                  <c:v>10471.836011235375</c:v>
                </c:pt>
                <c:pt idx="1227">
                  <c:v>10498.25040272198</c:v>
                </c:pt>
                <c:pt idx="1228">
                  <c:v>10522.74885500147</c:v>
                </c:pt>
                <c:pt idx="1229">
                  <c:v>10548.950422095821</c:v>
                </c:pt>
                <c:pt idx="1230">
                  <c:v>10573.242470271765</c:v>
                </c:pt>
                <c:pt idx="1231">
                  <c:v>10597.397596186398</c:v>
                </c:pt>
                <c:pt idx="1232">
                  <c:v>10623.247180731089</c:v>
                </c:pt>
                <c:pt idx="1233">
                  <c:v>10650.859481325162</c:v>
                </c:pt>
                <c:pt idx="1234">
                  <c:v>10676.639076782587</c:v>
                </c:pt>
                <c:pt idx="1235">
                  <c:v>10704.179521005442</c:v>
                </c:pt>
                <c:pt idx="1236">
                  <c:v>10728.062430364178</c:v>
                </c:pt>
                <c:pt idx="1237">
                  <c:v>10751.810043129753</c:v>
                </c:pt>
                <c:pt idx="1238">
                  <c:v>10769.989642978509</c:v>
                </c:pt>
                <c:pt idx="1239">
                  <c:v>10786.071380827398</c:v>
                </c:pt>
                <c:pt idx="1240">
                  <c:v>10798.253018233261</c:v>
                </c:pt>
                <c:pt idx="1241">
                  <c:v>10811.766308475737</c:v>
                </c:pt>
                <c:pt idx="1242">
                  <c:v>10824.899777283501</c:v>
                </c:pt>
                <c:pt idx="1243">
                  <c:v>10839.393318403292</c:v>
                </c:pt>
                <c:pt idx="1244">
                  <c:v>10851.838287590166</c:v>
                </c:pt>
                <c:pt idx="1245">
                  <c:v>10865.629100182157</c:v>
                </c:pt>
                <c:pt idx="1246">
                  <c:v>10879.102858995193</c:v>
                </c:pt>
                <c:pt idx="1247">
                  <c:v>10890.58047210507</c:v>
                </c:pt>
                <c:pt idx="1248">
                  <c:v>10901.71316909931</c:v>
                </c:pt>
                <c:pt idx="1249">
                  <c:v>10912.507053129209</c:v>
                </c:pt>
                <c:pt idx="1250">
                  <c:v>10922.968178070332</c:v>
                </c:pt>
                <c:pt idx="1251">
                  <c:v>10934.730451480422</c:v>
                </c:pt>
                <c:pt idx="1252">
                  <c:v>10946.205460661557</c:v>
                </c:pt>
                <c:pt idx="1253">
                  <c:v>10957.397555094905</c:v>
                </c:pt>
                <c:pt idx="1254">
                  <c:v>10968.311053230862</c:v>
                </c:pt>
                <c:pt idx="1255">
                  <c:v>10978.950242489034</c:v>
                </c:pt>
                <c:pt idx="1256">
                  <c:v>10989.31937925825</c:v>
                </c:pt>
                <c:pt idx="1257">
                  <c:v>10999.422688896555</c:v>
                </c:pt>
                <c:pt idx="1258">
                  <c:v>11009.264365731218</c:v>
                </c:pt>
                <c:pt idx="1259">
                  <c:v>11018.848573058722</c:v>
                </c:pt>
                <c:pt idx="1260">
                  <c:v>11029.704003829132</c:v>
                </c:pt>
                <c:pt idx="1261">
                  <c:v>11041.860053838946</c:v>
                </c:pt>
                <c:pt idx="1262">
                  <c:v>11055.350345325865</c:v>
                </c:pt>
                <c:pt idx="1263">
                  <c:v>11073.249294220193</c:v>
                </c:pt>
                <c:pt idx="1264">
                  <c:v>11092.672122414646</c:v>
                </c:pt>
                <c:pt idx="1265">
                  <c:v>11115.212654115907</c:v>
                </c:pt>
                <c:pt idx="1266">
                  <c:v>11137.929072540637</c:v>
                </c:pt>
                <c:pt idx="1267">
                  <c:v>11159.276960851153</c:v>
                </c:pt>
                <c:pt idx="1268">
                  <c:v>11180.739399920947</c:v>
                </c:pt>
                <c:pt idx="1269">
                  <c:v>11199.221653805556</c:v>
                </c:pt>
                <c:pt idx="1270">
                  <c:v>11214.624110017308</c:v>
                </c:pt>
                <c:pt idx="1271">
                  <c:v>11228.397248621874</c:v>
                </c:pt>
                <c:pt idx="1272">
                  <c:v>11240.508081667016</c:v>
                </c:pt>
                <c:pt idx="1273">
                  <c:v>11252.439178902347</c:v>
                </c:pt>
                <c:pt idx="1274">
                  <c:v>11265.696874958507</c:v>
                </c:pt>
                <c:pt idx="1275">
                  <c:v>11278.816363020551</c:v>
                </c:pt>
                <c:pt idx="1276">
                  <c:v>11293.295151848606</c:v>
                </c:pt>
                <c:pt idx="1277">
                  <c:v>11310.67569993592</c:v>
                </c:pt>
                <c:pt idx="1278">
                  <c:v>11329.560330336339</c:v>
                </c:pt>
                <c:pt idx="1279">
                  <c:v>11348.498275188507</c:v>
                </c:pt>
                <c:pt idx="1280">
                  <c:v>11369.001533589084</c:v>
                </c:pt>
                <c:pt idx="1281">
                  <c:v>11389.615940137577</c:v>
                </c:pt>
                <c:pt idx="1282">
                  <c:v>11407.306180019403</c:v>
                </c:pt>
                <c:pt idx="1283">
                  <c:v>11426.512378682613</c:v>
                </c:pt>
                <c:pt idx="1284">
                  <c:v>11444.25462672854</c:v>
                </c:pt>
                <c:pt idx="1285">
                  <c:v>11461.996874774466</c:v>
                </c:pt>
                <c:pt idx="1286">
                  <c:v>11476.714786880009</c:v>
                </c:pt>
                <c:pt idx="1287">
                  <c:v>11491.336713651421</c:v>
                </c:pt>
                <c:pt idx="1288">
                  <c:v>11504.364622849846</c:v>
                </c:pt>
                <c:pt idx="1289">
                  <c:v>11515.767302173308</c:v>
                </c:pt>
                <c:pt idx="1290">
                  <c:v>11526.997408050986</c:v>
                </c:pt>
                <c:pt idx="1291">
                  <c:v>11539.529583844253</c:v>
                </c:pt>
                <c:pt idx="1292">
                  <c:v>11550.461933960974</c:v>
                </c:pt>
                <c:pt idx="1293">
                  <c:v>11559.771354404917</c:v>
                </c:pt>
                <c:pt idx="1294">
                  <c:v>11568.883434331336</c:v>
                </c:pt>
                <c:pt idx="1295">
                  <c:v>11577.800874567489</c:v>
                </c:pt>
                <c:pt idx="1296">
                  <c:v>11589.38133843471</c:v>
                </c:pt>
                <c:pt idx="1297">
                  <c:v>11603.694567347984</c:v>
                </c:pt>
                <c:pt idx="1298">
                  <c:v>11620.832068252243</c:v>
                </c:pt>
                <c:pt idx="1299">
                  <c:v>11639.461859859466</c:v>
                </c:pt>
                <c:pt idx="1300">
                  <c:v>11659.645598453842</c:v>
                </c:pt>
                <c:pt idx="1301">
                  <c:v>11678.534846679067</c:v>
                </c:pt>
                <c:pt idx="1302">
                  <c:v>11697.528631771871</c:v>
                </c:pt>
                <c:pt idx="1303">
                  <c:v>11716.627386439259</c:v>
                </c:pt>
                <c:pt idx="1304">
                  <c:v>11737.299810542792</c:v>
                </c:pt>
                <c:pt idx="1305">
                  <c:v>11755.192538558997</c:v>
                </c:pt>
                <c:pt idx="1306">
                  <c:v>11773.136481995725</c:v>
                </c:pt>
                <c:pt idx="1307">
                  <c:v>11789.661289629985</c:v>
                </c:pt>
                <c:pt idx="1308">
                  <c:v>11806.186097264244</c:v>
                </c:pt>
                <c:pt idx="1309">
                  <c:v>11821.244288243412</c:v>
                </c:pt>
                <c:pt idx="1310">
                  <c:v>11837.719747741097</c:v>
                </c:pt>
                <c:pt idx="1311">
                  <c:v>11852.730566906359</c:v>
                </c:pt>
                <c:pt idx="1312">
                  <c:v>11867.694123152771</c:v>
                </c:pt>
                <c:pt idx="1313">
                  <c:v>11881.153680289293</c:v>
                </c:pt>
                <c:pt idx="1314">
                  <c:v>11893.074155277442</c:v>
                </c:pt>
                <c:pt idx="1315">
                  <c:v>11906.309445123001</c:v>
                </c:pt>
                <c:pt idx="1316">
                  <c:v>11918.016607581376</c:v>
                </c:pt>
                <c:pt idx="1317">
                  <c:v>11925.32036258944</c:v>
                </c:pt>
                <c:pt idx="1318">
                  <c:v>11935.232742367925</c:v>
                </c:pt>
                <c:pt idx="1319">
                  <c:v>11944.988126152813</c:v>
                </c:pt>
                <c:pt idx="1320">
                  <c:v>11963.056518975016</c:v>
                </c:pt>
                <c:pt idx="1321">
                  <c:v>11985.523868077833</c:v>
                </c:pt>
                <c:pt idx="1322">
                  <c:v>12014.099180746283</c:v>
                </c:pt>
                <c:pt idx="1323">
                  <c:v>12047.725482736532</c:v>
                </c:pt>
                <c:pt idx="1324">
                  <c:v>12088.320104897921</c:v>
                </c:pt>
                <c:pt idx="1325">
                  <c:v>12128.665818346255</c:v>
                </c:pt>
                <c:pt idx="1326">
                  <c:v>12163.911504165628</c:v>
                </c:pt>
                <c:pt idx="1327">
                  <c:v>12190.479894803715</c:v>
                </c:pt>
                <c:pt idx="1328">
                  <c:v>12212.639308540043</c:v>
                </c:pt>
                <c:pt idx="1329">
                  <c:v>12231.773722276372</c:v>
                </c:pt>
                <c:pt idx="1330">
                  <c:v>12250.9081360127</c:v>
                </c:pt>
                <c:pt idx="1331">
                  <c:v>12270.042549749029</c:v>
                </c:pt>
                <c:pt idx="1332">
                  <c:v>12289.176963485357</c:v>
                </c:pt>
                <c:pt idx="1333">
                  <c:v>12306.745761265383</c:v>
                </c:pt>
                <c:pt idx="1334">
                  <c:v>12321.145846204077</c:v>
                </c:pt>
                <c:pt idx="1335">
                  <c:v>12335.399525850609</c:v>
                </c:pt>
                <c:pt idx="1336">
                  <c:v>12349.507838443202</c:v>
                </c:pt>
                <c:pt idx="1337">
                  <c:v>12366.551845153421</c:v>
                </c:pt>
                <c:pt idx="1338">
                  <c:v>12383.544006445438</c:v>
                </c:pt>
                <c:pt idx="1339">
                  <c:v>12402.026260330047</c:v>
                </c:pt>
                <c:pt idx="1340">
                  <c:v>12420.508514214656</c:v>
                </c:pt>
                <c:pt idx="1341">
                  <c:v>12440.536440677963</c:v>
                </c:pt>
                <c:pt idx="1342">
                  <c:v>12460.62006191253</c:v>
                </c:pt>
                <c:pt idx="1343">
                  <c:v>12485.43150184584</c:v>
                </c:pt>
                <c:pt idx="1344">
                  <c:v>12510.491127051828</c:v>
                </c:pt>
                <c:pt idx="1345">
                  <c:v>12535.800794780216</c:v>
                </c:pt>
                <c:pt idx="1346">
                  <c:v>12559.777382331729</c:v>
                </c:pt>
                <c:pt idx="1347">
                  <c:v>12580.767847915433</c:v>
                </c:pt>
                <c:pt idx="1348">
                  <c:v>12600.234609795432</c:v>
                </c:pt>
                <c:pt idx="1349">
                  <c:v>12616.550183312071</c:v>
                </c:pt>
                <c:pt idx="1350">
                  <c:v>12624.971708812251</c:v>
                </c:pt>
                <c:pt idx="1351">
                  <c:v>12626.996942801779</c:v>
                </c:pt>
                <c:pt idx="1352">
                  <c:v>12626.996942801779</c:v>
                </c:pt>
                <c:pt idx="1353">
                  <c:v>12626.996942801779</c:v>
                </c:pt>
                <c:pt idx="1354">
                  <c:v>12626.996942801779</c:v>
                </c:pt>
                <c:pt idx="1355">
                  <c:v>12626.996942801779</c:v>
                </c:pt>
                <c:pt idx="1356">
                  <c:v>12626.996942801779</c:v>
                </c:pt>
                <c:pt idx="1357">
                  <c:v>12626.996942801779</c:v>
                </c:pt>
                <c:pt idx="1358">
                  <c:v>12626.996942801779</c:v>
                </c:pt>
                <c:pt idx="1359">
                  <c:v>12626.996942801779</c:v>
                </c:pt>
                <c:pt idx="1360">
                  <c:v>12626.996942801779</c:v>
                </c:pt>
                <c:pt idx="1361">
                  <c:v>12626.996942801779</c:v>
                </c:pt>
                <c:pt idx="1362">
                  <c:v>12626.996942801779</c:v>
                </c:pt>
                <c:pt idx="1363">
                  <c:v>12632.382863899835</c:v>
                </c:pt>
                <c:pt idx="1364">
                  <c:v>12649.205518454673</c:v>
                </c:pt>
                <c:pt idx="1365">
                  <c:v>12675.903102479242</c:v>
                </c:pt>
                <c:pt idx="1366">
                  <c:v>12696.08193465944</c:v>
                </c:pt>
                <c:pt idx="1367">
                  <c:v>12708.116302895607</c:v>
                </c:pt>
                <c:pt idx="1368">
                  <c:v>12709.446747667702</c:v>
                </c:pt>
                <c:pt idx="1369">
                  <c:v>12709.446747667702</c:v>
                </c:pt>
                <c:pt idx="1370">
                  <c:v>12709.446747667702</c:v>
                </c:pt>
                <c:pt idx="1371">
                  <c:v>12712.168455976009</c:v>
                </c:pt>
                <c:pt idx="1372">
                  <c:v>12721.365905025057</c:v>
                </c:pt>
                <c:pt idx="1373">
                  <c:v>12730.563354074106</c:v>
                </c:pt>
                <c:pt idx="1374">
                  <c:v>12734.252515438488</c:v>
                </c:pt>
                <c:pt idx="1375">
                  <c:v>12734.252515438488</c:v>
                </c:pt>
                <c:pt idx="1376">
                  <c:v>12734.252515438488</c:v>
                </c:pt>
                <c:pt idx="1377">
                  <c:v>12734.252515438488</c:v>
                </c:pt>
                <c:pt idx="1378">
                  <c:v>12734.252515438488</c:v>
                </c:pt>
                <c:pt idx="1379">
                  <c:v>12734.252515438488</c:v>
                </c:pt>
                <c:pt idx="1380">
                  <c:v>12734.252515438488</c:v>
                </c:pt>
                <c:pt idx="1381">
                  <c:v>12734.252515438488</c:v>
                </c:pt>
                <c:pt idx="1382">
                  <c:v>12734.252515438488</c:v>
                </c:pt>
                <c:pt idx="1383">
                  <c:v>12748.115694671731</c:v>
                </c:pt>
                <c:pt idx="1384">
                  <c:v>12773.687973425273</c:v>
                </c:pt>
                <c:pt idx="1385">
                  <c:v>12795.533760557471</c:v>
                </c:pt>
                <c:pt idx="1386">
                  <c:v>12807.159751734594</c:v>
                </c:pt>
                <c:pt idx="1387">
                  <c:v>12817.726852871076</c:v>
                </c:pt>
                <c:pt idx="1388">
                  <c:v>12835.551966404024</c:v>
                </c:pt>
                <c:pt idx="1389">
                  <c:v>12865.354665506566</c:v>
                </c:pt>
                <c:pt idx="1390">
                  <c:v>12906.173268624034</c:v>
                </c:pt>
                <c:pt idx="1391">
                  <c:v>12947.857724637814</c:v>
                </c:pt>
                <c:pt idx="1392">
                  <c:v>12981.194508671888</c:v>
                </c:pt>
                <c:pt idx="1393">
                  <c:v>13004.533939646335</c:v>
                </c:pt>
                <c:pt idx="1394">
                  <c:v>13018.991140819053</c:v>
                </c:pt>
                <c:pt idx="1395">
                  <c:v>13027.297508658437</c:v>
                </c:pt>
                <c:pt idx="1396">
                  <c:v>13033.502099027717</c:v>
                </c:pt>
                <c:pt idx="1397">
                  <c:v>13035.513269235653</c:v>
                </c:pt>
                <c:pt idx="1398">
                  <c:v>13035.513269235653</c:v>
                </c:pt>
                <c:pt idx="1399">
                  <c:v>13035.513269235653</c:v>
                </c:pt>
                <c:pt idx="1400">
                  <c:v>13035.513269235653</c:v>
                </c:pt>
                <c:pt idx="1401">
                  <c:v>13035.513269235653</c:v>
                </c:pt>
                <c:pt idx="1402">
                  <c:v>13035.513269235653</c:v>
                </c:pt>
                <c:pt idx="1403">
                  <c:v>13035.513269235653</c:v>
                </c:pt>
                <c:pt idx="1404">
                  <c:v>13035.513269235653</c:v>
                </c:pt>
                <c:pt idx="1405">
                  <c:v>13035.513269235653</c:v>
                </c:pt>
                <c:pt idx="1406">
                  <c:v>13035.513269235653</c:v>
                </c:pt>
                <c:pt idx="1407">
                  <c:v>13035.513269235653</c:v>
                </c:pt>
                <c:pt idx="1408">
                  <c:v>13035.513269235653</c:v>
                </c:pt>
                <c:pt idx="1409">
                  <c:v>13040.199866027588</c:v>
                </c:pt>
                <c:pt idx="1410">
                  <c:v>13043.901007261236</c:v>
                </c:pt>
                <c:pt idx="1411">
                  <c:v>13046.050180666542</c:v>
                </c:pt>
                <c:pt idx="1412">
                  <c:v>13047.153146067441</c:v>
                </c:pt>
                <c:pt idx="1413">
                  <c:v>13047.727509167078</c:v>
                </c:pt>
                <c:pt idx="1414">
                  <c:v>13050.809616952811</c:v>
                </c:pt>
                <c:pt idx="1415">
                  <c:v>13060.950184256801</c:v>
                </c:pt>
                <c:pt idx="1416">
                  <c:v>13080.972511740219</c:v>
                </c:pt>
                <c:pt idx="1417">
                  <c:v>13108.778602720242</c:v>
                </c:pt>
                <c:pt idx="1418">
                  <c:v>13138.986437173575</c:v>
                </c:pt>
                <c:pt idx="1419">
                  <c:v>13162.954161128804</c:v>
                </c:pt>
                <c:pt idx="1420">
                  <c:v>13174.219492682019</c:v>
                </c:pt>
                <c:pt idx="1421">
                  <c:v>13174.219492682019</c:v>
                </c:pt>
                <c:pt idx="1422">
                  <c:v>13174.219492682019</c:v>
                </c:pt>
                <c:pt idx="1423">
                  <c:v>13174.219492682019</c:v>
                </c:pt>
                <c:pt idx="1424">
                  <c:v>13174.219492682019</c:v>
                </c:pt>
                <c:pt idx="1425">
                  <c:v>13179.887551326472</c:v>
                </c:pt>
                <c:pt idx="1426">
                  <c:v>13195.428393991191</c:v>
                </c:pt>
                <c:pt idx="1427">
                  <c:v>13223.632291288714</c:v>
                </c:pt>
                <c:pt idx="1428">
                  <c:v>13246.640865397098</c:v>
                </c:pt>
                <c:pt idx="1429">
                  <c:v>13257.397268203344</c:v>
                </c:pt>
                <c:pt idx="1430">
                  <c:v>13257.779916522144</c:v>
                </c:pt>
                <c:pt idx="1431">
                  <c:v>13257.779916522144</c:v>
                </c:pt>
                <c:pt idx="1432">
                  <c:v>13257.779916522144</c:v>
                </c:pt>
                <c:pt idx="1433">
                  <c:v>13257.779916522144</c:v>
                </c:pt>
                <c:pt idx="1434">
                  <c:v>13257.779916522144</c:v>
                </c:pt>
                <c:pt idx="1435">
                  <c:v>13257.779916522144</c:v>
                </c:pt>
                <c:pt idx="1436">
                  <c:v>13257.779916522144</c:v>
                </c:pt>
                <c:pt idx="1437">
                  <c:v>13261.72904297117</c:v>
                </c:pt>
                <c:pt idx="1438">
                  <c:v>13269.139650786246</c:v>
                </c:pt>
                <c:pt idx="1439">
                  <c:v>13274.832771439604</c:v>
                </c:pt>
                <c:pt idx="1440">
                  <c:v>13277.252745447269</c:v>
                </c:pt>
                <c:pt idx="1441">
                  <c:v>13277.252745447269</c:v>
                </c:pt>
                <c:pt idx="1442">
                  <c:v>13277.252745447269</c:v>
                </c:pt>
                <c:pt idx="1443">
                  <c:v>13277.252745447269</c:v>
                </c:pt>
                <c:pt idx="1444">
                  <c:v>13277.80846262956</c:v>
                </c:pt>
                <c:pt idx="1445">
                  <c:v>13280.42849117176</c:v>
                </c:pt>
                <c:pt idx="1446">
                  <c:v>13282.734966522325</c:v>
                </c:pt>
                <c:pt idx="1447">
                  <c:v>13282.734966522325</c:v>
                </c:pt>
                <c:pt idx="1448">
                  <c:v>13282.734966522325</c:v>
                </c:pt>
                <c:pt idx="1449">
                  <c:v>13282.734966522325</c:v>
                </c:pt>
                <c:pt idx="1450">
                  <c:v>13282.734966522325</c:v>
                </c:pt>
                <c:pt idx="1451">
                  <c:v>13282.734966522325</c:v>
                </c:pt>
                <c:pt idx="1452">
                  <c:v>13282.734966522325</c:v>
                </c:pt>
                <c:pt idx="1453">
                  <c:v>13282.734966522325</c:v>
                </c:pt>
                <c:pt idx="1454">
                  <c:v>13282.734966522325</c:v>
                </c:pt>
                <c:pt idx="1455">
                  <c:v>13282.734966522325</c:v>
                </c:pt>
                <c:pt idx="1456">
                  <c:v>13282.734966522325</c:v>
                </c:pt>
                <c:pt idx="1457">
                  <c:v>13282.734966522325</c:v>
                </c:pt>
                <c:pt idx="1458">
                  <c:v>13282.734966522325</c:v>
                </c:pt>
                <c:pt idx="1459">
                  <c:v>13282.734966522325</c:v>
                </c:pt>
                <c:pt idx="1460">
                  <c:v>13282.734966522325</c:v>
                </c:pt>
                <c:pt idx="1461">
                  <c:v>13282.734966522325</c:v>
                </c:pt>
                <c:pt idx="1462">
                  <c:v>13282.734966522325</c:v>
                </c:pt>
                <c:pt idx="1463">
                  <c:v>13282.734966522325</c:v>
                </c:pt>
                <c:pt idx="1464">
                  <c:v>13282.734966522325</c:v>
                </c:pt>
                <c:pt idx="1465">
                  <c:v>13282.734966522325</c:v>
                </c:pt>
                <c:pt idx="1466">
                  <c:v>13282.734966522325</c:v>
                </c:pt>
                <c:pt idx="1467">
                  <c:v>13282.734966522325</c:v>
                </c:pt>
                <c:pt idx="1468">
                  <c:v>13282.734966522325</c:v>
                </c:pt>
                <c:pt idx="1469">
                  <c:v>13282.734966522325</c:v>
                </c:pt>
                <c:pt idx="1470">
                  <c:v>13282.734966522325</c:v>
                </c:pt>
                <c:pt idx="1471">
                  <c:v>13282.734966522325</c:v>
                </c:pt>
                <c:pt idx="1472">
                  <c:v>13282.734966522325</c:v>
                </c:pt>
                <c:pt idx="1473">
                  <c:v>13282.734966522325</c:v>
                </c:pt>
                <c:pt idx="1474">
                  <c:v>13282.734966522325</c:v>
                </c:pt>
                <c:pt idx="1475">
                  <c:v>13282.734966522325</c:v>
                </c:pt>
                <c:pt idx="1476">
                  <c:v>13282.734966522325</c:v>
                </c:pt>
                <c:pt idx="1477">
                  <c:v>13282.734966522325</c:v>
                </c:pt>
                <c:pt idx="1478">
                  <c:v>13282.734966522325</c:v>
                </c:pt>
                <c:pt idx="1479">
                  <c:v>13283.813081704855</c:v>
                </c:pt>
                <c:pt idx="1480">
                  <c:v>13285.970841772501</c:v>
                </c:pt>
                <c:pt idx="1481">
                  <c:v>13288.710511862748</c:v>
                </c:pt>
                <c:pt idx="1482">
                  <c:v>13291.707722457622</c:v>
                </c:pt>
                <c:pt idx="1483">
                  <c:v>13294.687671381844</c:v>
                </c:pt>
                <c:pt idx="1484">
                  <c:v>13297.867968537956</c:v>
                </c:pt>
                <c:pt idx="1485">
                  <c:v>13301.176538812209</c:v>
                </c:pt>
                <c:pt idx="1486">
                  <c:v>13305.621081483792</c:v>
                </c:pt>
                <c:pt idx="1487">
                  <c:v>13311.801241708445</c:v>
                </c:pt>
                <c:pt idx="1488">
                  <c:v>13320.56523439076</c:v>
                </c:pt>
                <c:pt idx="1489">
                  <c:v>13332.670168677279</c:v>
                </c:pt>
                <c:pt idx="1490">
                  <c:v>13349.027606625677</c:v>
                </c:pt>
                <c:pt idx="1491">
                  <c:v>13369.544562317908</c:v>
                </c:pt>
                <c:pt idx="1492">
                  <c:v>13394.279310367185</c:v>
                </c:pt>
                <c:pt idx="1493">
                  <c:v>13420.849961081703</c:v>
                </c:pt>
                <c:pt idx="1494">
                  <c:v>13448.888002173509</c:v>
                </c:pt>
                <c:pt idx="1495">
                  <c:v>13477.204859458076</c:v>
                </c:pt>
                <c:pt idx="1496">
                  <c:v>13504.405577516967</c:v>
                </c:pt>
                <c:pt idx="1497">
                  <c:v>13530.78763532037</c:v>
                </c:pt>
                <c:pt idx="1498">
                  <c:v>13554.974836420597</c:v>
                </c:pt>
                <c:pt idx="1499">
                  <c:v>13576.47426466809</c:v>
                </c:pt>
                <c:pt idx="1500">
                  <c:v>13594.869899429727</c:v>
                </c:pt>
                <c:pt idx="1501">
                  <c:v>13609.825316416078</c:v>
                </c:pt>
                <c:pt idx="1502">
                  <c:v>13625.117145886139</c:v>
                </c:pt>
                <c:pt idx="1503">
                  <c:v>13638.696307003058</c:v>
                </c:pt>
                <c:pt idx="1504">
                  <c:v>13653.547926481637</c:v>
                </c:pt>
                <c:pt idx="1505">
                  <c:v>13667.641402403511</c:v>
                </c:pt>
                <c:pt idx="1506">
                  <c:v>13680.918495682388</c:v>
                </c:pt>
                <c:pt idx="1507">
                  <c:v>13694.389497033058</c:v>
                </c:pt>
                <c:pt idx="1508">
                  <c:v>13709.134006974286</c:v>
                </c:pt>
                <c:pt idx="1509">
                  <c:v>13725.221020449164</c:v>
                </c:pt>
                <c:pt idx="1510">
                  <c:v>13743.841271804558</c:v>
                </c:pt>
                <c:pt idx="1511">
                  <c:v>13767.464833668193</c:v>
                </c:pt>
                <c:pt idx="1512">
                  <c:v>13796.562171847338</c:v>
                </c:pt>
                <c:pt idx="1513">
                  <c:v>13831.71153981406</c:v>
                </c:pt>
                <c:pt idx="1514">
                  <c:v>13872.311553987098</c:v>
                </c:pt>
                <c:pt idx="1515">
                  <c:v>13914.925799103999</c:v>
                </c:pt>
                <c:pt idx="1516">
                  <c:v>13955.471494304069</c:v>
                </c:pt>
                <c:pt idx="1517">
                  <c:v>13989.330286945706</c:v>
                </c:pt>
                <c:pt idx="1518">
                  <c:v>14020.030627228158</c:v>
                </c:pt>
                <c:pt idx="1519">
                  <c:v>14045.843858440538</c:v>
                </c:pt>
                <c:pt idx="1520">
                  <c:v>14070.714783526659</c:v>
                </c:pt>
                <c:pt idx="1521">
                  <c:v>14091.691121084272</c:v>
                </c:pt>
                <c:pt idx="1522">
                  <c:v>14111.447792759003</c:v>
                </c:pt>
                <c:pt idx="1523">
                  <c:v>14125.624401121078</c:v>
                </c:pt>
                <c:pt idx="1524">
                  <c:v>14135.497373443053</c:v>
                </c:pt>
                <c:pt idx="1525">
                  <c:v>14135.497373443053</c:v>
                </c:pt>
                <c:pt idx="1526">
                  <c:v>14135.497373443053</c:v>
                </c:pt>
                <c:pt idx="1527">
                  <c:v>14135.497373443053</c:v>
                </c:pt>
                <c:pt idx="1528">
                  <c:v>14135.497373443053</c:v>
                </c:pt>
                <c:pt idx="1529">
                  <c:v>14135.497373443053</c:v>
                </c:pt>
                <c:pt idx="1530">
                  <c:v>14135.497373443053</c:v>
                </c:pt>
                <c:pt idx="1531">
                  <c:v>14135.497373443053</c:v>
                </c:pt>
                <c:pt idx="1532">
                  <c:v>14137.616193103679</c:v>
                </c:pt>
                <c:pt idx="1533">
                  <c:v>14145.295289237938</c:v>
                </c:pt>
                <c:pt idx="1534">
                  <c:v>14159.86226478043</c:v>
                </c:pt>
                <c:pt idx="1535">
                  <c:v>14181.728551462675</c:v>
                </c:pt>
                <c:pt idx="1536">
                  <c:v>14214.016244107304</c:v>
                </c:pt>
                <c:pt idx="1537">
                  <c:v>14255.365214179898</c:v>
                </c:pt>
                <c:pt idx="1538">
                  <c:v>14304.202446631494</c:v>
                </c:pt>
                <c:pt idx="1539">
                  <c:v>14361.440394113153</c:v>
                </c:pt>
                <c:pt idx="1540">
                  <c:v>14423.5820030779</c:v>
                </c:pt>
                <c:pt idx="1541">
                  <c:v>14492.562522728764</c:v>
                </c:pt>
                <c:pt idx="1542">
                  <c:v>14564.07390484467</c:v>
                </c:pt>
                <c:pt idx="1543">
                  <c:v>14634.589895653204</c:v>
                </c:pt>
                <c:pt idx="1544">
                  <c:v>14698.291706293945</c:v>
                </c:pt>
                <c:pt idx="1545">
                  <c:v>14748.804183858012</c:v>
                </c:pt>
                <c:pt idx="1546">
                  <c:v>14790.186613866692</c:v>
                </c:pt>
                <c:pt idx="1547">
                  <c:v>14825.312953044826</c:v>
                </c:pt>
                <c:pt idx="1548">
                  <c:v>14857.354190916234</c:v>
                </c:pt>
                <c:pt idx="1549">
                  <c:v>14891.479957654126</c:v>
                </c:pt>
                <c:pt idx="1550">
                  <c:v>14925.994311109373</c:v>
                </c:pt>
                <c:pt idx="1551">
                  <c:v>14964.520185497848</c:v>
                </c:pt>
                <c:pt idx="1552">
                  <c:v>15003.628303865124</c:v>
                </c:pt>
                <c:pt idx="1553">
                  <c:v>15045.168879040959</c:v>
                </c:pt>
                <c:pt idx="1554">
                  <c:v>15085.546865888396</c:v>
                </c:pt>
                <c:pt idx="1555">
                  <c:v>15128.401618583473</c:v>
                </c:pt>
                <c:pt idx="1556">
                  <c:v>15173.863491284437</c:v>
                </c:pt>
                <c:pt idx="1557">
                  <c:v>15223.991692993448</c:v>
                </c:pt>
                <c:pt idx="1558">
                  <c:v>15277.140999559786</c:v>
                </c:pt>
                <c:pt idx="1559">
                  <c:v>15337.439326376198</c:v>
                </c:pt>
                <c:pt idx="1560">
                  <c:v>15401.394106497146</c:v>
                </c:pt>
                <c:pt idx="1561">
                  <c:v>15467.168099602879</c:v>
                </c:pt>
                <c:pt idx="1562">
                  <c:v>15534.799406895618</c:v>
                </c:pt>
                <c:pt idx="1563">
                  <c:v>15604.326718013141</c:v>
                </c:pt>
                <c:pt idx="1564">
                  <c:v>15677.937586820917</c:v>
                </c:pt>
                <c:pt idx="1565">
                  <c:v>15753.682801128774</c:v>
                </c:pt>
                <c:pt idx="1566">
                  <c:v>15831.608113812412</c:v>
                </c:pt>
                <c:pt idx="1567">
                  <c:v>15914.015521245168</c:v>
                </c:pt>
                <c:pt idx="1568">
                  <c:v>15994.288134138849</c:v>
                </c:pt>
                <c:pt idx="1569">
                  <c:v>16074.397705906256</c:v>
                </c:pt>
                <c:pt idx="1570">
                  <c:v>16154.191475710681</c:v>
                </c:pt>
                <c:pt idx="1571">
                  <c:v>16233.515592118447</c:v>
                </c:pt>
                <c:pt idx="1572">
                  <c:v>16312.215465068424</c:v>
                </c:pt>
                <c:pt idx="1573">
                  <c:v>16390.136145855435</c:v>
                </c:pt>
                <c:pt idx="1574">
                  <c:v>16462.274694360574</c:v>
                </c:pt>
                <c:pt idx="1575">
                  <c:v>16530.600341037611</c:v>
                </c:pt>
                <c:pt idx="1576">
                  <c:v>16594.824051960088</c:v>
                </c:pt>
                <c:pt idx="1577">
                  <c:v>16652.243478670178</c:v>
                </c:pt>
                <c:pt idx="1578">
                  <c:v>16704.927374777839</c:v>
                </c:pt>
                <c:pt idx="1579">
                  <c:v>16752.660003152992</c:v>
                </c:pt>
                <c:pt idx="1580">
                  <c:v>16800.058883927948</c:v>
                </c:pt>
                <c:pt idx="1581">
                  <c:v>16842.330205169284</c:v>
                </c:pt>
                <c:pt idx="1582">
                  <c:v>16886.457415889792</c:v>
                </c:pt>
                <c:pt idx="1583">
                  <c:v>16925.405085999901</c:v>
                </c:pt>
                <c:pt idx="1584">
                  <c:v>16961.382111455889</c:v>
                </c:pt>
                <c:pt idx="1585">
                  <c:v>16994.326640529962</c:v>
                </c:pt>
                <c:pt idx="1586">
                  <c:v>17024.18649929676</c:v>
                </c:pt>
                <c:pt idx="1587">
                  <c:v>17050.919646176841</c:v>
                </c:pt>
                <c:pt idx="1588">
                  <c:v>17076.766982722358</c:v>
                </c:pt>
                <c:pt idx="1589">
                  <c:v>17104.001261425306</c:v>
                </c:pt>
                <c:pt idx="1590">
                  <c:v>17134.93637178979</c:v>
                </c:pt>
                <c:pt idx="1591">
                  <c:v>17167.475976286511</c:v>
                </c:pt>
                <c:pt idx="1592">
                  <c:v>17203.926818388813</c:v>
                </c:pt>
                <c:pt idx="1593">
                  <c:v>17240.000511448143</c:v>
                </c:pt>
                <c:pt idx="1594">
                  <c:v>17280.140286903508</c:v>
                </c:pt>
                <c:pt idx="1595">
                  <c:v>17320.085657299227</c:v>
                </c:pt>
                <c:pt idx="1596">
                  <c:v>17355.412911105286</c:v>
                </c:pt>
                <c:pt idx="1597">
                  <c:v>17390.370856312435</c:v>
                </c:pt>
                <c:pt idx="1598">
                  <c:v>17418.403472604678</c:v>
                </c:pt>
                <c:pt idx="1599">
                  <c:v>17443.678930763821</c:v>
                </c:pt>
                <c:pt idx="1600">
                  <c:v>17466.158455697259</c:v>
                </c:pt>
                <c:pt idx="1601">
                  <c:v>17485.813071077406</c:v>
                </c:pt>
                <c:pt idx="1602">
                  <c:v>17504.721856551849</c:v>
                </c:pt>
                <c:pt idx="1603">
                  <c:v>17527.06733742631</c:v>
                </c:pt>
                <c:pt idx="1604">
                  <c:v>17552.957559828657</c:v>
                </c:pt>
                <c:pt idx="1605">
                  <c:v>17580.444715997455</c:v>
                </c:pt>
                <c:pt idx="1606">
                  <c:v>17613.732144602949</c:v>
                </c:pt>
                <c:pt idx="1607">
                  <c:v>17646.848882992384</c:v>
                </c:pt>
                <c:pt idx="1608">
                  <c:v>17683.931732492932</c:v>
                </c:pt>
                <c:pt idx="1609">
                  <c:v>17721.014581993481</c:v>
                </c:pt>
                <c:pt idx="1610">
                  <c:v>17762.249171092801</c:v>
                </c:pt>
                <c:pt idx="1611">
                  <c:v>17801.588146239708</c:v>
                </c:pt>
                <c:pt idx="1612">
                  <c:v>17845.190086986862</c:v>
                </c:pt>
                <c:pt idx="1613">
                  <c:v>17891.176772533036</c:v>
                </c:pt>
                <c:pt idx="1614">
                  <c:v>17941.779673598143</c:v>
                </c:pt>
                <c:pt idx="1615">
                  <c:v>17995.130511541724</c:v>
                </c:pt>
                <c:pt idx="1616">
                  <c:v>18053.52320260954</c:v>
                </c:pt>
                <c:pt idx="1617">
                  <c:v>18117.269702851623</c:v>
                </c:pt>
                <c:pt idx="1618">
                  <c:v>18184.507354806712</c:v>
                </c:pt>
                <c:pt idx="1619">
                  <c:v>18255.427908205849</c:v>
                </c:pt>
                <c:pt idx="1620">
                  <c:v>18323.460166079993</c:v>
                </c:pt>
                <c:pt idx="1621">
                  <c:v>18390.571082956405</c:v>
                </c:pt>
                <c:pt idx="1622">
                  <c:v>18454.3329182079</c:v>
                </c:pt>
                <c:pt idx="1623">
                  <c:v>18514.463025485344</c:v>
                </c:pt>
                <c:pt idx="1624">
                  <c:v>18566.110200744162</c:v>
                </c:pt>
                <c:pt idx="1625">
                  <c:v>18611.116227393719</c:v>
                </c:pt>
                <c:pt idx="1626">
                  <c:v>18649.199425849754</c:v>
                </c:pt>
                <c:pt idx="1627">
                  <c:v>18673.409950578643</c:v>
                </c:pt>
                <c:pt idx="1628">
                  <c:v>18687.952812131432</c:v>
                </c:pt>
                <c:pt idx="1629">
                  <c:v>18692.810274946249</c:v>
                </c:pt>
                <c:pt idx="1630">
                  <c:v>18694.41701323228</c:v>
                </c:pt>
                <c:pt idx="1631">
                  <c:v>18697.000359641122</c:v>
                </c:pt>
                <c:pt idx="1632">
                  <c:v>18708.825599921096</c:v>
                </c:pt>
                <c:pt idx="1633">
                  <c:v>18727.988904225109</c:v>
                </c:pt>
                <c:pt idx="1634">
                  <c:v>18758.790505429482</c:v>
                </c:pt>
                <c:pt idx="1635">
                  <c:v>18793.456904840645</c:v>
                </c:pt>
                <c:pt idx="1636">
                  <c:v>18830.097023387611</c:v>
                </c:pt>
                <c:pt idx="1637">
                  <c:v>18864.677200015758</c:v>
                </c:pt>
                <c:pt idx="1638">
                  <c:v>18895.067117956471</c:v>
                </c:pt>
                <c:pt idx="1639">
                  <c:v>18923.17163223508</c:v>
                </c:pt>
                <c:pt idx="1640">
                  <c:v>18948.931149673484</c:v>
                </c:pt>
                <c:pt idx="1641">
                  <c:v>18976.326370179657</c:v>
                </c:pt>
                <c:pt idx="1642">
                  <c:v>19007.44209849841</c:v>
                </c:pt>
                <c:pt idx="1643">
                  <c:v>19044.459797661686</c:v>
                </c:pt>
                <c:pt idx="1644">
                  <c:v>19089.713759544535</c:v>
                </c:pt>
                <c:pt idx="1645">
                  <c:v>19139.56521843181</c:v>
                </c:pt>
                <c:pt idx="1646">
                  <c:v>19196.371099896318</c:v>
                </c:pt>
                <c:pt idx="1647">
                  <c:v>19256.369884207925</c:v>
                </c:pt>
                <c:pt idx="1648">
                  <c:v>19321.876740670024</c:v>
                </c:pt>
                <c:pt idx="1649">
                  <c:v>19391.085566095921</c:v>
                </c:pt>
                <c:pt idx="1650">
                  <c:v>19462.00130255847</c:v>
                </c:pt>
                <c:pt idx="1651">
                  <c:v>19534.655289422808</c:v>
                </c:pt>
                <c:pt idx="1652">
                  <c:v>19604.570774754717</c:v>
                </c:pt>
                <c:pt idx="1653">
                  <c:v>19673.707403453478</c:v>
                </c:pt>
                <c:pt idx="1654">
                  <c:v>19741.920760979712</c:v>
                </c:pt>
                <c:pt idx="1655">
                  <c:v>19806.763419166873</c:v>
                </c:pt>
                <c:pt idx="1656">
                  <c:v>19872.578215729282</c:v>
                </c:pt>
                <c:pt idx="1657">
                  <c:v>19939.375963170271</c:v>
                </c:pt>
                <c:pt idx="1658">
                  <c:v>20007.167547547615</c:v>
                </c:pt>
                <c:pt idx="1659">
                  <c:v>20075.963928473542</c:v>
                </c:pt>
                <c:pt idx="1660">
                  <c:v>20145.776139114714</c:v>
                </c:pt>
                <c:pt idx="1661">
                  <c:v>20216.615286192246</c:v>
                </c:pt>
                <c:pt idx="1662">
                  <c:v>20286.078483185709</c:v>
                </c:pt>
                <c:pt idx="1663">
                  <c:v>20358.873328241432</c:v>
                </c:pt>
                <c:pt idx="1664">
                  <c:v>20430.282722521893</c:v>
                </c:pt>
                <c:pt idx="1665">
                  <c:v>20500.158872028584</c:v>
                </c:pt>
                <c:pt idx="1666">
                  <c:v>20570.819908007677</c:v>
                </c:pt>
                <c:pt idx="1667">
                  <c:v>20637.324643097021</c:v>
                </c:pt>
                <c:pt idx="1668">
                  <c:v>20704.344169587948</c:v>
                </c:pt>
                <c:pt idx="1669">
                  <c:v>20769.397041683991</c:v>
                </c:pt>
                <c:pt idx="1670">
                  <c:v>20834.833933003993</c:v>
                </c:pt>
                <c:pt idx="1671">
                  <c:v>20898.163763356722</c:v>
                </c:pt>
                <c:pt idx="1672">
                  <c:v>20959.254610657626</c:v>
                </c:pt>
                <c:pt idx="1673">
                  <c:v>21020.470638406707</c:v>
                </c:pt>
                <c:pt idx="1674">
                  <c:v>21081.812028766144</c:v>
                </c:pt>
                <c:pt idx="1675">
                  <c:v>21140.783835792248</c:v>
                </c:pt>
                <c:pt idx="1676">
                  <c:v>21199.755642818352</c:v>
                </c:pt>
                <c:pt idx="1677">
                  <c:v>21256.236238468668</c:v>
                </c:pt>
                <c:pt idx="1678">
                  <c:v>21310.110142895472</c:v>
                </c:pt>
                <c:pt idx="1679">
                  <c:v>21361.268568633721</c:v>
                </c:pt>
                <c:pt idx="1680">
                  <c:v>21412.077130159763</c:v>
                </c:pt>
                <c:pt idx="1681">
                  <c:v>21462.537456589613</c:v>
                </c:pt>
                <c:pt idx="1682">
                  <c:v>21517.57268329338</c:v>
                </c:pt>
                <c:pt idx="1683">
                  <c:v>21574.953218639119</c:v>
                </c:pt>
                <c:pt idx="1684">
                  <c:v>21637.274658710292</c:v>
                </c:pt>
                <c:pt idx="1685">
                  <c:v>21704.811868211898</c:v>
                </c:pt>
                <c:pt idx="1686">
                  <c:v>21772.869661527591</c:v>
                </c:pt>
                <c:pt idx="1687">
                  <c:v>21841.450948655074</c:v>
                </c:pt>
                <c:pt idx="1688">
                  <c:v>21910.558648786366</c:v>
                </c:pt>
                <c:pt idx="1689">
                  <c:v>21975.16534434781</c:v>
                </c:pt>
                <c:pt idx="1690">
                  <c:v>22040.029608091449</c:v>
                </c:pt>
                <c:pt idx="1691">
                  <c:v>22102.634675079698</c:v>
                </c:pt>
                <c:pt idx="1692">
                  <c:v>22165.367117943897</c:v>
                </c:pt>
                <c:pt idx="1693">
                  <c:v>22228.227120570155</c:v>
                </c:pt>
                <c:pt idx="1694">
                  <c:v>22291.214866988244</c:v>
                </c:pt>
                <c:pt idx="1695">
                  <c:v>22354.330541371601</c:v>
                </c:pt>
                <c:pt idx="1696">
                  <c:v>22417.574328037317</c:v>
                </c:pt>
                <c:pt idx="1697">
                  <c:v>22480.946411446152</c:v>
                </c:pt>
                <c:pt idx="1698">
                  <c:v>22544.446976202518</c:v>
                </c:pt>
                <c:pt idx="1699">
                  <c:v>22605.546213798389</c:v>
                </c:pt>
                <c:pt idx="1700">
                  <c:v>22664.119377454135</c:v>
                </c:pt>
                <c:pt idx="1701">
                  <c:v>22720.047875911569</c:v>
                </c:pt>
                <c:pt idx="1702">
                  <c:v>22775.731906315603</c:v>
                </c:pt>
                <c:pt idx="1703">
                  <c:v>22831.172204785333</c:v>
                </c:pt>
                <c:pt idx="1704">
                  <c:v>22883.865628741838</c:v>
                </c:pt>
                <c:pt idx="1705">
                  <c:v>22938.69981035461</c:v>
                </c:pt>
                <c:pt idx="1706">
                  <c:v>22993.29282739924</c:v>
                </c:pt>
                <c:pt idx="1707">
                  <c:v>23047.645410823021</c:v>
                </c:pt>
                <c:pt idx="1708">
                  <c:v>23104.247634515792</c:v>
                </c:pt>
                <c:pt idx="1709">
                  <c:v>23160.728230166107</c:v>
                </c:pt>
                <c:pt idx="1710">
                  <c:v>23217.087379936147</c:v>
                </c:pt>
                <c:pt idx="1711">
                  <c:v>23278.303407685227</c:v>
                </c:pt>
                <c:pt idx="1712">
                  <c:v>23339.644798044665</c:v>
                </c:pt>
                <c:pt idx="1713">
                  <c:v>23403.610778587226</c:v>
                </c:pt>
                <c:pt idx="1714">
                  <c:v>23470.339558965432</c:v>
                </c:pt>
                <c:pt idx="1715">
                  <c:v>23537.459468495344</c:v>
                </c:pt>
                <c:pt idx="1716">
                  <c:v>23607.495443343825</c:v>
                </c:pt>
                <c:pt idx="1717">
                  <c:v>23678.06590638229</c:v>
                </c:pt>
                <c:pt idx="1718">
                  <c:v>23751.71743063135</c:v>
                </c:pt>
                <c:pt idx="1719">
                  <c:v>23826.055189282495</c:v>
                </c:pt>
                <c:pt idx="1720">
                  <c:v>23903.651906570045</c:v>
                </c:pt>
                <c:pt idx="1721">
                  <c:v>23979.515777800454</c:v>
                </c:pt>
                <c:pt idx="1722">
                  <c:v>24053.494075667037</c:v>
                </c:pt>
                <c:pt idx="1723">
                  <c:v>24122.850298786048</c:v>
                </c:pt>
                <c:pt idx="1724">
                  <c:v>24189.890165332487</c:v>
                </c:pt>
                <c:pt idx="1725">
                  <c:v>24251.896758821869</c:v>
                </c:pt>
                <c:pt idx="1726">
                  <c:v>24303.495089179483</c:v>
                </c:pt>
                <c:pt idx="1727">
                  <c:v>24344.314535864294</c:v>
                </c:pt>
                <c:pt idx="1728">
                  <c:v>24371.594433641123</c:v>
                </c:pt>
                <c:pt idx="1729">
                  <c:v>24385.193182006951</c:v>
                </c:pt>
                <c:pt idx="1730">
                  <c:v>24385.193182006951</c:v>
                </c:pt>
                <c:pt idx="1731">
                  <c:v>24385.193182006951</c:v>
                </c:pt>
                <c:pt idx="1732">
                  <c:v>24385.193182006951</c:v>
                </c:pt>
                <c:pt idx="1733">
                  <c:v>24385.193182006951</c:v>
                </c:pt>
                <c:pt idx="1734">
                  <c:v>24385.193182006951</c:v>
                </c:pt>
                <c:pt idx="1735">
                  <c:v>24385.193182006951</c:v>
                </c:pt>
                <c:pt idx="1736">
                  <c:v>24385.193182006951</c:v>
                </c:pt>
                <c:pt idx="1737">
                  <c:v>24385.193182006951</c:v>
                </c:pt>
                <c:pt idx="1738">
                  <c:v>24385.193182006951</c:v>
                </c:pt>
                <c:pt idx="1739">
                  <c:v>24385.193182006951</c:v>
                </c:pt>
                <c:pt idx="1740">
                  <c:v>24385.193182006951</c:v>
                </c:pt>
                <c:pt idx="1741">
                  <c:v>24385.193182006951</c:v>
                </c:pt>
                <c:pt idx="1742">
                  <c:v>24389.463046031327</c:v>
                </c:pt>
                <c:pt idx="1743">
                  <c:v>24394.890117552332</c:v>
                </c:pt>
                <c:pt idx="1744">
                  <c:v>24403.319164190918</c:v>
                </c:pt>
                <c:pt idx="1745">
                  <c:v>24412.987232312862</c:v>
                </c:pt>
                <c:pt idx="1746">
                  <c:v>24422.137612137059</c:v>
                </c:pt>
                <c:pt idx="1747">
                  <c:v>24430.783635406566</c:v>
                </c:pt>
                <c:pt idx="1748">
                  <c:v>24442.434132537233</c:v>
                </c:pt>
                <c:pt idx="1749">
                  <c:v>24453.669137013785</c:v>
                </c:pt>
                <c:pt idx="1750">
                  <c:v>24467.944141316006</c:v>
                </c:pt>
                <c:pt idx="1751">
                  <c:v>24483.61261972506</c:v>
                </c:pt>
                <c:pt idx="1752">
                  <c:v>24499.004685870506</c:v>
                </c:pt>
                <c:pt idx="1753">
                  <c:v>24514.123521844034</c:v>
                </c:pt>
                <c:pt idx="1754">
                  <c:v>24528.972291779704</c:v>
                </c:pt>
                <c:pt idx="1755">
                  <c:v>24543.554141853951</c:v>
                </c:pt>
                <c:pt idx="1756">
                  <c:v>24557.872200285576</c:v>
                </c:pt>
                <c:pt idx="1757">
                  <c:v>24571.929577335755</c:v>
                </c:pt>
                <c:pt idx="1758">
                  <c:v>24584.081689210838</c:v>
                </c:pt>
                <c:pt idx="1759">
                  <c:v>24597.57642684599</c:v>
                </c:pt>
                <c:pt idx="1760">
                  <c:v>24609.194522517031</c:v>
                </c:pt>
                <c:pt idx="1761">
                  <c:v>24620.527532578551</c:v>
                </c:pt>
                <c:pt idx="1762">
                  <c:v>24631.579790996329</c:v>
                </c:pt>
                <c:pt idx="1763">
                  <c:v>24642.355600705367</c:v>
                </c:pt>
                <c:pt idx="1764">
                  <c:v>24652.859233609881</c:v>
                </c:pt>
                <c:pt idx="1765">
                  <c:v>24661.532582871223</c:v>
                </c:pt>
                <c:pt idx="1766">
                  <c:v>24666.827170952682</c:v>
                </c:pt>
                <c:pt idx="1767">
                  <c:v>24666.827170952682</c:v>
                </c:pt>
                <c:pt idx="1768">
                  <c:v>24666.827170952682</c:v>
                </c:pt>
                <c:pt idx="1769">
                  <c:v>24666.827170952682</c:v>
                </c:pt>
                <c:pt idx="1770">
                  <c:v>24666.827170952682</c:v>
                </c:pt>
                <c:pt idx="1771">
                  <c:v>24666.827170952682</c:v>
                </c:pt>
                <c:pt idx="1772">
                  <c:v>24666.827170952682</c:v>
                </c:pt>
                <c:pt idx="1773">
                  <c:v>24666.827170952682</c:v>
                </c:pt>
                <c:pt idx="1774">
                  <c:v>24666.827170952682</c:v>
                </c:pt>
                <c:pt idx="1775">
                  <c:v>24666.827170952682</c:v>
                </c:pt>
                <c:pt idx="1776">
                  <c:v>24666.827170952682</c:v>
                </c:pt>
                <c:pt idx="1777">
                  <c:v>24666.827170952682</c:v>
                </c:pt>
                <c:pt idx="1778">
                  <c:v>24666.827170952682</c:v>
                </c:pt>
                <c:pt idx="1779">
                  <c:v>24666.827170952682</c:v>
                </c:pt>
                <c:pt idx="1780">
                  <c:v>24666.827170952682</c:v>
                </c:pt>
                <c:pt idx="1781">
                  <c:v>24666.827170952682</c:v>
                </c:pt>
                <c:pt idx="1782">
                  <c:v>24666.827170952682</c:v>
                </c:pt>
                <c:pt idx="1783">
                  <c:v>24666.827170952682</c:v>
                </c:pt>
                <c:pt idx="1784">
                  <c:v>24666.827170952682</c:v>
                </c:pt>
                <c:pt idx="1785">
                  <c:v>24666.827170952682</c:v>
                </c:pt>
                <c:pt idx="1786">
                  <c:v>24666.827170952682</c:v>
                </c:pt>
                <c:pt idx="1787">
                  <c:v>24666.827170952682</c:v>
                </c:pt>
                <c:pt idx="1788">
                  <c:v>24666.827170952682</c:v>
                </c:pt>
                <c:pt idx="1789">
                  <c:v>24666.827170952682</c:v>
                </c:pt>
                <c:pt idx="1790">
                  <c:v>24666.827170952682</c:v>
                </c:pt>
                <c:pt idx="1791">
                  <c:v>24666.827170952682</c:v>
                </c:pt>
                <c:pt idx="1792">
                  <c:v>24666.827170952682</c:v>
                </c:pt>
                <c:pt idx="1793">
                  <c:v>24666.827170952682</c:v>
                </c:pt>
                <c:pt idx="1794">
                  <c:v>24666.827170952682</c:v>
                </c:pt>
                <c:pt idx="1795">
                  <c:v>24666.827170952682</c:v>
                </c:pt>
                <c:pt idx="1796">
                  <c:v>24666.827170952682</c:v>
                </c:pt>
                <c:pt idx="1797">
                  <c:v>24666.827170952682</c:v>
                </c:pt>
                <c:pt idx="1798">
                  <c:v>24666.827170952682</c:v>
                </c:pt>
                <c:pt idx="1799">
                  <c:v>24666.827170952682</c:v>
                </c:pt>
                <c:pt idx="1800">
                  <c:v>24666.827170952682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79-4B7E-8E94-60B74DB08C27}"/>
            </c:ext>
          </c:extLst>
        </c:ser>
        <c:ser>
          <c:idx val="2"/>
          <c:order val="1"/>
          <c:tx>
            <c:v>Engine With KERS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Tables!$AO$3:$AO$1803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2.3296127350501548E-2</c:v>
                </c:pt>
                <c:pt idx="13">
                  <c:v>0.6340989691933111</c:v>
                </c:pt>
                <c:pt idx="14">
                  <c:v>4.79602614244852</c:v>
                </c:pt>
                <c:pt idx="15">
                  <c:v>13.921435100485629</c:v>
                </c:pt>
                <c:pt idx="16">
                  <c:v>22.839571997438632</c:v>
                </c:pt>
                <c:pt idx="17">
                  <c:v>36.284204849147365</c:v>
                </c:pt>
                <c:pt idx="18">
                  <c:v>57.695704497486133</c:v>
                </c:pt>
                <c:pt idx="19">
                  <c:v>81.050254092586442</c:v>
                </c:pt>
                <c:pt idx="20">
                  <c:v>91.426935449691825</c:v>
                </c:pt>
                <c:pt idx="21">
                  <c:v>97.330101039998183</c:v>
                </c:pt>
                <c:pt idx="22">
                  <c:v>101.16915995279706</c:v>
                </c:pt>
                <c:pt idx="23">
                  <c:v>106.70906740168596</c:v>
                </c:pt>
                <c:pt idx="24">
                  <c:v>111.23202561173697</c:v>
                </c:pt>
                <c:pt idx="25">
                  <c:v>124.14603556020145</c:v>
                </c:pt>
                <c:pt idx="26">
                  <c:v>133.99995780103418</c:v>
                </c:pt>
                <c:pt idx="27">
                  <c:v>151.65619493530517</c:v>
                </c:pt>
                <c:pt idx="28">
                  <c:v>172.81204710993765</c:v>
                </c:pt>
                <c:pt idx="29">
                  <c:v>195.59014530276016</c:v>
                </c:pt>
                <c:pt idx="30">
                  <c:v>217.51122154910576</c:v>
                </c:pt>
                <c:pt idx="31">
                  <c:v>232.23560275041328</c:v>
                </c:pt>
                <c:pt idx="32">
                  <c:v>244.07417574757628</c:v>
                </c:pt>
                <c:pt idx="33">
                  <c:v>254.49231291690532</c:v>
                </c:pt>
                <c:pt idx="34">
                  <c:v>264.24696910415071</c:v>
                </c:pt>
                <c:pt idx="35">
                  <c:v>270.70930197558505</c:v>
                </c:pt>
                <c:pt idx="36">
                  <c:v>273.79854909369561</c:v>
                </c:pt>
                <c:pt idx="37">
                  <c:v>273.79854909369561</c:v>
                </c:pt>
                <c:pt idx="38">
                  <c:v>273.79854909369561</c:v>
                </c:pt>
                <c:pt idx="39">
                  <c:v>273.79854909369561</c:v>
                </c:pt>
                <c:pt idx="40">
                  <c:v>273.79854909369561</c:v>
                </c:pt>
                <c:pt idx="41">
                  <c:v>273.79854909369561</c:v>
                </c:pt>
                <c:pt idx="42">
                  <c:v>273.79854909369561</c:v>
                </c:pt>
                <c:pt idx="43">
                  <c:v>273.79854909369561</c:v>
                </c:pt>
                <c:pt idx="44">
                  <c:v>273.79854909369561</c:v>
                </c:pt>
                <c:pt idx="45">
                  <c:v>273.79854909369561</c:v>
                </c:pt>
                <c:pt idx="46">
                  <c:v>273.79854909369561</c:v>
                </c:pt>
                <c:pt idx="47">
                  <c:v>273.79854909369561</c:v>
                </c:pt>
                <c:pt idx="48">
                  <c:v>273.79854909369561</c:v>
                </c:pt>
                <c:pt idx="49">
                  <c:v>273.79854909369561</c:v>
                </c:pt>
                <c:pt idx="50">
                  <c:v>273.79854909369561</c:v>
                </c:pt>
                <c:pt idx="51">
                  <c:v>273.79854909369561</c:v>
                </c:pt>
                <c:pt idx="52">
                  <c:v>273.79854909369561</c:v>
                </c:pt>
                <c:pt idx="53">
                  <c:v>273.79854909369561</c:v>
                </c:pt>
                <c:pt idx="54">
                  <c:v>273.79854909369561</c:v>
                </c:pt>
                <c:pt idx="55">
                  <c:v>273.79854909369561</c:v>
                </c:pt>
                <c:pt idx="56">
                  <c:v>273.79854909369561</c:v>
                </c:pt>
                <c:pt idx="57">
                  <c:v>273.79854909369561</c:v>
                </c:pt>
                <c:pt idx="58">
                  <c:v>273.79854909369561</c:v>
                </c:pt>
                <c:pt idx="59">
                  <c:v>273.79854909369561</c:v>
                </c:pt>
                <c:pt idx="60">
                  <c:v>273.79854909369561</c:v>
                </c:pt>
                <c:pt idx="61">
                  <c:v>273.79854909369561</c:v>
                </c:pt>
                <c:pt idx="62">
                  <c:v>273.79854909369561</c:v>
                </c:pt>
                <c:pt idx="63">
                  <c:v>273.79854909369561</c:v>
                </c:pt>
                <c:pt idx="64">
                  <c:v>273.79854909369561</c:v>
                </c:pt>
                <c:pt idx="65">
                  <c:v>273.79854909369561</c:v>
                </c:pt>
                <c:pt idx="66">
                  <c:v>273.79854909369561</c:v>
                </c:pt>
                <c:pt idx="67">
                  <c:v>273.79854909369561</c:v>
                </c:pt>
                <c:pt idx="68">
                  <c:v>273.79854909369561</c:v>
                </c:pt>
                <c:pt idx="69">
                  <c:v>275.21694499252766</c:v>
                </c:pt>
                <c:pt idx="70">
                  <c:v>294.08897377224952</c:v>
                </c:pt>
                <c:pt idx="71">
                  <c:v>315.44366846487395</c:v>
                </c:pt>
                <c:pt idx="72">
                  <c:v>335.89755083281278</c:v>
                </c:pt>
                <c:pt idx="73">
                  <c:v>351.15666485744242</c:v>
                </c:pt>
                <c:pt idx="74">
                  <c:v>362.32887111939931</c:v>
                </c:pt>
                <c:pt idx="75">
                  <c:v>372.4813312802558</c:v>
                </c:pt>
                <c:pt idx="76">
                  <c:v>383.67715632372705</c:v>
                </c:pt>
                <c:pt idx="77">
                  <c:v>395.99813782145145</c:v>
                </c:pt>
                <c:pt idx="78">
                  <c:v>406.43217851325664</c:v>
                </c:pt>
                <c:pt idx="79">
                  <c:v>412.50876099596485</c:v>
                </c:pt>
                <c:pt idx="80">
                  <c:v>413.37408800905808</c:v>
                </c:pt>
                <c:pt idx="81">
                  <c:v>414.19260037097996</c:v>
                </c:pt>
                <c:pt idx="82">
                  <c:v>414.19260037097996</c:v>
                </c:pt>
                <c:pt idx="83">
                  <c:v>414.20293865378619</c:v>
                </c:pt>
                <c:pt idx="84">
                  <c:v>416.23482489263785</c:v>
                </c:pt>
                <c:pt idx="85">
                  <c:v>416.23482489263785</c:v>
                </c:pt>
                <c:pt idx="86">
                  <c:v>416.23482489263785</c:v>
                </c:pt>
                <c:pt idx="87">
                  <c:v>416.23482489263785</c:v>
                </c:pt>
                <c:pt idx="88">
                  <c:v>416.23482489263785</c:v>
                </c:pt>
                <c:pt idx="89">
                  <c:v>416.23482489263785</c:v>
                </c:pt>
                <c:pt idx="90">
                  <c:v>416.23482489263785</c:v>
                </c:pt>
                <c:pt idx="91">
                  <c:v>416.23482489263785</c:v>
                </c:pt>
                <c:pt idx="92">
                  <c:v>416.23482489263785</c:v>
                </c:pt>
                <c:pt idx="93">
                  <c:v>416.23482489263785</c:v>
                </c:pt>
                <c:pt idx="94">
                  <c:v>416.23482489263785</c:v>
                </c:pt>
                <c:pt idx="95">
                  <c:v>416.23482489263785</c:v>
                </c:pt>
                <c:pt idx="96">
                  <c:v>416.23482489263785</c:v>
                </c:pt>
                <c:pt idx="97">
                  <c:v>416.23482489263785</c:v>
                </c:pt>
                <c:pt idx="98">
                  <c:v>416.23482489263785</c:v>
                </c:pt>
                <c:pt idx="99">
                  <c:v>416.23482489263785</c:v>
                </c:pt>
                <c:pt idx="100">
                  <c:v>416.23482489263785</c:v>
                </c:pt>
                <c:pt idx="101">
                  <c:v>416.23482489263785</c:v>
                </c:pt>
                <c:pt idx="102">
                  <c:v>416.23482489263785</c:v>
                </c:pt>
                <c:pt idx="103">
                  <c:v>416.23482489263785</c:v>
                </c:pt>
                <c:pt idx="104">
                  <c:v>416.23482489263785</c:v>
                </c:pt>
                <c:pt idx="105">
                  <c:v>416.23482489263785</c:v>
                </c:pt>
                <c:pt idx="106">
                  <c:v>416.23482489263785</c:v>
                </c:pt>
                <c:pt idx="107">
                  <c:v>416.23482489263785</c:v>
                </c:pt>
                <c:pt idx="108">
                  <c:v>416.23482489263785</c:v>
                </c:pt>
                <c:pt idx="109">
                  <c:v>416.23482489263785</c:v>
                </c:pt>
                <c:pt idx="110">
                  <c:v>416.23482489263785</c:v>
                </c:pt>
                <c:pt idx="111">
                  <c:v>416.23482489263785</c:v>
                </c:pt>
                <c:pt idx="112">
                  <c:v>416.23482489263785</c:v>
                </c:pt>
                <c:pt idx="113">
                  <c:v>416.23482489263785</c:v>
                </c:pt>
                <c:pt idx="114">
                  <c:v>416.23482489263785</c:v>
                </c:pt>
                <c:pt idx="115">
                  <c:v>416.23482489263785</c:v>
                </c:pt>
                <c:pt idx="116">
                  <c:v>416.23482489263785</c:v>
                </c:pt>
                <c:pt idx="117">
                  <c:v>416.23482489263785</c:v>
                </c:pt>
                <c:pt idx="118">
                  <c:v>416.23482489263785</c:v>
                </c:pt>
                <c:pt idx="119">
                  <c:v>416.23482489263785</c:v>
                </c:pt>
                <c:pt idx="120">
                  <c:v>416.23482489263785</c:v>
                </c:pt>
                <c:pt idx="121">
                  <c:v>416.23482489263785</c:v>
                </c:pt>
                <c:pt idx="122">
                  <c:v>416.23482489263785</c:v>
                </c:pt>
                <c:pt idx="123">
                  <c:v>416.23482489263785</c:v>
                </c:pt>
                <c:pt idx="124">
                  <c:v>416.23482489263785</c:v>
                </c:pt>
                <c:pt idx="125">
                  <c:v>416.23482489263785</c:v>
                </c:pt>
                <c:pt idx="126">
                  <c:v>416.23482489263785</c:v>
                </c:pt>
                <c:pt idx="127">
                  <c:v>416.23482489263785</c:v>
                </c:pt>
                <c:pt idx="128">
                  <c:v>416.23482489263785</c:v>
                </c:pt>
                <c:pt idx="129">
                  <c:v>416.23482489263785</c:v>
                </c:pt>
                <c:pt idx="130">
                  <c:v>416.23482489263785</c:v>
                </c:pt>
                <c:pt idx="131">
                  <c:v>416.23482489263785</c:v>
                </c:pt>
                <c:pt idx="132">
                  <c:v>416.23482489263785</c:v>
                </c:pt>
                <c:pt idx="133">
                  <c:v>416.23482489263785</c:v>
                </c:pt>
                <c:pt idx="134">
                  <c:v>416.23482489263785</c:v>
                </c:pt>
                <c:pt idx="135">
                  <c:v>416.23482489263785</c:v>
                </c:pt>
                <c:pt idx="136">
                  <c:v>416.23482489263785</c:v>
                </c:pt>
                <c:pt idx="137">
                  <c:v>416.23482489263785</c:v>
                </c:pt>
                <c:pt idx="138">
                  <c:v>416.23482489263785</c:v>
                </c:pt>
                <c:pt idx="139">
                  <c:v>416.23482489263785</c:v>
                </c:pt>
                <c:pt idx="140">
                  <c:v>416.23482489263785</c:v>
                </c:pt>
                <c:pt idx="141">
                  <c:v>416.23482489263785</c:v>
                </c:pt>
                <c:pt idx="142">
                  <c:v>416.23482489263785</c:v>
                </c:pt>
                <c:pt idx="143">
                  <c:v>419.9886143686096</c:v>
                </c:pt>
                <c:pt idx="144">
                  <c:v>425.46796518441823</c:v>
                </c:pt>
                <c:pt idx="145">
                  <c:v>430.82497342589971</c:v>
                </c:pt>
                <c:pt idx="146">
                  <c:v>441.42783027883951</c:v>
                </c:pt>
                <c:pt idx="147">
                  <c:v>456.16174082198285</c:v>
                </c:pt>
                <c:pt idx="148">
                  <c:v>470.75911230224915</c:v>
                </c:pt>
                <c:pt idx="149">
                  <c:v>481.84465233333714</c:v>
                </c:pt>
                <c:pt idx="150">
                  <c:v>488.17518035929493</c:v>
                </c:pt>
                <c:pt idx="151">
                  <c:v>488.91425076391585</c:v>
                </c:pt>
                <c:pt idx="152">
                  <c:v>488.91425076391585</c:v>
                </c:pt>
                <c:pt idx="153">
                  <c:v>488.91425076391585</c:v>
                </c:pt>
                <c:pt idx="154">
                  <c:v>488.91425076391585</c:v>
                </c:pt>
                <c:pt idx="155">
                  <c:v>488.91425076391585</c:v>
                </c:pt>
                <c:pt idx="156">
                  <c:v>488.91425076391585</c:v>
                </c:pt>
                <c:pt idx="157">
                  <c:v>488.91425076391585</c:v>
                </c:pt>
                <c:pt idx="158">
                  <c:v>488.91425076391585</c:v>
                </c:pt>
                <c:pt idx="159">
                  <c:v>488.91425076391585</c:v>
                </c:pt>
                <c:pt idx="160">
                  <c:v>494.78335313560143</c:v>
                </c:pt>
                <c:pt idx="161">
                  <c:v>511.36104122109617</c:v>
                </c:pt>
                <c:pt idx="162">
                  <c:v>523.77527999613415</c:v>
                </c:pt>
                <c:pt idx="163">
                  <c:v>537.28555819453697</c:v>
                </c:pt>
                <c:pt idx="164">
                  <c:v>550.7008243525562</c:v>
                </c:pt>
                <c:pt idx="165">
                  <c:v>563.17372282362908</c:v>
                </c:pt>
                <c:pt idx="166">
                  <c:v>572.4998649000031</c:v>
                </c:pt>
                <c:pt idx="167">
                  <c:v>582.82263208610652</c:v>
                </c:pt>
                <c:pt idx="168">
                  <c:v>599.79810486437816</c:v>
                </c:pt>
                <c:pt idx="169">
                  <c:v>617.8670662625957</c:v>
                </c:pt>
                <c:pt idx="170">
                  <c:v>627.86452942675464</c:v>
                </c:pt>
                <c:pt idx="171">
                  <c:v>627.86452942675464</c:v>
                </c:pt>
                <c:pt idx="172">
                  <c:v>627.86452942675464</c:v>
                </c:pt>
                <c:pt idx="173">
                  <c:v>627.86452942675464</c:v>
                </c:pt>
                <c:pt idx="174">
                  <c:v>627.86452942675464</c:v>
                </c:pt>
                <c:pt idx="175">
                  <c:v>627.86452942675464</c:v>
                </c:pt>
                <c:pt idx="176">
                  <c:v>627.86452942675464</c:v>
                </c:pt>
                <c:pt idx="177">
                  <c:v>627.86452942675464</c:v>
                </c:pt>
                <c:pt idx="178">
                  <c:v>627.86452942675464</c:v>
                </c:pt>
                <c:pt idx="179">
                  <c:v>631.55691814922102</c:v>
                </c:pt>
                <c:pt idx="180">
                  <c:v>636.73110762582598</c:v>
                </c:pt>
                <c:pt idx="181">
                  <c:v>639.12939847520329</c:v>
                </c:pt>
                <c:pt idx="182">
                  <c:v>640.40049406184676</c:v>
                </c:pt>
                <c:pt idx="183">
                  <c:v>640.40049406184676</c:v>
                </c:pt>
                <c:pt idx="184">
                  <c:v>640.40049406184676</c:v>
                </c:pt>
                <c:pt idx="185">
                  <c:v>640.40049406184676</c:v>
                </c:pt>
                <c:pt idx="186">
                  <c:v>640.40049406184676</c:v>
                </c:pt>
                <c:pt idx="187">
                  <c:v>640.40049406184676</c:v>
                </c:pt>
                <c:pt idx="188">
                  <c:v>640.40049406184676</c:v>
                </c:pt>
                <c:pt idx="189">
                  <c:v>640.40049406184676</c:v>
                </c:pt>
                <c:pt idx="190">
                  <c:v>640.40049406184676</c:v>
                </c:pt>
                <c:pt idx="191">
                  <c:v>640.40049406184676</c:v>
                </c:pt>
                <c:pt idx="192">
                  <c:v>640.40049406184676</c:v>
                </c:pt>
                <c:pt idx="193">
                  <c:v>640.40049406184676</c:v>
                </c:pt>
                <c:pt idx="194">
                  <c:v>640.40049406184676</c:v>
                </c:pt>
                <c:pt idx="195">
                  <c:v>640.40049406184676</c:v>
                </c:pt>
                <c:pt idx="196">
                  <c:v>640.40049406184676</c:v>
                </c:pt>
                <c:pt idx="197">
                  <c:v>640.40049406184676</c:v>
                </c:pt>
                <c:pt idx="198">
                  <c:v>640.40049406184676</c:v>
                </c:pt>
                <c:pt idx="199">
                  <c:v>640.40049406184676</c:v>
                </c:pt>
                <c:pt idx="200">
                  <c:v>640.40049406184676</c:v>
                </c:pt>
                <c:pt idx="201">
                  <c:v>640.40049406184676</c:v>
                </c:pt>
                <c:pt idx="202">
                  <c:v>640.40049406184676</c:v>
                </c:pt>
                <c:pt idx="203">
                  <c:v>641.02125821901018</c:v>
                </c:pt>
                <c:pt idx="204">
                  <c:v>651.55863147872753</c:v>
                </c:pt>
                <c:pt idx="205">
                  <c:v>662.17342139577227</c:v>
                </c:pt>
                <c:pt idx="206">
                  <c:v>675.93435257293561</c:v>
                </c:pt>
                <c:pt idx="207">
                  <c:v>694.10040095332636</c:v>
                </c:pt>
                <c:pt idx="208">
                  <c:v>711.98705956573383</c:v>
                </c:pt>
                <c:pt idx="209">
                  <c:v>729.6446690472153</c:v>
                </c:pt>
                <c:pt idx="210">
                  <c:v>754.50754923289435</c:v>
                </c:pt>
                <c:pt idx="211">
                  <c:v>774.84304402840394</c:v>
                </c:pt>
                <c:pt idx="212">
                  <c:v>791.83094488105826</c:v>
                </c:pt>
                <c:pt idx="213">
                  <c:v>806.45769184809922</c:v>
                </c:pt>
                <c:pt idx="214">
                  <c:v>820.01808149353133</c:v>
                </c:pt>
                <c:pt idx="215">
                  <c:v>837.4177361836098</c:v>
                </c:pt>
                <c:pt idx="216">
                  <c:v>859.12589576802816</c:v>
                </c:pt>
                <c:pt idx="217">
                  <c:v>883.82420028908177</c:v>
                </c:pt>
                <c:pt idx="218">
                  <c:v>907.90310917741601</c:v>
                </c:pt>
                <c:pt idx="219">
                  <c:v>930.12680233722403</c:v>
                </c:pt>
                <c:pt idx="220">
                  <c:v>949.16093206679864</c:v>
                </c:pt>
                <c:pt idx="221">
                  <c:v>965.69226910964335</c:v>
                </c:pt>
                <c:pt idx="222">
                  <c:v>977.44524795832285</c:v>
                </c:pt>
                <c:pt idx="223">
                  <c:v>989.34138236677609</c:v>
                </c:pt>
                <c:pt idx="224">
                  <c:v>1000.341091192618</c:v>
                </c:pt>
                <c:pt idx="225">
                  <c:v>1012.4907124195731</c:v>
                </c:pt>
                <c:pt idx="226">
                  <c:v>1026.9071861114019</c:v>
                </c:pt>
                <c:pt idx="227">
                  <c:v>1040.4954793186198</c:v>
                </c:pt>
                <c:pt idx="228">
                  <c:v>1054.2808497598264</c:v>
                </c:pt>
                <c:pt idx="229">
                  <c:v>1067.1759104773389</c:v>
                </c:pt>
                <c:pt idx="230">
                  <c:v>1079.1305290442062</c:v>
                </c:pt>
                <c:pt idx="231">
                  <c:v>1087.9201013147774</c:v>
                </c:pt>
                <c:pt idx="232">
                  <c:v>1093.4692669705614</c:v>
                </c:pt>
                <c:pt idx="233">
                  <c:v>1093.4692669705614</c:v>
                </c:pt>
                <c:pt idx="234">
                  <c:v>1093.4692669705614</c:v>
                </c:pt>
                <c:pt idx="235">
                  <c:v>1093.4692669705614</c:v>
                </c:pt>
                <c:pt idx="236">
                  <c:v>1093.4692669705614</c:v>
                </c:pt>
                <c:pt idx="237">
                  <c:v>1093.4692669705614</c:v>
                </c:pt>
                <c:pt idx="238">
                  <c:v>1093.4692669705614</c:v>
                </c:pt>
                <c:pt idx="239">
                  <c:v>1093.4692669705614</c:v>
                </c:pt>
                <c:pt idx="240">
                  <c:v>1093.4692669705614</c:v>
                </c:pt>
                <c:pt idx="241">
                  <c:v>1093.4692669705614</c:v>
                </c:pt>
                <c:pt idx="242">
                  <c:v>1093.4692669705614</c:v>
                </c:pt>
                <c:pt idx="243">
                  <c:v>1093.4692669705614</c:v>
                </c:pt>
                <c:pt idx="244">
                  <c:v>1093.4692669705614</c:v>
                </c:pt>
                <c:pt idx="245">
                  <c:v>1093.4692669705614</c:v>
                </c:pt>
                <c:pt idx="246">
                  <c:v>1093.4692669705614</c:v>
                </c:pt>
                <c:pt idx="247">
                  <c:v>1093.4692669705614</c:v>
                </c:pt>
                <c:pt idx="248">
                  <c:v>1093.4692669705614</c:v>
                </c:pt>
                <c:pt idx="249">
                  <c:v>1093.4692669705614</c:v>
                </c:pt>
                <c:pt idx="250">
                  <c:v>1093.4692669705614</c:v>
                </c:pt>
                <c:pt idx="251">
                  <c:v>1093.4692669705614</c:v>
                </c:pt>
                <c:pt idx="252">
                  <c:v>1093.4692669705614</c:v>
                </c:pt>
                <c:pt idx="253">
                  <c:v>1093.4692669705614</c:v>
                </c:pt>
                <c:pt idx="254">
                  <c:v>1093.4692669705614</c:v>
                </c:pt>
                <c:pt idx="255">
                  <c:v>1093.4692669705614</c:v>
                </c:pt>
                <c:pt idx="256">
                  <c:v>1093.4692669705614</c:v>
                </c:pt>
                <c:pt idx="257">
                  <c:v>1093.4692669705614</c:v>
                </c:pt>
                <c:pt idx="258">
                  <c:v>1093.4692669705614</c:v>
                </c:pt>
                <c:pt idx="259">
                  <c:v>1093.4692669705614</c:v>
                </c:pt>
                <c:pt idx="260">
                  <c:v>1093.4692669705614</c:v>
                </c:pt>
                <c:pt idx="261">
                  <c:v>1093.4692669705614</c:v>
                </c:pt>
                <c:pt idx="262">
                  <c:v>1093.4692669705614</c:v>
                </c:pt>
                <c:pt idx="263">
                  <c:v>1093.4692669705614</c:v>
                </c:pt>
                <c:pt idx="264">
                  <c:v>1110.6436347150984</c:v>
                </c:pt>
                <c:pt idx="265">
                  <c:v>1138.8940375796235</c:v>
                </c:pt>
                <c:pt idx="266">
                  <c:v>1164.5195497779018</c:v>
                </c:pt>
                <c:pt idx="267">
                  <c:v>1183.0877287462351</c:v>
                </c:pt>
                <c:pt idx="268">
                  <c:v>1205.1953640354029</c:v>
                </c:pt>
                <c:pt idx="269">
                  <c:v>1223.240760963389</c:v>
                </c:pt>
                <c:pt idx="270">
                  <c:v>1242.0446601554106</c:v>
                </c:pt>
                <c:pt idx="271">
                  <c:v>1248.8743396829955</c:v>
                </c:pt>
                <c:pt idx="272">
                  <c:v>1251.3472188620697</c:v>
                </c:pt>
                <c:pt idx="273">
                  <c:v>1254.620130576003</c:v>
                </c:pt>
                <c:pt idx="274">
                  <c:v>1254.620130576003</c:v>
                </c:pt>
                <c:pt idx="275">
                  <c:v>1254.620130576003</c:v>
                </c:pt>
                <c:pt idx="276">
                  <c:v>1254.620130576003</c:v>
                </c:pt>
                <c:pt idx="277">
                  <c:v>1254.620130576003</c:v>
                </c:pt>
                <c:pt idx="278">
                  <c:v>1254.620130576003</c:v>
                </c:pt>
                <c:pt idx="279">
                  <c:v>1254.620130576003</c:v>
                </c:pt>
                <c:pt idx="280">
                  <c:v>1254.620130576003</c:v>
                </c:pt>
                <c:pt idx="281">
                  <c:v>1254.620130576003</c:v>
                </c:pt>
                <c:pt idx="282">
                  <c:v>1254.620130576003</c:v>
                </c:pt>
                <c:pt idx="283">
                  <c:v>1254.620130576003</c:v>
                </c:pt>
                <c:pt idx="284">
                  <c:v>1254.620130576003</c:v>
                </c:pt>
                <c:pt idx="285">
                  <c:v>1283.0397312095574</c:v>
                </c:pt>
                <c:pt idx="286">
                  <c:v>1310.2979327962385</c:v>
                </c:pt>
                <c:pt idx="287">
                  <c:v>1340.2124278605097</c:v>
                </c:pt>
                <c:pt idx="288">
                  <c:v>1372.8468902725467</c:v>
                </c:pt>
                <c:pt idx="289">
                  <c:v>1408.2701566487558</c:v>
                </c:pt>
                <c:pt idx="290">
                  <c:v>1432.4704831185013</c:v>
                </c:pt>
                <c:pt idx="291">
                  <c:v>1444.9479669827113</c:v>
                </c:pt>
                <c:pt idx="292">
                  <c:v>1446.1807008598641</c:v>
                </c:pt>
                <c:pt idx="293">
                  <c:v>1446.1807008598641</c:v>
                </c:pt>
                <c:pt idx="294">
                  <c:v>1446.1807008598641</c:v>
                </c:pt>
                <c:pt idx="295">
                  <c:v>1446.1807008598641</c:v>
                </c:pt>
                <c:pt idx="296">
                  <c:v>1451.1565073231734</c:v>
                </c:pt>
                <c:pt idx="297">
                  <c:v>1458.1881539626872</c:v>
                </c:pt>
                <c:pt idx="298">
                  <c:v>1467.0556251504076</c:v>
                </c:pt>
                <c:pt idx="299">
                  <c:v>1475.0989069587156</c:v>
                </c:pt>
                <c:pt idx="300">
                  <c:v>1481.3757381497396</c:v>
                </c:pt>
                <c:pt idx="301">
                  <c:v>1485.8457556337562</c:v>
                </c:pt>
                <c:pt idx="302">
                  <c:v>1487.6055840424262</c:v>
                </c:pt>
                <c:pt idx="303">
                  <c:v>1487.6055840424262</c:v>
                </c:pt>
                <c:pt idx="304">
                  <c:v>1487.6055840424262</c:v>
                </c:pt>
                <c:pt idx="305">
                  <c:v>1487.6055840424262</c:v>
                </c:pt>
                <c:pt idx="306">
                  <c:v>1487.6055840424262</c:v>
                </c:pt>
                <c:pt idx="307">
                  <c:v>1487.6055840424262</c:v>
                </c:pt>
                <c:pt idx="308">
                  <c:v>1487.6055840424262</c:v>
                </c:pt>
                <c:pt idx="309">
                  <c:v>1487.6055840424262</c:v>
                </c:pt>
                <c:pt idx="310">
                  <c:v>1487.6055840424262</c:v>
                </c:pt>
                <c:pt idx="311">
                  <c:v>1487.6055840424262</c:v>
                </c:pt>
                <c:pt idx="312">
                  <c:v>1487.6055840424262</c:v>
                </c:pt>
                <c:pt idx="313">
                  <c:v>1487.6055840424262</c:v>
                </c:pt>
                <c:pt idx="314">
                  <c:v>1487.6055840424262</c:v>
                </c:pt>
                <c:pt idx="315">
                  <c:v>1487.6055840424262</c:v>
                </c:pt>
                <c:pt idx="316">
                  <c:v>1487.6055840424262</c:v>
                </c:pt>
                <c:pt idx="317">
                  <c:v>1487.6055840424262</c:v>
                </c:pt>
                <c:pt idx="318">
                  <c:v>1487.6055840424262</c:v>
                </c:pt>
                <c:pt idx="319">
                  <c:v>1487.6055840424262</c:v>
                </c:pt>
                <c:pt idx="320">
                  <c:v>1487.6055840424262</c:v>
                </c:pt>
                <c:pt idx="321">
                  <c:v>1487.6055840424262</c:v>
                </c:pt>
                <c:pt idx="322">
                  <c:v>1487.6055840424262</c:v>
                </c:pt>
                <c:pt idx="323">
                  <c:v>1487.6055840424262</c:v>
                </c:pt>
                <c:pt idx="324">
                  <c:v>1487.6055840424262</c:v>
                </c:pt>
                <c:pt idx="325">
                  <c:v>1487.6055840424262</c:v>
                </c:pt>
                <c:pt idx="326">
                  <c:v>1487.6055840424262</c:v>
                </c:pt>
                <c:pt idx="327">
                  <c:v>1487.6055840424262</c:v>
                </c:pt>
                <c:pt idx="328">
                  <c:v>1487.6055840424262</c:v>
                </c:pt>
                <c:pt idx="329">
                  <c:v>1487.6055840424262</c:v>
                </c:pt>
                <c:pt idx="330">
                  <c:v>1487.6055840424262</c:v>
                </c:pt>
                <c:pt idx="331">
                  <c:v>1487.6055840424262</c:v>
                </c:pt>
                <c:pt idx="332">
                  <c:v>1487.6055840424262</c:v>
                </c:pt>
                <c:pt idx="333">
                  <c:v>1487.6055840424262</c:v>
                </c:pt>
                <c:pt idx="334">
                  <c:v>1487.6055840424262</c:v>
                </c:pt>
                <c:pt idx="335">
                  <c:v>1487.6055840424262</c:v>
                </c:pt>
                <c:pt idx="336">
                  <c:v>1487.6055840424262</c:v>
                </c:pt>
                <c:pt idx="337">
                  <c:v>1487.6055840424262</c:v>
                </c:pt>
                <c:pt idx="338">
                  <c:v>1487.6055840424262</c:v>
                </c:pt>
                <c:pt idx="339">
                  <c:v>1487.6055840424262</c:v>
                </c:pt>
                <c:pt idx="340">
                  <c:v>1487.6055840424262</c:v>
                </c:pt>
                <c:pt idx="341">
                  <c:v>1490.1161675632709</c:v>
                </c:pt>
                <c:pt idx="342">
                  <c:v>1505.8589096270002</c:v>
                </c:pt>
                <c:pt idx="343">
                  <c:v>1512.4127657666847</c:v>
                </c:pt>
                <c:pt idx="344">
                  <c:v>1516.2198722221547</c:v>
                </c:pt>
                <c:pt idx="345">
                  <c:v>1519.587120256452</c:v>
                </c:pt>
                <c:pt idx="346">
                  <c:v>1526.5534788681186</c:v>
                </c:pt>
                <c:pt idx="347">
                  <c:v>1530.1024813181659</c:v>
                </c:pt>
                <c:pt idx="348">
                  <c:v>1535.2537183240045</c:v>
                </c:pt>
                <c:pt idx="349">
                  <c:v>1541.0580496808141</c:v>
                </c:pt>
                <c:pt idx="350">
                  <c:v>1545.9118016908735</c:v>
                </c:pt>
                <c:pt idx="351">
                  <c:v>1549.2069060319006</c:v>
                </c:pt>
                <c:pt idx="352">
                  <c:v>1551.4371240913429</c:v>
                </c:pt>
                <c:pt idx="353">
                  <c:v>1553.6556443860959</c:v>
                </c:pt>
                <c:pt idx="354">
                  <c:v>1555.8625071412466</c:v>
                </c:pt>
                <c:pt idx="355">
                  <c:v>1558.5903421186197</c:v>
                </c:pt>
                <c:pt idx="356">
                  <c:v>1562.3946805484322</c:v>
                </c:pt>
                <c:pt idx="357">
                  <c:v>1565.6897848894594</c:v>
                </c:pt>
                <c:pt idx="358">
                  <c:v>1567.3854656780395</c:v>
                </c:pt>
                <c:pt idx="359">
                  <c:v>1567.3854656780395</c:v>
                </c:pt>
                <c:pt idx="360">
                  <c:v>1567.3854656780395</c:v>
                </c:pt>
                <c:pt idx="361">
                  <c:v>1567.3854656780395</c:v>
                </c:pt>
                <c:pt idx="362">
                  <c:v>1567.3854656780395</c:v>
                </c:pt>
                <c:pt idx="363">
                  <c:v>1567.3854656780395</c:v>
                </c:pt>
                <c:pt idx="364">
                  <c:v>1567.3854656780395</c:v>
                </c:pt>
                <c:pt idx="365">
                  <c:v>1567.3854656780395</c:v>
                </c:pt>
                <c:pt idx="366">
                  <c:v>1567.3854656780395</c:v>
                </c:pt>
                <c:pt idx="367">
                  <c:v>1567.3854656780395</c:v>
                </c:pt>
                <c:pt idx="368">
                  <c:v>1571.2649929978311</c:v>
                </c:pt>
                <c:pt idx="369">
                  <c:v>1579.5787419979968</c:v>
                </c:pt>
                <c:pt idx="370">
                  <c:v>1585.4752613108776</c:v>
                </c:pt>
                <c:pt idx="371">
                  <c:v>1588.681129610191</c:v>
                </c:pt>
                <c:pt idx="372">
                  <c:v>1588.681129610191</c:v>
                </c:pt>
                <c:pt idx="373">
                  <c:v>1588.681129610191</c:v>
                </c:pt>
                <c:pt idx="374">
                  <c:v>1588.681129610191</c:v>
                </c:pt>
                <c:pt idx="375">
                  <c:v>1588.681129610191</c:v>
                </c:pt>
                <c:pt idx="376">
                  <c:v>1588.681129610191</c:v>
                </c:pt>
                <c:pt idx="377">
                  <c:v>1588.681129610191</c:v>
                </c:pt>
                <c:pt idx="378">
                  <c:v>1588.681129610191</c:v>
                </c:pt>
                <c:pt idx="379">
                  <c:v>1588.681129610191</c:v>
                </c:pt>
                <c:pt idx="380">
                  <c:v>1588.681129610191</c:v>
                </c:pt>
                <c:pt idx="381">
                  <c:v>1588.681129610191</c:v>
                </c:pt>
                <c:pt idx="382">
                  <c:v>1588.681129610191</c:v>
                </c:pt>
                <c:pt idx="383">
                  <c:v>1588.681129610191</c:v>
                </c:pt>
                <c:pt idx="384">
                  <c:v>1588.681129610191</c:v>
                </c:pt>
                <c:pt idx="385">
                  <c:v>1588.681129610191</c:v>
                </c:pt>
                <c:pt idx="386">
                  <c:v>1588.681129610191</c:v>
                </c:pt>
                <c:pt idx="387">
                  <c:v>1588.681129610191</c:v>
                </c:pt>
                <c:pt idx="388">
                  <c:v>1588.681129610191</c:v>
                </c:pt>
                <c:pt idx="389">
                  <c:v>1588.681129610191</c:v>
                </c:pt>
                <c:pt idx="390">
                  <c:v>1588.681129610191</c:v>
                </c:pt>
                <c:pt idx="391">
                  <c:v>1588.681129610191</c:v>
                </c:pt>
                <c:pt idx="392">
                  <c:v>1588.681129610191</c:v>
                </c:pt>
                <c:pt idx="393">
                  <c:v>1588.681129610191</c:v>
                </c:pt>
                <c:pt idx="394">
                  <c:v>1588.681129610191</c:v>
                </c:pt>
                <c:pt idx="395">
                  <c:v>1588.681129610191</c:v>
                </c:pt>
                <c:pt idx="396">
                  <c:v>1589.309281584972</c:v>
                </c:pt>
                <c:pt idx="397">
                  <c:v>1604.0611034992844</c:v>
                </c:pt>
                <c:pt idx="398">
                  <c:v>1622.7148730893757</c:v>
                </c:pt>
                <c:pt idx="399">
                  <c:v>1639.8813845428451</c:v>
                </c:pt>
                <c:pt idx="400">
                  <c:v>1649.0012659611168</c:v>
                </c:pt>
                <c:pt idx="401">
                  <c:v>1651.428801700376</c:v>
                </c:pt>
                <c:pt idx="402">
                  <c:v>1651.428801700376</c:v>
                </c:pt>
                <c:pt idx="403">
                  <c:v>1651.428801700376</c:v>
                </c:pt>
                <c:pt idx="404">
                  <c:v>1651.428801700376</c:v>
                </c:pt>
                <c:pt idx="405">
                  <c:v>1651.428801700376</c:v>
                </c:pt>
                <c:pt idx="406">
                  <c:v>1651.428801700376</c:v>
                </c:pt>
                <c:pt idx="407">
                  <c:v>1651.428801700376</c:v>
                </c:pt>
                <c:pt idx="408">
                  <c:v>1651.428801700376</c:v>
                </c:pt>
                <c:pt idx="409">
                  <c:v>1651.428801700376</c:v>
                </c:pt>
                <c:pt idx="410">
                  <c:v>1651.428801700376</c:v>
                </c:pt>
                <c:pt idx="411">
                  <c:v>1651.428801700376</c:v>
                </c:pt>
                <c:pt idx="412">
                  <c:v>1651.428801700376</c:v>
                </c:pt>
                <c:pt idx="413">
                  <c:v>1651.428801700376</c:v>
                </c:pt>
                <c:pt idx="414">
                  <c:v>1651.428801700376</c:v>
                </c:pt>
                <c:pt idx="415">
                  <c:v>1651.428801700376</c:v>
                </c:pt>
                <c:pt idx="416">
                  <c:v>1656.7621942239134</c:v>
                </c:pt>
                <c:pt idx="417">
                  <c:v>1662.9379387413844</c:v>
                </c:pt>
                <c:pt idx="418">
                  <c:v>1666.0428383271708</c:v>
                </c:pt>
                <c:pt idx="419">
                  <c:v>1666.6365061099716</c:v>
                </c:pt>
                <c:pt idx="420">
                  <c:v>1666.6365061099716</c:v>
                </c:pt>
                <c:pt idx="421">
                  <c:v>1666.6365061099716</c:v>
                </c:pt>
                <c:pt idx="422">
                  <c:v>1666.6365061099716</c:v>
                </c:pt>
                <c:pt idx="423">
                  <c:v>1666.8014025507334</c:v>
                </c:pt>
                <c:pt idx="424">
                  <c:v>1670.8537253420836</c:v>
                </c:pt>
                <c:pt idx="425">
                  <c:v>1679.3083934463887</c:v>
                </c:pt>
                <c:pt idx="426">
                  <c:v>1696.1434219770879</c:v>
                </c:pt>
                <c:pt idx="427">
                  <c:v>1723.3627497033813</c:v>
                </c:pt>
                <c:pt idx="428">
                  <c:v>1751.4015018987748</c:v>
                </c:pt>
                <c:pt idx="429">
                  <c:v>1766.1628164835461</c:v>
                </c:pt>
                <c:pt idx="430">
                  <c:v>1770.3395106206115</c:v>
                </c:pt>
                <c:pt idx="431">
                  <c:v>1770.3395106206115</c:v>
                </c:pt>
                <c:pt idx="432">
                  <c:v>1770.3395106206115</c:v>
                </c:pt>
                <c:pt idx="433">
                  <c:v>1770.3395106206115</c:v>
                </c:pt>
                <c:pt idx="434">
                  <c:v>1770.3395106206115</c:v>
                </c:pt>
                <c:pt idx="435">
                  <c:v>1770.3395106206115</c:v>
                </c:pt>
                <c:pt idx="436">
                  <c:v>1770.3395106206115</c:v>
                </c:pt>
                <c:pt idx="437">
                  <c:v>1770.3395106206115</c:v>
                </c:pt>
                <c:pt idx="438">
                  <c:v>1770.3395106206115</c:v>
                </c:pt>
                <c:pt idx="439">
                  <c:v>1770.3395106206115</c:v>
                </c:pt>
                <c:pt idx="440">
                  <c:v>1770.3395106206115</c:v>
                </c:pt>
                <c:pt idx="441">
                  <c:v>1770.3395106206115</c:v>
                </c:pt>
                <c:pt idx="442">
                  <c:v>1770.3395106206115</c:v>
                </c:pt>
                <c:pt idx="443">
                  <c:v>1770.3395106206115</c:v>
                </c:pt>
                <c:pt idx="444">
                  <c:v>1770.3395106206115</c:v>
                </c:pt>
                <c:pt idx="445">
                  <c:v>1770.3395106206115</c:v>
                </c:pt>
                <c:pt idx="446">
                  <c:v>1770.3395106206115</c:v>
                </c:pt>
                <c:pt idx="447">
                  <c:v>1770.3395106206115</c:v>
                </c:pt>
                <c:pt idx="448">
                  <c:v>1770.3395106206115</c:v>
                </c:pt>
                <c:pt idx="449">
                  <c:v>1770.3395106206115</c:v>
                </c:pt>
                <c:pt idx="450">
                  <c:v>1770.3395106206115</c:v>
                </c:pt>
                <c:pt idx="451">
                  <c:v>1770.3395106206115</c:v>
                </c:pt>
                <c:pt idx="452">
                  <c:v>1770.3395106206115</c:v>
                </c:pt>
                <c:pt idx="453">
                  <c:v>1770.3395106206115</c:v>
                </c:pt>
                <c:pt idx="454">
                  <c:v>1770.3395106206115</c:v>
                </c:pt>
                <c:pt idx="455">
                  <c:v>1770.3395106206115</c:v>
                </c:pt>
                <c:pt idx="456">
                  <c:v>1770.3395106206115</c:v>
                </c:pt>
                <c:pt idx="457">
                  <c:v>1770.3395106206115</c:v>
                </c:pt>
                <c:pt idx="458">
                  <c:v>1770.3395106206115</c:v>
                </c:pt>
                <c:pt idx="459">
                  <c:v>1770.3395106206115</c:v>
                </c:pt>
                <c:pt idx="460">
                  <c:v>1770.3395106206115</c:v>
                </c:pt>
                <c:pt idx="461">
                  <c:v>1770.3395106206115</c:v>
                </c:pt>
                <c:pt idx="462">
                  <c:v>1770.3395106206115</c:v>
                </c:pt>
                <c:pt idx="463">
                  <c:v>1770.3395106206115</c:v>
                </c:pt>
                <c:pt idx="464">
                  <c:v>1770.3395106206115</c:v>
                </c:pt>
                <c:pt idx="465">
                  <c:v>1770.3395106206115</c:v>
                </c:pt>
                <c:pt idx="466">
                  <c:v>1770.3395106206115</c:v>
                </c:pt>
                <c:pt idx="467">
                  <c:v>1770.3395106206115</c:v>
                </c:pt>
                <c:pt idx="468">
                  <c:v>1770.3395106206115</c:v>
                </c:pt>
                <c:pt idx="469">
                  <c:v>1770.3395106206115</c:v>
                </c:pt>
                <c:pt idx="470">
                  <c:v>1770.3395106206115</c:v>
                </c:pt>
                <c:pt idx="471">
                  <c:v>1770.3395106206115</c:v>
                </c:pt>
                <c:pt idx="472">
                  <c:v>1770.3395106206115</c:v>
                </c:pt>
                <c:pt idx="473">
                  <c:v>1770.3395106206115</c:v>
                </c:pt>
                <c:pt idx="474">
                  <c:v>1770.3395106206115</c:v>
                </c:pt>
                <c:pt idx="475">
                  <c:v>1770.3395106206115</c:v>
                </c:pt>
                <c:pt idx="476">
                  <c:v>1770.3395106206115</c:v>
                </c:pt>
                <c:pt idx="477">
                  <c:v>1770.3395106206115</c:v>
                </c:pt>
                <c:pt idx="478">
                  <c:v>1770.3395106206115</c:v>
                </c:pt>
                <c:pt idx="479">
                  <c:v>1770.3395106206115</c:v>
                </c:pt>
                <c:pt idx="480">
                  <c:v>1770.3395106206115</c:v>
                </c:pt>
                <c:pt idx="481">
                  <c:v>1770.3395106206115</c:v>
                </c:pt>
                <c:pt idx="482">
                  <c:v>1770.3395106206115</c:v>
                </c:pt>
                <c:pt idx="483">
                  <c:v>1770.3395106206115</c:v>
                </c:pt>
                <c:pt idx="484">
                  <c:v>1770.3395106206115</c:v>
                </c:pt>
                <c:pt idx="485">
                  <c:v>1770.3395106206115</c:v>
                </c:pt>
                <c:pt idx="486">
                  <c:v>1770.3395106206115</c:v>
                </c:pt>
                <c:pt idx="487">
                  <c:v>1770.3395106206115</c:v>
                </c:pt>
                <c:pt idx="488">
                  <c:v>1770.3395106206115</c:v>
                </c:pt>
                <c:pt idx="489">
                  <c:v>1770.3395106206115</c:v>
                </c:pt>
                <c:pt idx="490">
                  <c:v>1770.3395106206115</c:v>
                </c:pt>
                <c:pt idx="491">
                  <c:v>1770.3395106206115</c:v>
                </c:pt>
                <c:pt idx="492">
                  <c:v>1770.3395106206115</c:v>
                </c:pt>
                <c:pt idx="493">
                  <c:v>1770.3395106206115</c:v>
                </c:pt>
                <c:pt idx="494">
                  <c:v>1770.3395106206115</c:v>
                </c:pt>
                <c:pt idx="495">
                  <c:v>1770.3395106206115</c:v>
                </c:pt>
                <c:pt idx="496">
                  <c:v>1770.3395106206115</c:v>
                </c:pt>
                <c:pt idx="497">
                  <c:v>1770.3395106206115</c:v>
                </c:pt>
                <c:pt idx="498">
                  <c:v>1770.3395106206115</c:v>
                </c:pt>
                <c:pt idx="499">
                  <c:v>1770.3395106206115</c:v>
                </c:pt>
                <c:pt idx="500">
                  <c:v>1770.3395106206115</c:v>
                </c:pt>
                <c:pt idx="501">
                  <c:v>1770.3395106206115</c:v>
                </c:pt>
                <c:pt idx="502">
                  <c:v>1770.3395106206115</c:v>
                </c:pt>
                <c:pt idx="503">
                  <c:v>1770.3395106206115</c:v>
                </c:pt>
                <c:pt idx="504">
                  <c:v>1770.3395106206115</c:v>
                </c:pt>
                <c:pt idx="505">
                  <c:v>1770.3395106206115</c:v>
                </c:pt>
                <c:pt idx="506">
                  <c:v>1770.3395106206115</c:v>
                </c:pt>
                <c:pt idx="507">
                  <c:v>1770.3395106206115</c:v>
                </c:pt>
                <c:pt idx="508">
                  <c:v>1770.3395106206115</c:v>
                </c:pt>
                <c:pt idx="509">
                  <c:v>1770.3395106206115</c:v>
                </c:pt>
                <c:pt idx="510">
                  <c:v>1770.3395106206115</c:v>
                </c:pt>
                <c:pt idx="511">
                  <c:v>1770.3395106206115</c:v>
                </c:pt>
                <c:pt idx="512">
                  <c:v>1770.3395106206115</c:v>
                </c:pt>
                <c:pt idx="513">
                  <c:v>1770.3395106206115</c:v>
                </c:pt>
                <c:pt idx="514">
                  <c:v>1770.3395106206115</c:v>
                </c:pt>
                <c:pt idx="515">
                  <c:v>1770.3395106206115</c:v>
                </c:pt>
                <c:pt idx="516">
                  <c:v>1775.4239520082062</c:v>
                </c:pt>
                <c:pt idx="517">
                  <c:v>1791.415824053975</c:v>
                </c:pt>
                <c:pt idx="518">
                  <c:v>1799.1254408596828</c:v>
                </c:pt>
                <c:pt idx="519">
                  <c:v>1801.1099650727981</c:v>
                </c:pt>
                <c:pt idx="520">
                  <c:v>1801.1099650727981</c:v>
                </c:pt>
                <c:pt idx="521">
                  <c:v>1801.1099650727981</c:v>
                </c:pt>
                <c:pt idx="522">
                  <c:v>1801.1099650727981</c:v>
                </c:pt>
                <c:pt idx="523">
                  <c:v>1801.1099650727981</c:v>
                </c:pt>
                <c:pt idx="524">
                  <c:v>1801.1099650727981</c:v>
                </c:pt>
                <c:pt idx="525">
                  <c:v>1801.1099650727981</c:v>
                </c:pt>
                <c:pt idx="526">
                  <c:v>1801.1099650727981</c:v>
                </c:pt>
                <c:pt idx="527">
                  <c:v>1801.1099650727981</c:v>
                </c:pt>
                <c:pt idx="528">
                  <c:v>1801.1099650727981</c:v>
                </c:pt>
                <c:pt idx="529">
                  <c:v>1801.1099650727981</c:v>
                </c:pt>
                <c:pt idx="530">
                  <c:v>1801.1099650727981</c:v>
                </c:pt>
                <c:pt idx="531">
                  <c:v>1801.1099650727981</c:v>
                </c:pt>
                <c:pt idx="532">
                  <c:v>1801.1099650727981</c:v>
                </c:pt>
                <c:pt idx="533">
                  <c:v>1801.1099650727981</c:v>
                </c:pt>
                <c:pt idx="534">
                  <c:v>1801.1099650727981</c:v>
                </c:pt>
                <c:pt idx="535">
                  <c:v>1801.1099650727981</c:v>
                </c:pt>
                <c:pt idx="536">
                  <c:v>1801.1099650727981</c:v>
                </c:pt>
                <c:pt idx="537">
                  <c:v>1801.1099650727981</c:v>
                </c:pt>
                <c:pt idx="538">
                  <c:v>1809.0466820355844</c:v>
                </c:pt>
                <c:pt idx="539">
                  <c:v>1831.0543621640643</c:v>
                </c:pt>
                <c:pt idx="540">
                  <c:v>1851.7252260383875</c:v>
                </c:pt>
                <c:pt idx="541">
                  <c:v>1860.4209091525156</c:v>
                </c:pt>
                <c:pt idx="542">
                  <c:v>1862.7118083160265</c:v>
                </c:pt>
                <c:pt idx="543">
                  <c:v>1864.0708276289074</c:v>
                </c:pt>
                <c:pt idx="544">
                  <c:v>1864.0708276289074</c:v>
                </c:pt>
                <c:pt idx="545">
                  <c:v>1864.0708276289074</c:v>
                </c:pt>
                <c:pt idx="546">
                  <c:v>1864.0708276289074</c:v>
                </c:pt>
                <c:pt idx="547">
                  <c:v>1864.0708276289074</c:v>
                </c:pt>
                <c:pt idx="548">
                  <c:v>1864.0708276289074</c:v>
                </c:pt>
                <c:pt idx="549">
                  <c:v>1864.0708276289074</c:v>
                </c:pt>
                <c:pt idx="550">
                  <c:v>1864.0708276289074</c:v>
                </c:pt>
                <c:pt idx="551">
                  <c:v>1864.0708276289074</c:v>
                </c:pt>
                <c:pt idx="552">
                  <c:v>1864.0708276289074</c:v>
                </c:pt>
                <c:pt idx="553">
                  <c:v>1864.0708276289074</c:v>
                </c:pt>
                <c:pt idx="554">
                  <c:v>1864.0708276289074</c:v>
                </c:pt>
                <c:pt idx="555">
                  <c:v>1864.0708276289074</c:v>
                </c:pt>
                <c:pt idx="556">
                  <c:v>1864.0708276289074</c:v>
                </c:pt>
                <c:pt idx="557">
                  <c:v>1864.0708276289074</c:v>
                </c:pt>
                <c:pt idx="558">
                  <c:v>1864.0708276289074</c:v>
                </c:pt>
                <c:pt idx="559">
                  <c:v>1864.0708276289074</c:v>
                </c:pt>
                <c:pt idx="560">
                  <c:v>1870.3431912337105</c:v>
                </c:pt>
                <c:pt idx="561">
                  <c:v>1873.3932950271374</c:v>
                </c:pt>
                <c:pt idx="562">
                  <c:v>1874.8562074625395</c:v>
                </c:pt>
                <c:pt idx="563">
                  <c:v>1876.3191198979416</c:v>
                </c:pt>
                <c:pt idx="564">
                  <c:v>1876.3191198979416</c:v>
                </c:pt>
                <c:pt idx="565">
                  <c:v>1876.3191198979416</c:v>
                </c:pt>
                <c:pt idx="566">
                  <c:v>1876.3191198979416</c:v>
                </c:pt>
                <c:pt idx="567">
                  <c:v>1876.3191198979416</c:v>
                </c:pt>
                <c:pt idx="568">
                  <c:v>1876.3191198979416</c:v>
                </c:pt>
                <c:pt idx="569">
                  <c:v>1876.3191198979416</c:v>
                </c:pt>
                <c:pt idx="570">
                  <c:v>1876.3191198979416</c:v>
                </c:pt>
                <c:pt idx="571">
                  <c:v>1876.3191198979416</c:v>
                </c:pt>
                <c:pt idx="572">
                  <c:v>1876.3191198979416</c:v>
                </c:pt>
                <c:pt idx="573">
                  <c:v>1876.3191198979416</c:v>
                </c:pt>
                <c:pt idx="574">
                  <c:v>1876.3191198979416</c:v>
                </c:pt>
                <c:pt idx="575">
                  <c:v>1876.3191198979416</c:v>
                </c:pt>
                <c:pt idx="576">
                  <c:v>1876.3191198979416</c:v>
                </c:pt>
                <c:pt idx="577">
                  <c:v>1876.3191198979416</c:v>
                </c:pt>
                <c:pt idx="578">
                  <c:v>1876.3191198979416</c:v>
                </c:pt>
                <c:pt idx="579">
                  <c:v>1876.3191198979416</c:v>
                </c:pt>
                <c:pt idx="580">
                  <c:v>1876.3191198979416</c:v>
                </c:pt>
                <c:pt idx="581">
                  <c:v>1876.3191198979416</c:v>
                </c:pt>
                <c:pt idx="582">
                  <c:v>1876.3191198979416</c:v>
                </c:pt>
                <c:pt idx="583">
                  <c:v>1876.3191198979416</c:v>
                </c:pt>
                <c:pt idx="584">
                  <c:v>1876.3191198979416</c:v>
                </c:pt>
                <c:pt idx="585">
                  <c:v>1876.3191198979416</c:v>
                </c:pt>
                <c:pt idx="586">
                  <c:v>1876.3191198979416</c:v>
                </c:pt>
                <c:pt idx="587">
                  <c:v>1876.3191198979416</c:v>
                </c:pt>
                <c:pt idx="588">
                  <c:v>1876.3191198979416</c:v>
                </c:pt>
                <c:pt idx="589">
                  <c:v>1876.3191198979416</c:v>
                </c:pt>
                <c:pt idx="590">
                  <c:v>1876.3191198979416</c:v>
                </c:pt>
                <c:pt idx="591">
                  <c:v>1876.3191198979416</c:v>
                </c:pt>
                <c:pt idx="592">
                  <c:v>1876.3191198979416</c:v>
                </c:pt>
                <c:pt idx="593">
                  <c:v>1876.3191198979416</c:v>
                </c:pt>
                <c:pt idx="594">
                  <c:v>1876.3191198979416</c:v>
                </c:pt>
                <c:pt idx="595">
                  <c:v>1876.3191198979416</c:v>
                </c:pt>
                <c:pt idx="596">
                  <c:v>1876.3191198979416</c:v>
                </c:pt>
                <c:pt idx="597">
                  <c:v>1876.3191198979416</c:v>
                </c:pt>
                <c:pt idx="598">
                  <c:v>1876.3191198979416</c:v>
                </c:pt>
                <c:pt idx="599">
                  <c:v>1876.3191198979416</c:v>
                </c:pt>
                <c:pt idx="600">
                  <c:v>1876.3191198979416</c:v>
                </c:pt>
                <c:pt idx="601">
                  <c:v>1876.3191198979416</c:v>
                </c:pt>
                <c:pt idx="602">
                  <c:v>1876.3191198979416</c:v>
                </c:pt>
                <c:pt idx="603">
                  <c:v>1876.3191198979416</c:v>
                </c:pt>
                <c:pt idx="604">
                  <c:v>1879.7103738724254</c:v>
                </c:pt>
                <c:pt idx="605">
                  <c:v>1894.4255041906226</c:v>
                </c:pt>
                <c:pt idx="606">
                  <c:v>1916.8826606993639</c:v>
                </c:pt>
                <c:pt idx="607">
                  <c:v>1946.4385661410686</c:v>
                </c:pt>
                <c:pt idx="608">
                  <c:v>1978.0075734496049</c:v>
                </c:pt>
                <c:pt idx="609">
                  <c:v>2009.7125533185169</c:v>
                </c:pt>
                <c:pt idx="610">
                  <c:v>2043.1617651711481</c:v>
                </c:pt>
                <c:pt idx="611">
                  <c:v>2081.2906967566123</c:v>
                </c:pt>
                <c:pt idx="612">
                  <c:v>2117.6790981753779</c:v>
                </c:pt>
                <c:pt idx="613">
                  <c:v>2141.3352553944801</c:v>
                </c:pt>
                <c:pt idx="614">
                  <c:v>2151.5920562465503</c:v>
                </c:pt>
                <c:pt idx="615">
                  <c:v>2156.3503635235352</c:v>
                </c:pt>
                <c:pt idx="616">
                  <c:v>2161.9913958821539</c:v>
                </c:pt>
                <c:pt idx="617">
                  <c:v>2166.6867905598901</c:v>
                </c:pt>
                <c:pt idx="618">
                  <c:v>2169.5141470693452</c:v>
                </c:pt>
                <c:pt idx="619">
                  <c:v>2169.5141470693452</c:v>
                </c:pt>
                <c:pt idx="620">
                  <c:v>2169.5141470693452</c:v>
                </c:pt>
                <c:pt idx="621">
                  <c:v>2169.5141470693452</c:v>
                </c:pt>
                <c:pt idx="622">
                  <c:v>2169.5141470693452</c:v>
                </c:pt>
                <c:pt idx="623">
                  <c:v>2172.2985430644421</c:v>
                </c:pt>
                <c:pt idx="624">
                  <c:v>2179.5918172939014</c:v>
                </c:pt>
                <c:pt idx="625">
                  <c:v>2190.4100608972972</c:v>
                </c:pt>
                <c:pt idx="626">
                  <c:v>2201.4318409229218</c:v>
                </c:pt>
                <c:pt idx="627">
                  <c:v>2209.9794216850746</c:v>
                </c:pt>
                <c:pt idx="628">
                  <c:v>2215.9501505953754</c:v>
                </c:pt>
                <c:pt idx="629">
                  <c:v>2221.9208795056761</c:v>
                </c:pt>
                <c:pt idx="630">
                  <c:v>2228.7755721195622</c:v>
                </c:pt>
                <c:pt idx="631">
                  <c:v>2240.1418470864592</c:v>
                </c:pt>
                <c:pt idx="632">
                  <c:v>2255.4221037422417</c:v>
                </c:pt>
                <c:pt idx="633">
                  <c:v>2273.0486965395908</c:v>
                </c:pt>
                <c:pt idx="634">
                  <c:v>2293.2256850940971</c:v>
                </c:pt>
                <c:pt idx="635">
                  <c:v>2313.1242926679629</c:v>
                </c:pt>
                <c:pt idx="636">
                  <c:v>2330.5931905277034</c:v>
                </c:pt>
                <c:pt idx="637">
                  <c:v>2342.3105715556017</c:v>
                </c:pt>
                <c:pt idx="638">
                  <c:v>2350.0693106081912</c:v>
                </c:pt>
                <c:pt idx="639">
                  <c:v>2356.8122039062687</c:v>
                </c:pt>
                <c:pt idx="640">
                  <c:v>2362.518895887385</c:v>
                </c:pt>
                <c:pt idx="641">
                  <c:v>2369.1836888088537</c:v>
                </c:pt>
                <c:pt idx="642">
                  <c:v>2381.928195435311</c:v>
                </c:pt>
                <c:pt idx="643">
                  <c:v>2402.225820854203</c:v>
                </c:pt>
                <c:pt idx="644">
                  <c:v>2419.8979004858697</c:v>
                </c:pt>
                <c:pt idx="645">
                  <c:v>2431.4921000622317</c:v>
                </c:pt>
                <c:pt idx="646">
                  <c:v>2444.2733141357517</c:v>
                </c:pt>
                <c:pt idx="647">
                  <c:v>2457.2064850180382</c:v>
                </c:pt>
                <c:pt idx="648">
                  <c:v>2470.2929068075987</c:v>
                </c:pt>
                <c:pt idx="649">
                  <c:v>2481.3314730751545</c:v>
                </c:pt>
                <c:pt idx="650">
                  <c:v>2489.1533244521297</c:v>
                </c:pt>
                <c:pt idx="651">
                  <c:v>2489.1533244521297</c:v>
                </c:pt>
                <c:pt idx="652">
                  <c:v>2489.1533244521297</c:v>
                </c:pt>
                <c:pt idx="653">
                  <c:v>2489.1533244521297</c:v>
                </c:pt>
                <c:pt idx="654">
                  <c:v>2489.1533244521297</c:v>
                </c:pt>
                <c:pt idx="655">
                  <c:v>2489.1533244521297</c:v>
                </c:pt>
                <c:pt idx="656">
                  <c:v>2489.1533244521297</c:v>
                </c:pt>
                <c:pt idx="657">
                  <c:v>2489.1533244521297</c:v>
                </c:pt>
                <c:pt idx="658">
                  <c:v>2489.1533244521297</c:v>
                </c:pt>
                <c:pt idx="659">
                  <c:v>2489.1533244521297</c:v>
                </c:pt>
                <c:pt idx="660">
                  <c:v>2489.1533244521297</c:v>
                </c:pt>
                <c:pt idx="661">
                  <c:v>2489.1533244521297</c:v>
                </c:pt>
                <c:pt idx="662">
                  <c:v>2489.1533244521297</c:v>
                </c:pt>
                <c:pt idx="663">
                  <c:v>2489.1533244521297</c:v>
                </c:pt>
                <c:pt idx="664">
                  <c:v>2489.1533244521297</c:v>
                </c:pt>
                <c:pt idx="665">
                  <c:v>2489.1533244521297</c:v>
                </c:pt>
                <c:pt idx="666">
                  <c:v>2489.1533244521297</c:v>
                </c:pt>
                <c:pt idx="667">
                  <c:v>2489.1533244521297</c:v>
                </c:pt>
                <c:pt idx="668">
                  <c:v>2489.1533244521297</c:v>
                </c:pt>
                <c:pt idx="669">
                  <c:v>2489.1533244521297</c:v>
                </c:pt>
                <c:pt idx="670">
                  <c:v>2489.1533244521297</c:v>
                </c:pt>
                <c:pt idx="671">
                  <c:v>2489.3113076216373</c:v>
                </c:pt>
                <c:pt idx="672">
                  <c:v>2505.6404699690524</c:v>
                </c:pt>
                <c:pt idx="673">
                  <c:v>2523.0508465384969</c:v>
                </c:pt>
                <c:pt idx="674">
                  <c:v>2541.5631245174704</c:v>
                </c:pt>
                <c:pt idx="675">
                  <c:v>2561.1991403816678</c:v>
                </c:pt>
                <c:pt idx="676">
                  <c:v>2568.2129090193748</c:v>
                </c:pt>
                <c:pt idx="677">
                  <c:v>2574.520905986416</c:v>
                </c:pt>
                <c:pt idx="678">
                  <c:v>2574.520905986416</c:v>
                </c:pt>
                <c:pt idx="679">
                  <c:v>2574.520905986416</c:v>
                </c:pt>
                <c:pt idx="680">
                  <c:v>2574.520905986416</c:v>
                </c:pt>
                <c:pt idx="681">
                  <c:v>2574.520905986416</c:v>
                </c:pt>
                <c:pt idx="682">
                  <c:v>2574.520905986416</c:v>
                </c:pt>
                <c:pt idx="683">
                  <c:v>2574.520905986416</c:v>
                </c:pt>
                <c:pt idx="684">
                  <c:v>2574.520905986416</c:v>
                </c:pt>
                <c:pt idx="685">
                  <c:v>2574.520905986416</c:v>
                </c:pt>
                <c:pt idx="686">
                  <c:v>2574.520905986416</c:v>
                </c:pt>
                <c:pt idx="687">
                  <c:v>2574.520905986416</c:v>
                </c:pt>
                <c:pt idx="688">
                  <c:v>2574.520905986416</c:v>
                </c:pt>
                <c:pt idx="689">
                  <c:v>2583.8583458465055</c:v>
                </c:pt>
                <c:pt idx="690">
                  <c:v>2597.6721231867227</c:v>
                </c:pt>
                <c:pt idx="691">
                  <c:v>2604.2857284916458</c:v>
                </c:pt>
                <c:pt idx="692">
                  <c:v>2608.6284726417312</c:v>
                </c:pt>
                <c:pt idx="693">
                  <c:v>2616.0714695191646</c:v>
                </c:pt>
                <c:pt idx="694">
                  <c:v>2624.9917713527357</c:v>
                </c:pt>
                <c:pt idx="695">
                  <c:v>2631.5949089092096</c:v>
                </c:pt>
                <c:pt idx="696">
                  <c:v>2631.5949089092096</c:v>
                </c:pt>
                <c:pt idx="697">
                  <c:v>2631.5949089092096</c:v>
                </c:pt>
                <c:pt idx="698">
                  <c:v>2631.5949089092096</c:v>
                </c:pt>
                <c:pt idx="699">
                  <c:v>2631.5949089092096</c:v>
                </c:pt>
                <c:pt idx="700">
                  <c:v>2631.5949089092096</c:v>
                </c:pt>
                <c:pt idx="701">
                  <c:v>2631.5949089092096</c:v>
                </c:pt>
                <c:pt idx="702">
                  <c:v>2631.5949089092096</c:v>
                </c:pt>
                <c:pt idx="703">
                  <c:v>2631.5949089092096</c:v>
                </c:pt>
                <c:pt idx="704">
                  <c:v>2631.5949089092096</c:v>
                </c:pt>
                <c:pt idx="705">
                  <c:v>2631.5949089092096</c:v>
                </c:pt>
                <c:pt idx="706">
                  <c:v>2631.5949089092096</c:v>
                </c:pt>
                <c:pt idx="707">
                  <c:v>2631.5949089092096</c:v>
                </c:pt>
                <c:pt idx="708">
                  <c:v>2631.5949089092096</c:v>
                </c:pt>
                <c:pt idx="709">
                  <c:v>2631.5949089092096</c:v>
                </c:pt>
                <c:pt idx="710">
                  <c:v>2631.5949089092096</c:v>
                </c:pt>
                <c:pt idx="711">
                  <c:v>2631.5949089092096</c:v>
                </c:pt>
                <c:pt idx="712">
                  <c:v>2640.9655022422744</c:v>
                </c:pt>
                <c:pt idx="713">
                  <c:v>2645.7881590077768</c:v>
                </c:pt>
                <c:pt idx="714">
                  <c:v>2645.7881590077768</c:v>
                </c:pt>
                <c:pt idx="715">
                  <c:v>2645.7881590077768</c:v>
                </c:pt>
                <c:pt idx="716">
                  <c:v>2645.7881590077768</c:v>
                </c:pt>
                <c:pt idx="717">
                  <c:v>2645.7881590077768</c:v>
                </c:pt>
                <c:pt idx="718">
                  <c:v>2645.7881590077768</c:v>
                </c:pt>
                <c:pt idx="719">
                  <c:v>2645.7881590077768</c:v>
                </c:pt>
                <c:pt idx="720">
                  <c:v>2649.6325845839415</c:v>
                </c:pt>
                <c:pt idx="721">
                  <c:v>2659.8843531443827</c:v>
                </c:pt>
                <c:pt idx="722">
                  <c:v>2669.8016936215613</c:v>
                </c:pt>
                <c:pt idx="723">
                  <c:v>2679.8375789862803</c:v>
                </c:pt>
                <c:pt idx="724">
                  <c:v>2688.7900122085025</c:v>
                </c:pt>
                <c:pt idx="725">
                  <c:v>2704.2597553992905</c:v>
                </c:pt>
                <c:pt idx="726">
                  <c:v>2725.6903841285225</c:v>
                </c:pt>
                <c:pt idx="727">
                  <c:v>2761.2942528863232</c:v>
                </c:pt>
                <c:pt idx="728">
                  <c:v>2786.7537103795262</c:v>
                </c:pt>
                <c:pt idx="729">
                  <c:v>2809.5059378785973</c:v>
                </c:pt>
                <c:pt idx="730">
                  <c:v>2825.3966978943995</c:v>
                </c:pt>
                <c:pt idx="731">
                  <c:v>2832.8208739909783</c:v>
                </c:pt>
                <c:pt idx="732">
                  <c:v>2838.7026875783627</c:v>
                </c:pt>
                <c:pt idx="733">
                  <c:v>2845.4175190323044</c:v>
                </c:pt>
                <c:pt idx="734">
                  <c:v>2852.1813515933536</c:v>
                </c:pt>
                <c:pt idx="735">
                  <c:v>2859.8164732631876</c:v>
                </c:pt>
                <c:pt idx="736">
                  <c:v>2868.3633347433897</c:v>
                </c:pt>
                <c:pt idx="737">
                  <c:v>2878.7156771518776</c:v>
                </c:pt>
                <c:pt idx="738">
                  <c:v>2886.7019914157663</c:v>
                </c:pt>
                <c:pt idx="739">
                  <c:v>2893.0688145035842</c:v>
                </c:pt>
                <c:pt idx="740">
                  <c:v>2909.029920661962</c:v>
                </c:pt>
                <c:pt idx="741">
                  <c:v>2924.6242480066535</c:v>
                </c:pt>
                <c:pt idx="742">
                  <c:v>2937.9279933784437</c:v>
                </c:pt>
                <c:pt idx="743">
                  <c:v>2945.0880498781098</c:v>
                </c:pt>
                <c:pt idx="744">
                  <c:v>2952.2739916301557</c:v>
                </c:pt>
                <c:pt idx="745">
                  <c:v>2958.574840789609</c:v>
                </c:pt>
                <c:pt idx="746">
                  <c:v>2965.78673588936</c:v>
                </c:pt>
                <c:pt idx="747">
                  <c:v>2975.7864152434449</c:v>
                </c:pt>
                <c:pt idx="748">
                  <c:v>2988.733332546492</c:v>
                </c:pt>
                <c:pt idx="749">
                  <c:v>3002.9085383348897</c:v>
                </c:pt>
                <c:pt idx="750">
                  <c:v>3013.526207384285</c:v>
                </c:pt>
                <c:pt idx="751">
                  <c:v>3020.4242468040507</c:v>
                </c:pt>
                <c:pt idx="752">
                  <c:v>3026.3685541936752</c:v>
                </c:pt>
                <c:pt idx="753">
                  <c:v>3029.4565626880822</c:v>
                </c:pt>
                <c:pt idx="754">
                  <c:v>3029.4565626880822</c:v>
                </c:pt>
                <c:pt idx="755">
                  <c:v>3029.4565626880822</c:v>
                </c:pt>
                <c:pt idx="756">
                  <c:v>3029.4565626880822</c:v>
                </c:pt>
                <c:pt idx="757">
                  <c:v>3029.4565626880822</c:v>
                </c:pt>
                <c:pt idx="758">
                  <c:v>3029.4565626880822</c:v>
                </c:pt>
                <c:pt idx="759">
                  <c:v>3029.4565626880822</c:v>
                </c:pt>
                <c:pt idx="760">
                  <c:v>3029.4565626880822</c:v>
                </c:pt>
                <c:pt idx="761">
                  <c:v>3029.4565626880822</c:v>
                </c:pt>
                <c:pt idx="762">
                  <c:v>3029.4565626880822</c:v>
                </c:pt>
                <c:pt idx="763">
                  <c:v>3029.4565626880822</c:v>
                </c:pt>
                <c:pt idx="764">
                  <c:v>3029.4565626880822</c:v>
                </c:pt>
                <c:pt idx="765">
                  <c:v>3029.4565626880822</c:v>
                </c:pt>
                <c:pt idx="766">
                  <c:v>3029.4565626880822</c:v>
                </c:pt>
                <c:pt idx="767">
                  <c:v>3029.4565626880822</c:v>
                </c:pt>
                <c:pt idx="768">
                  <c:v>3029.4565626880822</c:v>
                </c:pt>
                <c:pt idx="769">
                  <c:v>3029.4565626880822</c:v>
                </c:pt>
                <c:pt idx="770">
                  <c:v>3040.403578340819</c:v>
                </c:pt>
                <c:pt idx="771">
                  <c:v>3078.5260751003375</c:v>
                </c:pt>
                <c:pt idx="772">
                  <c:v>3117.4765714155433</c:v>
                </c:pt>
                <c:pt idx="773">
                  <c:v>3161.3312653980888</c:v>
                </c:pt>
                <c:pt idx="774">
                  <c:v>3194.2649969175932</c:v>
                </c:pt>
                <c:pt idx="775">
                  <c:v>3233.7656168162421</c:v>
                </c:pt>
                <c:pt idx="776">
                  <c:v>3274.1644104809675</c:v>
                </c:pt>
                <c:pt idx="777">
                  <c:v>3306.0206369188095</c:v>
                </c:pt>
                <c:pt idx="778">
                  <c:v>3334.8422483066779</c:v>
                </c:pt>
                <c:pt idx="779">
                  <c:v>3363.6775212565844</c:v>
                </c:pt>
                <c:pt idx="780">
                  <c:v>3388.8059375434486</c:v>
                </c:pt>
                <c:pt idx="781">
                  <c:v>3411.0500559179636</c:v>
                </c:pt>
                <c:pt idx="782">
                  <c:v>3430.1584144830949</c:v>
                </c:pt>
                <c:pt idx="783">
                  <c:v>3447.1504882605195</c:v>
                </c:pt>
                <c:pt idx="784">
                  <c:v>3461.9058812651724</c:v>
                </c:pt>
                <c:pt idx="785">
                  <c:v>3478.0273501046786</c:v>
                </c:pt>
                <c:pt idx="786">
                  <c:v>3498.0891081048776</c:v>
                </c:pt>
                <c:pt idx="787">
                  <c:v>3515.9723591175243</c:v>
                </c:pt>
                <c:pt idx="788">
                  <c:v>3529.0260965663874</c:v>
                </c:pt>
                <c:pt idx="789">
                  <c:v>3540.8604975954972</c:v>
                </c:pt>
                <c:pt idx="790">
                  <c:v>3553.9546918344354</c:v>
                </c:pt>
                <c:pt idx="791">
                  <c:v>3569.6244318552135</c:v>
                </c:pt>
                <c:pt idx="792">
                  <c:v>3585.4281597180607</c:v>
                </c:pt>
                <c:pt idx="793">
                  <c:v>3592.4788581857151</c:v>
                </c:pt>
                <c:pt idx="794">
                  <c:v>3592.4788581857151</c:v>
                </c:pt>
                <c:pt idx="795">
                  <c:v>3592.4788581857151</c:v>
                </c:pt>
                <c:pt idx="796">
                  <c:v>3592.4788581857151</c:v>
                </c:pt>
                <c:pt idx="797">
                  <c:v>3592.4788581857151</c:v>
                </c:pt>
                <c:pt idx="798">
                  <c:v>3592.4788581857151</c:v>
                </c:pt>
                <c:pt idx="799">
                  <c:v>3592.4788581857151</c:v>
                </c:pt>
                <c:pt idx="800">
                  <c:v>3592.4788581857151</c:v>
                </c:pt>
                <c:pt idx="801">
                  <c:v>3592.4788581857151</c:v>
                </c:pt>
                <c:pt idx="802">
                  <c:v>3592.4788581857151</c:v>
                </c:pt>
                <c:pt idx="803">
                  <c:v>3592.4788581857151</c:v>
                </c:pt>
                <c:pt idx="804">
                  <c:v>3592.4788581857151</c:v>
                </c:pt>
                <c:pt idx="805">
                  <c:v>3622.2826899766355</c:v>
                </c:pt>
                <c:pt idx="806">
                  <c:v>3642.7502615873814</c:v>
                </c:pt>
                <c:pt idx="807">
                  <c:v>3653.4779821214524</c:v>
                </c:pt>
                <c:pt idx="808">
                  <c:v>3656.1955966107012</c:v>
                </c:pt>
                <c:pt idx="809">
                  <c:v>3656.1955966107012</c:v>
                </c:pt>
                <c:pt idx="810">
                  <c:v>3656.1955966107012</c:v>
                </c:pt>
                <c:pt idx="811">
                  <c:v>3656.1955966107012</c:v>
                </c:pt>
                <c:pt idx="812">
                  <c:v>3656.1955966107012</c:v>
                </c:pt>
                <c:pt idx="813">
                  <c:v>3656.1955966107012</c:v>
                </c:pt>
                <c:pt idx="814">
                  <c:v>3656.1955966107012</c:v>
                </c:pt>
                <c:pt idx="815">
                  <c:v>3656.1955966107012</c:v>
                </c:pt>
                <c:pt idx="816">
                  <c:v>3656.1955966107012</c:v>
                </c:pt>
                <c:pt idx="817">
                  <c:v>3656.1955966107012</c:v>
                </c:pt>
                <c:pt idx="818">
                  <c:v>3656.1955966107012</c:v>
                </c:pt>
                <c:pt idx="819">
                  <c:v>3656.1955966107012</c:v>
                </c:pt>
                <c:pt idx="820">
                  <c:v>3656.1955966107012</c:v>
                </c:pt>
                <c:pt idx="821">
                  <c:v>3656.1955966107012</c:v>
                </c:pt>
                <c:pt idx="822">
                  <c:v>3656.1955966107012</c:v>
                </c:pt>
                <c:pt idx="823">
                  <c:v>3656.1955966107012</c:v>
                </c:pt>
                <c:pt idx="824">
                  <c:v>3656.1955966107012</c:v>
                </c:pt>
                <c:pt idx="825">
                  <c:v>3665.1117151285812</c:v>
                </c:pt>
                <c:pt idx="826">
                  <c:v>3682.6884706671262</c:v>
                </c:pt>
                <c:pt idx="827">
                  <c:v>3700.7022594897448</c:v>
                </c:pt>
                <c:pt idx="828">
                  <c:v>3718.2647015978218</c:v>
                </c:pt>
                <c:pt idx="829">
                  <c:v>3742.5662199063199</c:v>
                </c:pt>
                <c:pt idx="830">
                  <c:v>3769.4494477504559</c:v>
                </c:pt>
                <c:pt idx="831">
                  <c:v>3795.3745196847899</c:v>
                </c:pt>
                <c:pt idx="832">
                  <c:v>3814.2175541183501</c:v>
                </c:pt>
                <c:pt idx="833">
                  <c:v>3825.2131648454692</c:v>
                </c:pt>
                <c:pt idx="834">
                  <c:v>3836.3793329814903</c:v>
                </c:pt>
                <c:pt idx="835">
                  <c:v>3848.6730513524403</c:v>
                </c:pt>
                <c:pt idx="836">
                  <c:v>3860.2206278092431</c:v>
                </c:pt>
                <c:pt idx="837">
                  <c:v>3870.971657897097</c:v>
                </c:pt>
                <c:pt idx="838">
                  <c:v>3884.8101944624123</c:v>
                </c:pt>
                <c:pt idx="839">
                  <c:v>3900.9425649327277</c:v>
                </c:pt>
                <c:pt idx="840">
                  <c:v>3915.4240683108656</c:v>
                </c:pt>
                <c:pt idx="841">
                  <c:v>3931.2295211794963</c:v>
                </c:pt>
                <c:pt idx="842">
                  <c:v>3951.6303027299791</c:v>
                </c:pt>
                <c:pt idx="843">
                  <c:v>3972.6566380967856</c:v>
                </c:pt>
                <c:pt idx="844">
                  <c:v>3989.8863338241467</c:v>
                </c:pt>
                <c:pt idx="845">
                  <c:v>4001.9506543369243</c:v>
                </c:pt>
                <c:pt idx="846">
                  <c:v>4013.0241653863313</c:v>
                </c:pt>
                <c:pt idx="847">
                  <c:v>4024.1678118034533</c:v>
                </c:pt>
                <c:pt idx="848">
                  <c:v>4038.7205057193028</c:v>
                </c:pt>
                <c:pt idx="849">
                  <c:v>4059.169489397605</c:v>
                </c:pt>
                <c:pt idx="850">
                  <c:v>4084.8344689397245</c:v>
                </c:pt>
                <c:pt idx="851">
                  <c:v>4106.5401537451071</c:v>
                </c:pt>
                <c:pt idx="852">
                  <c:v>4123.9593793849099</c:v>
                </c:pt>
                <c:pt idx="853">
                  <c:v>4141.658978833113</c:v>
                </c:pt>
                <c:pt idx="854">
                  <c:v>4159.6421741191707</c:v>
                </c:pt>
                <c:pt idx="855">
                  <c:v>4175.4522571558546</c:v>
                </c:pt>
                <c:pt idx="856">
                  <c:v>4187.7549758430087</c:v>
                </c:pt>
                <c:pt idx="857">
                  <c:v>4200.0963934839438</c:v>
                </c:pt>
                <c:pt idx="858">
                  <c:v>4223.6694250613727</c:v>
                </c:pt>
                <c:pt idx="859">
                  <c:v>4251.6704615143944</c:v>
                </c:pt>
                <c:pt idx="860">
                  <c:v>4276.5670924938004</c:v>
                </c:pt>
                <c:pt idx="861">
                  <c:v>4296.783090922062</c:v>
                </c:pt>
                <c:pt idx="862">
                  <c:v>4328.0106467536671</c:v>
                </c:pt>
                <c:pt idx="863">
                  <c:v>4372.7786728612655</c:v>
                </c:pt>
                <c:pt idx="864">
                  <c:v>4403.7496585375147</c:v>
                </c:pt>
                <c:pt idx="865">
                  <c:v>4425.5456100268357</c:v>
                </c:pt>
                <c:pt idx="866">
                  <c:v>4449.0459486932041</c:v>
                </c:pt>
                <c:pt idx="867">
                  <c:v>4481.605678572032</c:v>
                </c:pt>
                <c:pt idx="868">
                  <c:v>4517.998387440859</c:v>
                </c:pt>
                <c:pt idx="869">
                  <c:v>4543.4036187896809</c:v>
                </c:pt>
                <c:pt idx="870">
                  <c:v>4558.7483354934839</c:v>
                </c:pt>
                <c:pt idx="871">
                  <c:v>4571.1035559805759</c:v>
                </c:pt>
                <c:pt idx="872">
                  <c:v>4581.8681714421336</c:v>
                </c:pt>
                <c:pt idx="873">
                  <c:v>4592.46679456943</c:v>
                </c:pt>
                <c:pt idx="874">
                  <c:v>4600.0262191443608</c:v>
                </c:pt>
                <c:pt idx="875">
                  <c:v>4603.1181174165185</c:v>
                </c:pt>
                <c:pt idx="876">
                  <c:v>4603.1181174165185</c:v>
                </c:pt>
                <c:pt idx="877">
                  <c:v>4603.1181174165185</c:v>
                </c:pt>
                <c:pt idx="878">
                  <c:v>4603.1181174165185</c:v>
                </c:pt>
                <c:pt idx="879">
                  <c:v>4610.940952804498</c:v>
                </c:pt>
                <c:pt idx="880">
                  <c:v>4624.6929546939655</c:v>
                </c:pt>
                <c:pt idx="881">
                  <c:v>4625.1345980069718</c:v>
                </c:pt>
                <c:pt idx="882">
                  <c:v>4625.3467830085146</c:v>
                </c:pt>
                <c:pt idx="883">
                  <c:v>4638.2564988742552</c:v>
                </c:pt>
                <c:pt idx="884">
                  <c:v>4651.1662147399957</c:v>
                </c:pt>
                <c:pt idx="885">
                  <c:v>4665.3887276736177</c:v>
                </c:pt>
                <c:pt idx="886">
                  <c:v>4682.2954045696597</c:v>
                </c:pt>
                <c:pt idx="887">
                  <c:v>4698.0155645712985</c:v>
                </c:pt>
                <c:pt idx="888">
                  <c:v>4712.4984009181362</c:v>
                </c:pt>
                <c:pt idx="889">
                  <c:v>4723.0568010272727</c:v>
                </c:pt>
                <c:pt idx="890">
                  <c:v>4730.9212121090432</c:v>
                </c:pt>
                <c:pt idx="891">
                  <c:v>4733.4919615629678</c:v>
                </c:pt>
                <c:pt idx="892">
                  <c:v>4733.4919615629678</c:v>
                </c:pt>
                <c:pt idx="893">
                  <c:v>4733.4919615629678</c:v>
                </c:pt>
                <c:pt idx="894">
                  <c:v>4733.4919615629678</c:v>
                </c:pt>
                <c:pt idx="895">
                  <c:v>4733.4919615629678</c:v>
                </c:pt>
                <c:pt idx="896">
                  <c:v>4733.4919615629678</c:v>
                </c:pt>
                <c:pt idx="897">
                  <c:v>4741.3545135044697</c:v>
                </c:pt>
                <c:pt idx="898">
                  <c:v>4751.9317484000212</c:v>
                </c:pt>
                <c:pt idx="899">
                  <c:v>4761.3196102023676</c:v>
                </c:pt>
                <c:pt idx="900">
                  <c:v>4768.3106718825702</c:v>
                </c:pt>
                <c:pt idx="901">
                  <c:v>4771.7149130790949</c:v>
                </c:pt>
                <c:pt idx="902">
                  <c:v>4771.7149130790949</c:v>
                </c:pt>
                <c:pt idx="903">
                  <c:v>4771.7149130790949</c:v>
                </c:pt>
                <c:pt idx="904">
                  <c:v>4771.7149130790949</c:v>
                </c:pt>
                <c:pt idx="905">
                  <c:v>4771.7149130790949</c:v>
                </c:pt>
                <c:pt idx="906">
                  <c:v>4771.7149130790949</c:v>
                </c:pt>
                <c:pt idx="907">
                  <c:v>4771.7149130790949</c:v>
                </c:pt>
                <c:pt idx="908">
                  <c:v>4771.7149130790949</c:v>
                </c:pt>
                <c:pt idx="909">
                  <c:v>4771.7149130790949</c:v>
                </c:pt>
                <c:pt idx="910">
                  <c:v>4771.7149130790949</c:v>
                </c:pt>
                <c:pt idx="911">
                  <c:v>4786.5231083137924</c:v>
                </c:pt>
                <c:pt idx="912">
                  <c:v>4822.6355643223778</c:v>
                </c:pt>
                <c:pt idx="913">
                  <c:v>4843.1031359331237</c:v>
                </c:pt>
                <c:pt idx="914">
                  <c:v>4864.2549451883324</c:v>
                </c:pt>
                <c:pt idx="915">
                  <c:v>4905.1303080895914</c:v>
                </c:pt>
                <c:pt idx="916">
                  <c:v>4926.3576756502998</c:v>
                </c:pt>
                <c:pt idx="917">
                  <c:v>4948.1698325693123</c:v>
                </c:pt>
                <c:pt idx="918">
                  <c:v>4955.552836426059</c:v>
                </c:pt>
                <c:pt idx="919">
                  <c:v>4966.2757601645753</c:v>
                </c:pt>
                <c:pt idx="920">
                  <c:v>4980.4719453849139</c:v>
                </c:pt>
                <c:pt idx="921">
                  <c:v>5001.8587925336433</c:v>
                </c:pt>
                <c:pt idx="922">
                  <c:v>5033.5182067966616</c:v>
                </c:pt>
                <c:pt idx="923">
                  <c:v>5063.9132506035048</c:v>
                </c:pt>
                <c:pt idx="924">
                  <c:v>5090.2579761308734</c:v>
                </c:pt>
                <c:pt idx="925">
                  <c:v>5090.2579761308734</c:v>
                </c:pt>
                <c:pt idx="926">
                  <c:v>5090.2579761308734</c:v>
                </c:pt>
                <c:pt idx="927">
                  <c:v>5090.2579761308734</c:v>
                </c:pt>
                <c:pt idx="928">
                  <c:v>5092.0967457624702</c:v>
                </c:pt>
                <c:pt idx="929">
                  <c:v>5097.7753388108467</c:v>
                </c:pt>
                <c:pt idx="930">
                  <c:v>5103.3462908978481</c:v>
                </c:pt>
                <c:pt idx="931">
                  <c:v>5109.9615303115606</c:v>
                </c:pt>
                <c:pt idx="932">
                  <c:v>5115.3474514096151</c:v>
                </c:pt>
                <c:pt idx="933">
                  <c:v>5120.6295336789644</c:v>
                </c:pt>
                <c:pt idx="934">
                  <c:v>5121.331111579475</c:v>
                </c:pt>
                <c:pt idx="935">
                  <c:v>5121.331111579475</c:v>
                </c:pt>
                <c:pt idx="936">
                  <c:v>5121.331111579475</c:v>
                </c:pt>
                <c:pt idx="937">
                  <c:v>5122.0131084021596</c:v>
                </c:pt>
                <c:pt idx="938">
                  <c:v>5125.3165672377809</c:v>
                </c:pt>
                <c:pt idx="939">
                  <c:v>5128.5175068600565</c:v>
                </c:pt>
                <c:pt idx="940">
                  <c:v>5130.582226824501</c:v>
                </c:pt>
                <c:pt idx="941">
                  <c:v>5135.6239988842881</c:v>
                </c:pt>
                <c:pt idx="942">
                  <c:v>5142.65914147283</c:v>
                </c:pt>
                <c:pt idx="943">
                  <c:v>5149.6673309325115</c:v>
                </c:pt>
                <c:pt idx="944">
                  <c:v>5157.6819864415756</c:v>
                </c:pt>
                <c:pt idx="945">
                  <c:v>5166.733795696784</c:v>
                </c:pt>
                <c:pt idx="946">
                  <c:v>5176.8592811212702</c:v>
                </c:pt>
                <c:pt idx="947">
                  <c:v>5193.4113009904586</c:v>
                </c:pt>
                <c:pt idx="948">
                  <c:v>5210.3225047649985</c:v>
                </c:pt>
                <c:pt idx="949">
                  <c:v>5223.2175654825114</c:v>
                </c:pt>
                <c:pt idx="950">
                  <c:v>5230.8368652912641</c:v>
                </c:pt>
                <c:pt idx="951">
                  <c:v>5230.8368652912641</c:v>
                </c:pt>
                <c:pt idx="952">
                  <c:v>5230.8368652912641</c:v>
                </c:pt>
                <c:pt idx="953">
                  <c:v>5230.8368652912641</c:v>
                </c:pt>
                <c:pt idx="954">
                  <c:v>5230.8368652912641</c:v>
                </c:pt>
                <c:pt idx="955">
                  <c:v>5230.8368652912641</c:v>
                </c:pt>
                <c:pt idx="956">
                  <c:v>5230.8368652912641</c:v>
                </c:pt>
                <c:pt idx="957">
                  <c:v>5230.8368652912641</c:v>
                </c:pt>
                <c:pt idx="958">
                  <c:v>5230.8368652912641</c:v>
                </c:pt>
                <c:pt idx="959">
                  <c:v>5230.8368652912641</c:v>
                </c:pt>
                <c:pt idx="960">
                  <c:v>5230.8368652912641</c:v>
                </c:pt>
                <c:pt idx="961">
                  <c:v>5230.8368652912641</c:v>
                </c:pt>
                <c:pt idx="962">
                  <c:v>5255.6283025939874</c:v>
                </c:pt>
                <c:pt idx="963">
                  <c:v>5302.8869550486615</c:v>
                </c:pt>
                <c:pt idx="964">
                  <c:v>5343.4353083814403</c:v>
                </c:pt>
                <c:pt idx="965">
                  <c:v>5370.7117293850897</c:v>
                </c:pt>
                <c:pt idx="966">
                  <c:v>5387.9492687316942</c:v>
                </c:pt>
                <c:pt idx="967">
                  <c:v>5396.460429511495</c:v>
                </c:pt>
                <c:pt idx="968">
                  <c:v>5402.9965645371121</c:v>
                </c:pt>
                <c:pt idx="969">
                  <c:v>5406.5349639536926</c:v>
                </c:pt>
                <c:pt idx="970">
                  <c:v>5406.5349639536926</c:v>
                </c:pt>
                <c:pt idx="971">
                  <c:v>5406.5349639536926</c:v>
                </c:pt>
                <c:pt idx="972">
                  <c:v>5406.5349639536926</c:v>
                </c:pt>
                <c:pt idx="973">
                  <c:v>5406.5349639536926</c:v>
                </c:pt>
                <c:pt idx="974">
                  <c:v>5406.5349639536926</c:v>
                </c:pt>
                <c:pt idx="975">
                  <c:v>5406.5349639536926</c:v>
                </c:pt>
                <c:pt idx="976">
                  <c:v>5406.5349639536926</c:v>
                </c:pt>
                <c:pt idx="977">
                  <c:v>5406.5349639536926</c:v>
                </c:pt>
                <c:pt idx="978">
                  <c:v>5406.5349639536926</c:v>
                </c:pt>
                <c:pt idx="979">
                  <c:v>5406.5349639536926</c:v>
                </c:pt>
                <c:pt idx="980">
                  <c:v>5406.5349639536926</c:v>
                </c:pt>
                <c:pt idx="981">
                  <c:v>5406.5349639536926</c:v>
                </c:pt>
                <c:pt idx="982">
                  <c:v>5406.5349639536926</c:v>
                </c:pt>
                <c:pt idx="983">
                  <c:v>5406.5349639536926</c:v>
                </c:pt>
                <c:pt idx="984">
                  <c:v>5406.5349639536926</c:v>
                </c:pt>
                <c:pt idx="985">
                  <c:v>5406.5349639536926</c:v>
                </c:pt>
                <c:pt idx="986">
                  <c:v>5406.5349639536926</c:v>
                </c:pt>
                <c:pt idx="987">
                  <c:v>5406.5349639536926</c:v>
                </c:pt>
                <c:pt idx="988">
                  <c:v>5406.5349639536926</c:v>
                </c:pt>
                <c:pt idx="989">
                  <c:v>5406.5349639536926</c:v>
                </c:pt>
                <c:pt idx="990">
                  <c:v>5406.5349639536926</c:v>
                </c:pt>
                <c:pt idx="991">
                  <c:v>5406.5349639536926</c:v>
                </c:pt>
                <c:pt idx="992">
                  <c:v>5406.5349639536926</c:v>
                </c:pt>
                <c:pt idx="993">
                  <c:v>5406.5349639536926</c:v>
                </c:pt>
                <c:pt idx="994">
                  <c:v>5406.5349639536926</c:v>
                </c:pt>
                <c:pt idx="995">
                  <c:v>5406.5349639536926</c:v>
                </c:pt>
                <c:pt idx="996">
                  <c:v>5406.5349639536926</c:v>
                </c:pt>
                <c:pt idx="997">
                  <c:v>5406.5349639536926</c:v>
                </c:pt>
                <c:pt idx="998">
                  <c:v>5406.5349639536926</c:v>
                </c:pt>
                <c:pt idx="999">
                  <c:v>5406.5349639536926</c:v>
                </c:pt>
                <c:pt idx="1000">
                  <c:v>5406.5349639536926</c:v>
                </c:pt>
                <c:pt idx="1001">
                  <c:v>5406.5349639536926</c:v>
                </c:pt>
                <c:pt idx="1002">
                  <c:v>5406.5349639536926</c:v>
                </c:pt>
                <c:pt idx="1003">
                  <c:v>5406.5349639536926</c:v>
                </c:pt>
                <c:pt idx="1004">
                  <c:v>5406.5349639536926</c:v>
                </c:pt>
                <c:pt idx="1005">
                  <c:v>5406.5349639536926</c:v>
                </c:pt>
                <c:pt idx="1006">
                  <c:v>5406.5349639536926</c:v>
                </c:pt>
                <c:pt idx="1007">
                  <c:v>5406.5349639536926</c:v>
                </c:pt>
                <c:pt idx="1008">
                  <c:v>5406.5349639536926</c:v>
                </c:pt>
                <c:pt idx="1009">
                  <c:v>5406.5349639536926</c:v>
                </c:pt>
                <c:pt idx="1010">
                  <c:v>5406.5349639536926</c:v>
                </c:pt>
                <c:pt idx="1011">
                  <c:v>5406.5349639536926</c:v>
                </c:pt>
                <c:pt idx="1012">
                  <c:v>5406.5349639536926</c:v>
                </c:pt>
                <c:pt idx="1013">
                  <c:v>5406.5349639536926</c:v>
                </c:pt>
                <c:pt idx="1014">
                  <c:v>5406.5349639536926</c:v>
                </c:pt>
                <c:pt idx="1015">
                  <c:v>5406.5349639536926</c:v>
                </c:pt>
                <c:pt idx="1016">
                  <c:v>5406.5349639536926</c:v>
                </c:pt>
                <c:pt idx="1017">
                  <c:v>5406.5349639536926</c:v>
                </c:pt>
                <c:pt idx="1018">
                  <c:v>5406.5349639536926</c:v>
                </c:pt>
                <c:pt idx="1019">
                  <c:v>5406.5349639536926</c:v>
                </c:pt>
                <c:pt idx="1020">
                  <c:v>5406.5349639536926</c:v>
                </c:pt>
                <c:pt idx="1021">
                  <c:v>5406.5349639536926</c:v>
                </c:pt>
                <c:pt idx="1022">
                  <c:v>5406.5349639536926</c:v>
                </c:pt>
                <c:pt idx="1023">
                  <c:v>5406.5349639536926</c:v>
                </c:pt>
                <c:pt idx="1024">
                  <c:v>5406.5349639536926</c:v>
                </c:pt>
                <c:pt idx="1025">
                  <c:v>5406.5349639536926</c:v>
                </c:pt>
                <c:pt idx="1026">
                  <c:v>5406.5349639536926</c:v>
                </c:pt>
                <c:pt idx="1027">
                  <c:v>5406.5349639536926</c:v>
                </c:pt>
                <c:pt idx="1028">
                  <c:v>5406.5349639536926</c:v>
                </c:pt>
                <c:pt idx="1029">
                  <c:v>5406.5349639536926</c:v>
                </c:pt>
                <c:pt idx="1030">
                  <c:v>5406.5349639536926</c:v>
                </c:pt>
                <c:pt idx="1031">
                  <c:v>5406.5349639536926</c:v>
                </c:pt>
                <c:pt idx="1032">
                  <c:v>5406.5349639536926</c:v>
                </c:pt>
                <c:pt idx="1033">
                  <c:v>5408.4379369713142</c:v>
                </c:pt>
                <c:pt idx="1034">
                  <c:v>5432.4267208362207</c:v>
                </c:pt>
                <c:pt idx="1035">
                  <c:v>5457.7901182020341</c:v>
                </c:pt>
                <c:pt idx="1036">
                  <c:v>5480.2928983508609</c:v>
                </c:pt>
                <c:pt idx="1037">
                  <c:v>5500.5002280039525</c:v>
                </c:pt>
                <c:pt idx="1038">
                  <c:v>5519.4442231589092</c:v>
                </c:pt>
                <c:pt idx="1039">
                  <c:v>5541.9757994656457</c:v>
                </c:pt>
                <c:pt idx="1040">
                  <c:v>5568.5613431907614</c:v>
                </c:pt>
                <c:pt idx="1041">
                  <c:v>5596.7965113518494</c:v>
                </c:pt>
                <c:pt idx="1042">
                  <c:v>5623.6789516690424</c:v>
                </c:pt>
                <c:pt idx="1043">
                  <c:v>5644.7009540292565</c:v>
                </c:pt>
                <c:pt idx="1044">
                  <c:v>5659.2232778149228</c:v>
                </c:pt>
                <c:pt idx="1045">
                  <c:v>5668.8978396267748</c:v>
                </c:pt>
                <c:pt idx="1046">
                  <c:v>5677.6163193446055</c:v>
                </c:pt>
                <c:pt idx="1047">
                  <c:v>5687.3862426377291</c:v>
                </c:pt>
                <c:pt idx="1048">
                  <c:v>5697.2201214322859</c:v>
                </c:pt>
                <c:pt idx="1049">
                  <c:v>5703.0239336142986</c:v>
                </c:pt>
                <c:pt idx="1050">
                  <c:v>5703.0239336142986</c:v>
                </c:pt>
                <c:pt idx="1051">
                  <c:v>5703.0239336142986</c:v>
                </c:pt>
                <c:pt idx="1052">
                  <c:v>5703.0239336142986</c:v>
                </c:pt>
                <c:pt idx="1053">
                  <c:v>5703.0239336142986</c:v>
                </c:pt>
                <c:pt idx="1054">
                  <c:v>5703.0239336142986</c:v>
                </c:pt>
                <c:pt idx="1055">
                  <c:v>5703.0239336142986</c:v>
                </c:pt>
                <c:pt idx="1056">
                  <c:v>5703.0239336142986</c:v>
                </c:pt>
                <c:pt idx="1057">
                  <c:v>5703.0239336142986</c:v>
                </c:pt>
                <c:pt idx="1058">
                  <c:v>5703.0239336142986</c:v>
                </c:pt>
                <c:pt idx="1059">
                  <c:v>5703.0239336142986</c:v>
                </c:pt>
                <c:pt idx="1060">
                  <c:v>5703.0239336142986</c:v>
                </c:pt>
                <c:pt idx="1061">
                  <c:v>5703.0239336142986</c:v>
                </c:pt>
                <c:pt idx="1062">
                  <c:v>5703.0239336142986</c:v>
                </c:pt>
                <c:pt idx="1063">
                  <c:v>5703.0239336142986</c:v>
                </c:pt>
                <c:pt idx="1064">
                  <c:v>5703.0239336142986</c:v>
                </c:pt>
                <c:pt idx="1065">
                  <c:v>5703.0239336142986</c:v>
                </c:pt>
                <c:pt idx="1066">
                  <c:v>5703.0239336142986</c:v>
                </c:pt>
                <c:pt idx="1067">
                  <c:v>5703.0239336142986</c:v>
                </c:pt>
                <c:pt idx="1068">
                  <c:v>5703.0239336142986</c:v>
                </c:pt>
                <c:pt idx="1069">
                  <c:v>5703.0239336142986</c:v>
                </c:pt>
                <c:pt idx="1070">
                  <c:v>5703.0239336142986</c:v>
                </c:pt>
                <c:pt idx="1071">
                  <c:v>5703.0239336142986</c:v>
                </c:pt>
                <c:pt idx="1072">
                  <c:v>5719.7532121379409</c:v>
                </c:pt>
                <c:pt idx="1073">
                  <c:v>5746.6701379098049</c:v>
                </c:pt>
                <c:pt idx="1074">
                  <c:v>5782.2498068122659</c:v>
                </c:pt>
                <c:pt idx="1075">
                  <c:v>5829.4282662269097</c:v>
                </c:pt>
                <c:pt idx="1076">
                  <c:v>5880.3859660793414</c:v>
                </c:pt>
                <c:pt idx="1077">
                  <c:v>5928.0398140097004</c:v>
                </c:pt>
                <c:pt idx="1078">
                  <c:v>5969.4461759379183</c:v>
                </c:pt>
                <c:pt idx="1079">
                  <c:v>6006.495455784011</c:v>
                </c:pt>
                <c:pt idx="1080">
                  <c:v>6043.1106976910251</c:v>
                </c:pt>
                <c:pt idx="1081">
                  <c:v>6070.303048389741</c:v>
                </c:pt>
                <c:pt idx="1082">
                  <c:v>6085.9810473027183</c:v>
                </c:pt>
                <c:pt idx="1083">
                  <c:v>6090.9372420007221</c:v>
                </c:pt>
                <c:pt idx="1084">
                  <c:v>6090.9372420007221</c:v>
                </c:pt>
                <c:pt idx="1085">
                  <c:v>6090.9372420007221</c:v>
                </c:pt>
                <c:pt idx="1086">
                  <c:v>6090.9372420007221</c:v>
                </c:pt>
                <c:pt idx="1087">
                  <c:v>6094.2817150611427</c:v>
                </c:pt>
                <c:pt idx="1088">
                  <c:v>6104.8658376283338</c:v>
                </c:pt>
                <c:pt idx="1089">
                  <c:v>6115.4845336356721</c:v>
                </c:pt>
                <c:pt idx="1090">
                  <c:v>6125.0052666800475</c:v>
                </c:pt>
                <c:pt idx="1091">
                  <c:v>6134.5259997244229</c:v>
                </c:pt>
                <c:pt idx="1092">
                  <c:v>6147.4560530925683</c:v>
                </c:pt>
                <c:pt idx="1093">
                  <c:v>6168.6320820174042</c:v>
                </c:pt>
                <c:pt idx="1094">
                  <c:v>6197.5724496325156</c:v>
                </c:pt>
                <c:pt idx="1095">
                  <c:v>6223.8379485454934</c:v>
                </c:pt>
                <c:pt idx="1096">
                  <c:v>6243.3937971711639</c:v>
                </c:pt>
                <c:pt idx="1097">
                  <c:v>6257.0841187557853</c:v>
                </c:pt>
                <c:pt idx="1098">
                  <c:v>6263.4969098535112</c:v>
                </c:pt>
                <c:pt idx="1099">
                  <c:v>6263.4969098535112</c:v>
                </c:pt>
                <c:pt idx="1100">
                  <c:v>6263.4969098535112</c:v>
                </c:pt>
                <c:pt idx="1101">
                  <c:v>6263.4969098535112</c:v>
                </c:pt>
                <c:pt idx="1102">
                  <c:v>6263.4969098535112</c:v>
                </c:pt>
                <c:pt idx="1103">
                  <c:v>6270.6813592943399</c:v>
                </c:pt>
                <c:pt idx="1104">
                  <c:v>6296.4063826586698</c:v>
                </c:pt>
                <c:pt idx="1105">
                  <c:v>6331.5557506253917</c:v>
                </c:pt>
                <c:pt idx="1106">
                  <c:v>6361.9507944322349</c:v>
                </c:pt>
                <c:pt idx="1107">
                  <c:v>6380.7062334170714</c:v>
                </c:pt>
                <c:pt idx="1108">
                  <c:v>6390.9950022667399</c:v>
                </c:pt>
                <c:pt idx="1109">
                  <c:v>6391.4791668212556</c:v>
                </c:pt>
                <c:pt idx="1110">
                  <c:v>6391.4791668212556</c:v>
                </c:pt>
                <c:pt idx="1111">
                  <c:v>6391.4791668212556</c:v>
                </c:pt>
                <c:pt idx="1112">
                  <c:v>6400.8417508844814</c:v>
                </c:pt>
                <c:pt idx="1113">
                  <c:v>6426.8651818301114</c:v>
                </c:pt>
                <c:pt idx="1114">
                  <c:v>6471.6216661925546</c:v>
                </c:pt>
                <c:pt idx="1115">
                  <c:v>6518.8147153916289</c:v>
                </c:pt>
                <c:pt idx="1116">
                  <c:v>6550.4523909966738</c:v>
                </c:pt>
                <c:pt idx="1117">
                  <c:v>6567.9800044597696</c:v>
                </c:pt>
                <c:pt idx="1118">
                  <c:v>6576.2565783553873</c:v>
                </c:pt>
                <c:pt idx="1119">
                  <c:v>6576.2565783553873</c:v>
                </c:pt>
                <c:pt idx="1120">
                  <c:v>6576.2565783553873</c:v>
                </c:pt>
                <c:pt idx="1121">
                  <c:v>6577.3987306729077</c:v>
                </c:pt>
                <c:pt idx="1122">
                  <c:v>6583.2540262492412</c:v>
                </c:pt>
                <c:pt idx="1123">
                  <c:v>6585.2400676521265</c:v>
                </c:pt>
                <c:pt idx="1124">
                  <c:v>6585.2400676521265</c:v>
                </c:pt>
                <c:pt idx="1125">
                  <c:v>6585.2400676521265</c:v>
                </c:pt>
                <c:pt idx="1126">
                  <c:v>6585.2400676521265</c:v>
                </c:pt>
                <c:pt idx="1127">
                  <c:v>6585.2400676521265</c:v>
                </c:pt>
                <c:pt idx="1128">
                  <c:v>6585.2400676521265</c:v>
                </c:pt>
                <c:pt idx="1129">
                  <c:v>6585.2400676521265</c:v>
                </c:pt>
                <c:pt idx="1130">
                  <c:v>6585.2400676521265</c:v>
                </c:pt>
                <c:pt idx="1131">
                  <c:v>6585.2400676521265</c:v>
                </c:pt>
                <c:pt idx="1132">
                  <c:v>6585.2400676521265</c:v>
                </c:pt>
                <c:pt idx="1133">
                  <c:v>6585.2400676521265</c:v>
                </c:pt>
                <c:pt idx="1134">
                  <c:v>6585.2400676521265</c:v>
                </c:pt>
                <c:pt idx="1135">
                  <c:v>6585.2400676521265</c:v>
                </c:pt>
                <c:pt idx="1136">
                  <c:v>6585.2400676521265</c:v>
                </c:pt>
                <c:pt idx="1137">
                  <c:v>6585.2400676521265</c:v>
                </c:pt>
                <c:pt idx="1138">
                  <c:v>6585.2400676521265</c:v>
                </c:pt>
                <c:pt idx="1139">
                  <c:v>6585.2400676521265</c:v>
                </c:pt>
                <c:pt idx="1140">
                  <c:v>6585.2400676521265</c:v>
                </c:pt>
                <c:pt idx="1141">
                  <c:v>6585.2400676521265</c:v>
                </c:pt>
                <c:pt idx="1142">
                  <c:v>6585.2400676521265</c:v>
                </c:pt>
                <c:pt idx="1143">
                  <c:v>6585.2400676521265</c:v>
                </c:pt>
                <c:pt idx="1144">
                  <c:v>6585.2400676521265</c:v>
                </c:pt>
                <c:pt idx="1145">
                  <c:v>6585.2400676521265</c:v>
                </c:pt>
                <c:pt idx="1146">
                  <c:v>6585.2400676521265</c:v>
                </c:pt>
                <c:pt idx="1147">
                  <c:v>6585.2400676521265</c:v>
                </c:pt>
                <c:pt idx="1148">
                  <c:v>6585.2400676521265</c:v>
                </c:pt>
                <c:pt idx="1149">
                  <c:v>6585.2400676521265</c:v>
                </c:pt>
                <c:pt idx="1150">
                  <c:v>6585.2400676521265</c:v>
                </c:pt>
                <c:pt idx="1151">
                  <c:v>6585.2400676521265</c:v>
                </c:pt>
                <c:pt idx="1152">
                  <c:v>6585.2400676521265</c:v>
                </c:pt>
                <c:pt idx="1153">
                  <c:v>6585.2400676521265</c:v>
                </c:pt>
                <c:pt idx="1154">
                  <c:v>6585.2400676521265</c:v>
                </c:pt>
                <c:pt idx="1155">
                  <c:v>6585.2400676521265</c:v>
                </c:pt>
                <c:pt idx="1156">
                  <c:v>6585.2400676521265</c:v>
                </c:pt>
                <c:pt idx="1157">
                  <c:v>6597.4520698283959</c:v>
                </c:pt>
                <c:pt idx="1158">
                  <c:v>6633.1949792504902</c:v>
                </c:pt>
                <c:pt idx="1159">
                  <c:v>6680.727556797694</c:v>
                </c:pt>
                <c:pt idx="1160">
                  <c:v>6737.6175292246726</c:v>
                </c:pt>
                <c:pt idx="1161">
                  <c:v>6794.8287812603912</c:v>
                </c:pt>
                <c:pt idx="1162">
                  <c:v>6847.1978352477108</c:v>
                </c:pt>
                <c:pt idx="1163">
                  <c:v>6900.1240821130987</c:v>
                </c:pt>
                <c:pt idx="1164">
                  <c:v>6954.3239867896273</c:v>
                </c:pt>
                <c:pt idx="1165">
                  <c:v>7010.8245525745579</c:v>
                </c:pt>
                <c:pt idx="1166">
                  <c:v>7068.0625000562168</c:v>
                </c:pt>
                <c:pt idx="1167">
                  <c:v>7102.2373541469051</c:v>
                </c:pt>
                <c:pt idx="1168">
                  <c:v>7135.9740707145002</c:v>
                </c:pt>
                <c:pt idx="1169">
                  <c:v>7179.6324393497407</c:v>
                </c:pt>
                <c:pt idx="1170">
                  <c:v>7221.8442113624023</c:v>
                </c:pt>
                <c:pt idx="1171">
                  <c:v>7263.9178662667446</c:v>
                </c:pt>
                <c:pt idx="1172">
                  <c:v>7305.7397800030731</c:v>
                </c:pt>
                <c:pt idx="1173">
                  <c:v>7345.5776883970475</c:v>
                </c:pt>
                <c:pt idx="1174">
                  <c:v>7384.8350606081749</c:v>
                </c:pt>
                <c:pt idx="1175">
                  <c:v>7423.404431060354</c:v>
                </c:pt>
                <c:pt idx="1176">
                  <c:v>7459.5044596021025</c:v>
                </c:pt>
                <c:pt idx="1177">
                  <c:v>7494.6147957647836</c:v>
                </c:pt>
                <c:pt idx="1178">
                  <c:v>7530.3399020118695</c:v>
                </c:pt>
                <c:pt idx="1179">
                  <c:v>7570.1348953928054</c:v>
                </c:pt>
                <c:pt idx="1180">
                  <c:v>7610.7596238018577</c:v>
                </c:pt>
                <c:pt idx="1181">
                  <c:v>7652.2268874362926</c:v>
                </c:pt>
                <c:pt idx="1182">
                  <c:v>7692.7642672830088</c:v>
                </c:pt>
                <c:pt idx="1183">
                  <c:v>7730.4696721181363</c:v>
                </c:pt>
                <c:pt idx="1184">
                  <c:v>7766.9422655586359</c:v>
                </c:pt>
                <c:pt idx="1185">
                  <c:v>7802.085237975426</c:v>
                </c:pt>
                <c:pt idx="1186">
                  <c:v>7833.9892555736715</c:v>
                </c:pt>
                <c:pt idx="1187">
                  <c:v>7860.6779490978424</c:v>
                </c:pt>
                <c:pt idx="1188">
                  <c:v>7887.3666426220134</c:v>
                </c:pt>
                <c:pt idx="1189">
                  <c:v>7914.0553361461843</c:v>
                </c:pt>
                <c:pt idx="1190">
                  <c:v>7940.7440296703553</c:v>
                </c:pt>
                <c:pt idx="1191">
                  <c:v>7967.4327231945263</c:v>
                </c:pt>
                <c:pt idx="1192">
                  <c:v>7994.1214167186972</c:v>
                </c:pt>
                <c:pt idx="1193">
                  <c:v>8020.8101102428682</c:v>
                </c:pt>
                <c:pt idx="1194">
                  <c:v>8047.4988037670391</c:v>
                </c:pt>
                <c:pt idx="1195">
                  <c:v>8074.1874972912101</c:v>
                </c:pt>
                <c:pt idx="1196">
                  <c:v>8102.6867396420512</c:v>
                </c:pt>
                <c:pt idx="1197">
                  <c:v>8129.4456733509169</c:v>
                </c:pt>
                <c:pt idx="1198">
                  <c:v>8158.0171570624771</c:v>
                </c:pt>
                <c:pt idx="1199">
                  <c:v>8192.1278831960681</c:v>
                </c:pt>
                <c:pt idx="1200">
                  <c:v>8228.3915139274595</c:v>
                </c:pt>
                <c:pt idx="1201">
                  <c:v>8270.6291637378126</c:v>
                </c:pt>
                <c:pt idx="1202">
                  <c:v>8313.5726227729629</c:v>
                </c:pt>
                <c:pt idx="1203">
                  <c:v>8353.4510915923838</c:v>
                </c:pt>
                <c:pt idx="1204">
                  <c:v>8390.0590837749151</c:v>
                </c:pt>
                <c:pt idx="1205">
                  <c:v>8423.2102023117841</c:v>
                </c:pt>
                <c:pt idx="1206">
                  <c:v>8454.6274911289293</c:v>
                </c:pt>
                <c:pt idx="1207">
                  <c:v>8486.1223551533039</c:v>
                </c:pt>
                <c:pt idx="1208">
                  <c:v>8517.6949340234241</c:v>
                </c:pt>
                <c:pt idx="1209">
                  <c:v>8549.3453675214678</c:v>
                </c:pt>
                <c:pt idx="1210">
                  <c:v>8579.1770664516098</c:v>
                </c:pt>
                <c:pt idx="1211">
                  <c:v>8609.0087653817518</c:v>
                </c:pt>
                <c:pt idx="1212">
                  <c:v>8638.8404643118938</c:v>
                </c:pt>
                <c:pt idx="1213">
                  <c:v>8666.7793086141137</c:v>
                </c:pt>
                <c:pt idx="1214">
                  <c:v>8696.5350202002846</c:v>
                </c:pt>
                <c:pt idx="1215">
                  <c:v>8726.2907317864556</c:v>
                </c:pt>
                <c:pt idx="1216">
                  <c:v>8756.0464433726265</c:v>
                </c:pt>
                <c:pt idx="1217">
                  <c:v>8783.911307397002</c:v>
                </c:pt>
                <c:pt idx="1218">
                  <c:v>8811.7023307820473</c:v>
                </c:pt>
                <c:pt idx="1219">
                  <c:v>8839.41965302262</c:v>
                </c:pt>
                <c:pt idx="1220">
                  <c:v>8867.0634134699121</c:v>
                </c:pt>
                <c:pt idx="1221">
                  <c:v>8892.7548042293311</c:v>
                </c:pt>
                <c:pt idx="1222">
                  <c:v>8916.4327174931968</c:v>
                </c:pt>
                <c:pt idx="1223">
                  <c:v>8939.9040632448014</c:v>
                </c:pt>
                <c:pt idx="1224">
                  <c:v>8961.3149270509894</c:v>
                </c:pt>
                <c:pt idx="1225">
                  <c:v>8986.1601176446638</c:v>
                </c:pt>
                <c:pt idx="1226">
                  <c:v>9010.8662023294564</c:v>
                </c:pt>
                <c:pt idx="1227">
                  <c:v>9037.2805938160618</c:v>
                </c:pt>
                <c:pt idx="1228">
                  <c:v>9061.7790460955512</c:v>
                </c:pt>
                <c:pt idx="1229">
                  <c:v>9087.9806131899022</c:v>
                </c:pt>
                <c:pt idx="1230">
                  <c:v>9112.2726613658469</c:v>
                </c:pt>
                <c:pt idx="1231">
                  <c:v>9136.4277872804796</c:v>
                </c:pt>
                <c:pt idx="1232">
                  <c:v>9162.2773718251701</c:v>
                </c:pt>
                <c:pt idx="1233">
                  <c:v>9189.8896724192437</c:v>
                </c:pt>
                <c:pt idx="1234">
                  <c:v>9215.6692678766685</c:v>
                </c:pt>
                <c:pt idx="1235">
                  <c:v>9243.209712099524</c:v>
                </c:pt>
                <c:pt idx="1236">
                  <c:v>9267.0926214582596</c:v>
                </c:pt>
                <c:pt idx="1237">
                  <c:v>9290.8402342238351</c:v>
                </c:pt>
                <c:pt idx="1238">
                  <c:v>9309.019834072591</c:v>
                </c:pt>
                <c:pt idx="1239">
                  <c:v>9325.1015719214793</c:v>
                </c:pt>
                <c:pt idx="1240">
                  <c:v>9337.2832093273428</c:v>
                </c:pt>
                <c:pt idx="1241">
                  <c:v>9350.7964995698185</c:v>
                </c:pt>
                <c:pt idx="1242">
                  <c:v>9363.9299683775826</c:v>
                </c:pt>
                <c:pt idx="1243">
                  <c:v>9378.4235094973737</c:v>
                </c:pt>
                <c:pt idx="1244">
                  <c:v>9390.8684786842477</c:v>
                </c:pt>
                <c:pt idx="1245">
                  <c:v>9404.6592912762389</c:v>
                </c:pt>
                <c:pt idx="1246">
                  <c:v>9418.1330500892745</c:v>
                </c:pt>
                <c:pt idx="1247">
                  <c:v>9429.6106631991515</c:v>
                </c:pt>
                <c:pt idx="1248">
                  <c:v>9440.7433601933917</c:v>
                </c:pt>
                <c:pt idx="1249">
                  <c:v>9451.5372442232911</c:v>
                </c:pt>
                <c:pt idx="1250">
                  <c:v>9461.9983691644138</c:v>
                </c:pt>
                <c:pt idx="1251">
                  <c:v>9473.7606425745034</c:v>
                </c:pt>
                <c:pt idx="1252">
                  <c:v>9485.2356517556382</c:v>
                </c:pt>
                <c:pt idx="1253">
                  <c:v>9496.4277461889869</c:v>
                </c:pt>
                <c:pt idx="1254">
                  <c:v>9507.3412443249435</c:v>
                </c:pt>
                <c:pt idx="1255">
                  <c:v>9517.9804335831159</c:v>
                </c:pt>
                <c:pt idx="1256">
                  <c:v>9528.3495703523313</c:v>
                </c:pt>
                <c:pt idx="1257">
                  <c:v>9538.4528799906366</c:v>
                </c:pt>
                <c:pt idx="1258">
                  <c:v>9548.2945568252999</c:v>
                </c:pt>
                <c:pt idx="1259">
                  <c:v>9557.8787641528033</c:v>
                </c:pt>
                <c:pt idx="1260">
                  <c:v>9568.7341949232141</c:v>
                </c:pt>
                <c:pt idx="1261">
                  <c:v>9580.8902449330271</c:v>
                </c:pt>
                <c:pt idx="1262">
                  <c:v>9594.380536419947</c:v>
                </c:pt>
                <c:pt idx="1263">
                  <c:v>9612.279485314275</c:v>
                </c:pt>
                <c:pt idx="1264">
                  <c:v>9631.7023135087275</c:v>
                </c:pt>
                <c:pt idx="1265">
                  <c:v>9654.2428452099884</c:v>
                </c:pt>
                <c:pt idx="1266">
                  <c:v>9676.9592636347188</c:v>
                </c:pt>
                <c:pt idx="1267">
                  <c:v>9698.3071519452351</c:v>
                </c:pt>
                <c:pt idx="1268">
                  <c:v>9719.7695910150287</c:v>
                </c:pt>
                <c:pt idx="1269">
                  <c:v>9738.2518448996379</c:v>
                </c:pt>
                <c:pt idx="1270">
                  <c:v>9753.6543011113899</c:v>
                </c:pt>
                <c:pt idx="1271">
                  <c:v>9767.4274397159552</c:v>
                </c:pt>
                <c:pt idx="1272">
                  <c:v>9779.5382727610977</c:v>
                </c:pt>
                <c:pt idx="1273">
                  <c:v>9791.4693699964282</c:v>
                </c:pt>
                <c:pt idx="1274">
                  <c:v>9804.7270660525883</c:v>
                </c:pt>
                <c:pt idx="1275">
                  <c:v>9817.8465541146325</c:v>
                </c:pt>
                <c:pt idx="1276">
                  <c:v>9832.3253429426877</c:v>
                </c:pt>
                <c:pt idx="1277">
                  <c:v>9849.705891030002</c:v>
                </c:pt>
                <c:pt idx="1278">
                  <c:v>9868.5905214304203</c:v>
                </c:pt>
                <c:pt idx="1279">
                  <c:v>9887.5284662825889</c:v>
                </c:pt>
                <c:pt idx="1280">
                  <c:v>9908.0317246831655</c:v>
                </c:pt>
                <c:pt idx="1281">
                  <c:v>9928.6461312316587</c:v>
                </c:pt>
                <c:pt idx="1282">
                  <c:v>9946.3363711134843</c:v>
                </c:pt>
                <c:pt idx="1283">
                  <c:v>9965.542569776695</c:v>
                </c:pt>
                <c:pt idx="1284">
                  <c:v>9983.2848178226213</c:v>
                </c:pt>
                <c:pt idx="1285">
                  <c:v>10001.027065868548</c:v>
                </c:pt>
                <c:pt idx="1286">
                  <c:v>10015.744977974091</c:v>
                </c:pt>
                <c:pt idx="1287">
                  <c:v>10030.366904745502</c:v>
                </c:pt>
                <c:pt idx="1288">
                  <c:v>10043.394813943927</c:v>
                </c:pt>
                <c:pt idx="1289">
                  <c:v>10054.79749326739</c:v>
                </c:pt>
                <c:pt idx="1290">
                  <c:v>10066.027599145067</c:v>
                </c:pt>
                <c:pt idx="1291">
                  <c:v>10078.559774938334</c:v>
                </c:pt>
                <c:pt idx="1292">
                  <c:v>10089.492125055056</c:v>
                </c:pt>
                <c:pt idx="1293">
                  <c:v>10098.801545498998</c:v>
                </c:pt>
                <c:pt idx="1294">
                  <c:v>10107.913625425417</c:v>
                </c:pt>
                <c:pt idx="1295">
                  <c:v>10116.83106566157</c:v>
                </c:pt>
                <c:pt idx="1296">
                  <c:v>10128.411529528792</c:v>
                </c:pt>
                <c:pt idx="1297">
                  <c:v>10142.724758442066</c:v>
                </c:pt>
                <c:pt idx="1298">
                  <c:v>10159.862259346324</c:v>
                </c:pt>
                <c:pt idx="1299">
                  <c:v>10178.492050953548</c:v>
                </c:pt>
                <c:pt idx="1300">
                  <c:v>10198.675789547924</c:v>
                </c:pt>
                <c:pt idx="1301">
                  <c:v>10217.565037773149</c:v>
                </c:pt>
                <c:pt idx="1302">
                  <c:v>10236.558822865953</c:v>
                </c:pt>
                <c:pt idx="1303">
                  <c:v>10255.65757753334</c:v>
                </c:pt>
                <c:pt idx="1304">
                  <c:v>10276.330001636874</c:v>
                </c:pt>
                <c:pt idx="1305">
                  <c:v>10294.222729653078</c:v>
                </c:pt>
                <c:pt idx="1306">
                  <c:v>10312.166673089807</c:v>
                </c:pt>
                <c:pt idx="1307">
                  <c:v>10328.691480724066</c:v>
                </c:pt>
                <c:pt idx="1308">
                  <c:v>10345.216288358326</c:v>
                </c:pt>
                <c:pt idx="1309">
                  <c:v>10360.274479337493</c:v>
                </c:pt>
                <c:pt idx="1310">
                  <c:v>10376.749938835179</c:v>
                </c:pt>
                <c:pt idx="1311">
                  <c:v>10391.760758000441</c:v>
                </c:pt>
                <c:pt idx="1312">
                  <c:v>10406.724314246852</c:v>
                </c:pt>
                <c:pt idx="1313">
                  <c:v>10420.183871383375</c:v>
                </c:pt>
                <c:pt idx="1314">
                  <c:v>10432.104346371523</c:v>
                </c:pt>
                <c:pt idx="1315">
                  <c:v>10445.339636217082</c:v>
                </c:pt>
                <c:pt idx="1316">
                  <c:v>10457.046798675457</c:v>
                </c:pt>
                <c:pt idx="1317">
                  <c:v>10464.350553683522</c:v>
                </c:pt>
                <c:pt idx="1318">
                  <c:v>10474.262933462007</c:v>
                </c:pt>
                <c:pt idx="1319">
                  <c:v>10484.018317246895</c:v>
                </c:pt>
                <c:pt idx="1320">
                  <c:v>10502.086710069098</c:v>
                </c:pt>
                <c:pt idx="1321">
                  <c:v>10524.554059171915</c:v>
                </c:pt>
                <c:pt idx="1322">
                  <c:v>10553.129371840365</c:v>
                </c:pt>
                <c:pt idx="1323">
                  <c:v>10586.755673830614</c:v>
                </c:pt>
                <c:pt idx="1324">
                  <c:v>10627.350295992002</c:v>
                </c:pt>
                <c:pt idx="1325">
                  <c:v>10667.696009440337</c:v>
                </c:pt>
                <c:pt idx="1326">
                  <c:v>10702.941695259709</c:v>
                </c:pt>
                <c:pt idx="1327">
                  <c:v>10729.510085897797</c:v>
                </c:pt>
                <c:pt idx="1328">
                  <c:v>10751.669499634125</c:v>
                </c:pt>
                <c:pt idx="1329">
                  <c:v>10770.803913370453</c:v>
                </c:pt>
                <c:pt idx="1330">
                  <c:v>10789.938327106782</c:v>
                </c:pt>
                <c:pt idx="1331">
                  <c:v>10809.07274084311</c:v>
                </c:pt>
                <c:pt idx="1332">
                  <c:v>10828.207154579439</c:v>
                </c:pt>
                <c:pt idx="1333">
                  <c:v>10845.775952359465</c:v>
                </c:pt>
                <c:pt idx="1334">
                  <c:v>10860.176037298159</c:v>
                </c:pt>
                <c:pt idx="1335">
                  <c:v>10874.429716944691</c:v>
                </c:pt>
                <c:pt idx="1336">
                  <c:v>10888.538029537283</c:v>
                </c:pt>
                <c:pt idx="1337">
                  <c:v>10905.582036247502</c:v>
                </c:pt>
                <c:pt idx="1338">
                  <c:v>10922.574197539519</c:v>
                </c:pt>
                <c:pt idx="1339">
                  <c:v>10941.056451424129</c:v>
                </c:pt>
                <c:pt idx="1340">
                  <c:v>10959.538705308738</c:v>
                </c:pt>
                <c:pt idx="1341">
                  <c:v>10979.566631772044</c:v>
                </c:pt>
                <c:pt idx="1342">
                  <c:v>10999.650253006612</c:v>
                </c:pt>
                <c:pt idx="1343">
                  <c:v>11024.461692939922</c:v>
                </c:pt>
                <c:pt idx="1344">
                  <c:v>11049.521318145909</c:v>
                </c:pt>
                <c:pt idx="1345">
                  <c:v>11074.830985874298</c:v>
                </c:pt>
                <c:pt idx="1346">
                  <c:v>11098.807573425811</c:v>
                </c:pt>
                <c:pt idx="1347">
                  <c:v>11119.798039009514</c:v>
                </c:pt>
                <c:pt idx="1348">
                  <c:v>11139.264800889514</c:v>
                </c:pt>
                <c:pt idx="1349">
                  <c:v>11155.580374406152</c:v>
                </c:pt>
                <c:pt idx="1350">
                  <c:v>11164.001899906332</c:v>
                </c:pt>
                <c:pt idx="1351">
                  <c:v>11166.027133895861</c:v>
                </c:pt>
                <c:pt idx="1352">
                  <c:v>11166.027133895861</c:v>
                </c:pt>
                <c:pt idx="1353">
                  <c:v>11166.027133895861</c:v>
                </c:pt>
                <c:pt idx="1354">
                  <c:v>11166.027133895861</c:v>
                </c:pt>
                <c:pt idx="1355">
                  <c:v>11166.027133895861</c:v>
                </c:pt>
                <c:pt idx="1356">
                  <c:v>11166.027133895861</c:v>
                </c:pt>
                <c:pt idx="1357">
                  <c:v>11166.027133895861</c:v>
                </c:pt>
                <c:pt idx="1358">
                  <c:v>11166.027133895861</c:v>
                </c:pt>
                <c:pt idx="1359">
                  <c:v>11166.027133895861</c:v>
                </c:pt>
                <c:pt idx="1360">
                  <c:v>11166.027133895861</c:v>
                </c:pt>
                <c:pt idx="1361">
                  <c:v>11166.027133895861</c:v>
                </c:pt>
                <c:pt idx="1362">
                  <c:v>11166.027133895861</c:v>
                </c:pt>
                <c:pt idx="1363">
                  <c:v>11166.027133895861</c:v>
                </c:pt>
                <c:pt idx="1364">
                  <c:v>11166.027133895861</c:v>
                </c:pt>
                <c:pt idx="1365">
                  <c:v>11166.34334695637</c:v>
                </c:pt>
                <c:pt idx="1366">
                  <c:v>11186.522179136568</c:v>
                </c:pt>
                <c:pt idx="1367">
                  <c:v>11198.556547372735</c:v>
                </c:pt>
                <c:pt idx="1368">
                  <c:v>11199.886992144829</c:v>
                </c:pt>
                <c:pt idx="1369">
                  <c:v>11199.886992144829</c:v>
                </c:pt>
                <c:pt idx="1370">
                  <c:v>11199.886992144829</c:v>
                </c:pt>
                <c:pt idx="1371">
                  <c:v>11199.886992144829</c:v>
                </c:pt>
                <c:pt idx="1372">
                  <c:v>11202.20629407918</c:v>
                </c:pt>
                <c:pt idx="1373">
                  <c:v>11211.403743128229</c:v>
                </c:pt>
                <c:pt idx="1374">
                  <c:v>11215.092904492611</c:v>
                </c:pt>
                <c:pt idx="1375">
                  <c:v>11215.092904492611</c:v>
                </c:pt>
                <c:pt idx="1376">
                  <c:v>11215.092904492611</c:v>
                </c:pt>
                <c:pt idx="1377">
                  <c:v>11215.092904492611</c:v>
                </c:pt>
                <c:pt idx="1378">
                  <c:v>11215.092904492611</c:v>
                </c:pt>
                <c:pt idx="1379">
                  <c:v>11215.092904492611</c:v>
                </c:pt>
                <c:pt idx="1380">
                  <c:v>11215.092904492611</c:v>
                </c:pt>
                <c:pt idx="1381">
                  <c:v>11215.092904492611</c:v>
                </c:pt>
                <c:pt idx="1382">
                  <c:v>11215.092904492611</c:v>
                </c:pt>
                <c:pt idx="1383">
                  <c:v>11215.092904492611</c:v>
                </c:pt>
                <c:pt idx="1384">
                  <c:v>11215.092904492611</c:v>
                </c:pt>
                <c:pt idx="1385">
                  <c:v>11215.092904492611</c:v>
                </c:pt>
                <c:pt idx="1386">
                  <c:v>11215.092904492611</c:v>
                </c:pt>
                <c:pt idx="1387">
                  <c:v>11215.092904492611</c:v>
                </c:pt>
                <c:pt idx="1388">
                  <c:v>11227.231865855931</c:v>
                </c:pt>
                <c:pt idx="1389">
                  <c:v>11257.034564958472</c:v>
                </c:pt>
                <c:pt idx="1390">
                  <c:v>11297.853168075941</c:v>
                </c:pt>
                <c:pt idx="1391">
                  <c:v>11339.53762408972</c:v>
                </c:pt>
                <c:pt idx="1392">
                  <c:v>11372.874408123795</c:v>
                </c:pt>
                <c:pt idx="1393">
                  <c:v>11396.213839098242</c:v>
                </c:pt>
                <c:pt idx="1394">
                  <c:v>11410.67104027096</c:v>
                </c:pt>
                <c:pt idx="1395">
                  <c:v>11418.977408110344</c:v>
                </c:pt>
                <c:pt idx="1396">
                  <c:v>11425.181998479624</c:v>
                </c:pt>
                <c:pt idx="1397">
                  <c:v>11427.19316868756</c:v>
                </c:pt>
                <c:pt idx="1398">
                  <c:v>11427.19316868756</c:v>
                </c:pt>
                <c:pt idx="1399">
                  <c:v>11427.19316868756</c:v>
                </c:pt>
                <c:pt idx="1400">
                  <c:v>11427.19316868756</c:v>
                </c:pt>
                <c:pt idx="1401">
                  <c:v>11427.19316868756</c:v>
                </c:pt>
                <c:pt idx="1402">
                  <c:v>11427.19316868756</c:v>
                </c:pt>
                <c:pt idx="1403">
                  <c:v>11427.19316868756</c:v>
                </c:pt>
                <c:pt idx="1404">
                  <c:v>11427.19316868756</c:v>
                </c:pt>
                <c:pt idx="1405">
                  <c:v>11427.19316868756</c:v>
                </c:pt>
                <c:pt idx="1406">
                  <c:v>11427.19316868756</c:v>
                </c:pt>
                <c:pt idx="1407">
                  <c:v>11427.19316868756</c:v>
                </c:pt>
                <c:pt idx="1408">
                  <c:v>11427.19316868756</c:v>
                </c:pt>
                <c:pt idx="1409">
                  <c:v>11427.19316868756</c:v>
                </c:pt>
                <c:pt idx="1410">
                  <c:v>11427.19316868756</c:v>
                </c:pt>
                <c:pt idx="1411">
                  <c:v>11427.19316868756</c:v>
                </c:pt>
                <c:pt idx="1412">
                  <c:v>11427.19316868756</c:v>
                </c:pt>
                <c:pt idx="1413">
                  <c:v>11427.19316868756</c:v>
                </c:pt>
                <c:pt idx="1414">
                  <c:v>11427.19316868756</c:v>
                </c:pt>
                <c:pt idx="1415">
                  <c:v>11427.19316868756</c:v>
                </c:pt>
                <c:pt idx="1416">
                  <c:v>11427.19316868756</c:v>
                </c:pt>
                <c:pt idx="1417">
                  <c:v>11432.28989594154</c:v>
                </c:pt>
                <c:pt idx="1418">
                  <c:v>11462.497730394873</c:v>
                </c:pt>
                <c:pt idx="1419">
                  <c:v>11486.465454350102</c:v>
                </c:pt>
                <c:pt idx="1420">
                  <c:v>11497.730785903317</c:v>
                </c:pt>
                <c:pt idx="1421">
                  <c:v>11497.730785903317</c:v>
                </c:pt>
                <c:pt idx="1422">
                  <c:v>11497.730785903317</c:v>
                </c:pt>
                <c:pt idx="1423">
                  <c:v>11497.730785903317</c:v>
                </c:pt>
                <c:pt idx="1424">
                  <c:v>11497.730785903317</c:v>
                </c:pt>
                <c:pt idx="1425">
                  <c:v>11497.730785903317</c:v>
                </c:pt>
                <c:pt idx="1426">
                  <c:v>11502.084401074197</c:v>
                </c:pt>
                <c:pt idx="1427">
                  <c:v>11530.288298371719</c:v>
                </c:pt>
                <c:pt idx="1428">
                  <c:v>11553.296872480103</c:v>
                </c:pt>
                <c:pt idx="1429">
                  <c:v>11564.053275286349</c:v>
                </c:pt>
                <c:pt idx="1430">
                  <c:v>11564.43592360515</c:v>
                </c:pt>
                <c:pt idx="1431">
                  <c:v>11564.43592360515</c:v>
                </c:pt>
                <c:pt idx="1432">
                  <c:v>11564.43592360515</c:v>
                </c:pt>
                <c:pt idx="1433">
                  <c:v>11564.43592360515</c:v>
                </c:pt>
                <c:pt idx="1434">
                  <c:v>11564.43592360515</c:v>
                </c:pt>
                <c:pt idx="1435">
                  <c:v>11564.43592360515</c:v>
                </c:pt>
                <c:pt idx="1436">
                  <c:v>11564.43592360515</c:v>
                </c:pt>
                <c:pt idx="1437">
                  <c:v>11564.43592360515</c:v>
                </c:pt>
                <c:pt idx="1438">
                  <c:v>11564.43592360515</c:v>
                </c:pt>
                <c:pt idx="1439">
                  <c:v>11564.43592360515</c:v>
                </c:pt>
                <c:pt idx="1440">
                  <c:v>11564.43592360515</c:v>
                </c:pt>
                <c:pt idx="1441">
                  <c:v>11564.43592360515</c:v>
                </c:pt>
                <c:pt idx="1442">
                  <c:v>11564.43592360515</c:v>
                </c:pt>
                <c:pt idx="1443">
                  <c:v>11564.43592360515</c:v>
                </c:pt>
                <c:pt idx="1444">
                  <c:v>11564.43592360515</c:v>
                </c:pt>
                <c:pt idx="1445">
                  <c:v>11564.43592360515</c:v>
                </c:pt>
                <c:pt idx="1446">
                  <c:v>11564.43592360515</c:v>
                </c:pt>
                <c:pt idx="1447">
                  <c:v>11564.43592360515</c:v>
                </c:pt>
                <c:pt idx="1448">
                  <c:v>11564.43592360515</c:v>
                </c:pt>
                <c:pt idx="1449">
                  <c:v>11564.43592360515</c:v>
                </c:pt>
                <c:pt idx="1450">
                  <c:v>11564.43592360515</c:v>
                </c:pt>
                <c:pt idx="1451">
                  <c:v>11564.43592360515</c:v>
                </c:pt>
                <c:pt idx="1452">
                  <c:v>11564.43592360515</c:v>
                </c:pt>
                <c:pt idx="1453">
                  <c:v>11564.43592360515</c:v>
                </c:pt>
                <c:pt idx="1454">
                  <c:v>11564.43592360515</c:v>
                </c:pt>
                <c:pt idx="1455">
                  <c:v>11564.43592360515</c:v>
                </c:pt>
                <c:pt idx="1456">
                  <c:v>11564.43592360515</c:v>
                </c:pt>
                <c:pt idx="1457">
                  <c:v>11564.43592360515</c:v>
                </c:pt>
                <c:pt idx="1458">
                  <c:v>11564.43592360515</c:v>
                </c:pt>
                <c:pt idx="1459">
                  <c:v>11564.43592360515</c:v>
                </c:pt>
                <c:pt idx="1460">
                  <c:v>11564.43592360515</c:v>
                </c:pt>
                <c:pt idx="1461">
                  <c:v>11564.43592360515</c:v>
                </c:pt>
                <c:pt idx="1462">
                  <c:v>11564.43592360515</c:v>
                </c:pt>
                <c:pt idx="1463">
                  <c:v>11564.43592360515</c:v>
                </c:pt>
                <c:pt idx="1464">
                  <c:v>11564.43592360515</c:v>
                </c:pt>
                <c:pt idx="1465">
                  <c:v>11564.43592360515</c:v>
                </c:pt>
                <c:pt idx="1466">
                  <c:v>11564.43592360515</c:v>
                </c:pt>
                <c:pt idx="1467">
                  <c:v>11564.43592360515</c:v>
                </c:pt>
                <c:pt idx="1468">
                  <c:v>11564.43592360515</c:v>
                </c:pt>
                <c:pt idx="1469">
                  <c:v>11564.43592360515</c:v>
                </c:pt>
                <c:pt idx="1470">
                  <c:v>11564.43592360515</c:v>
                </c:pt>
                <c:pt idx="1471">
                  <c:v>11564.43592360515</c:v>
                </c:pt>
                <c:pt idx="1472">
                  <c:v>11564.43592360515</c:v>
                </c:pt>
                <c:pt idx="1473">
                  <c:v>11564.43592360515</c:v>
                </c:pt>
                <c:pt idx="1474">
                  <c:v>11564.43592360515</c:v>
                </c:pt>
                <c:pt idx="1475">
                  <c:v>11564.43592360515</c:v>
                </c:pt>
                <c:pt idx="1476">
                  <c:v>11564.43592360515</c:v>
                </c:pt>
                <c:pt idx="1477">
                  <c:v>11564.43592360515</c:v>
                </c:pt>
                <c:pt idx="1478">
                  <c:v>11564.43592360515</c:v>
                </c:pt>
                <c:pt idx="1479">
                  <c:v>11564.43592360515</c:v>
                </c:pt>
                <c:pt idx="1480">
                  <c:v>11564.43592360515</c:v>
                </c:pt>
                <c:pt idx="1481">
                  <c:v>11564.43592360515</c:v>
                </c:pt>
                <c:pt idx="1482">
                  <c:v>11564.43592360515</c:v>
                </c:pt>
                <c:pt idx="1483">
                  <c:v>11564.43592360515</c:v>
                </c:pt>
                <c:pt idx="1484">
                  <c:v>11564.43592360515</c:v>
                </c:pt>
                <c:pt idx="1485">
                  <c:v>11564.43592360515</c:v>
                </c:pt>
                <c:pt idx="1486">
                  <c:v>11564.43592360515</c:v>
                </c:pt>
                <c:pt idx="1487">
                  <c:v>11564.43592360515</c:v>
                </c:pt>
                <c:pt idx="1488">
                  <c:v>11564.43592360515</c:v>
                </c:pt>
                <c:pt idx="1489">
                  <c:v>11574.295191684461</c:v>
                </c:pt>
                <c:pt idx="1490">
                  <c:v>11590.652629632859</c:v>
                </c:pt>
                <c:pt idx="1491">
                  <c:v>11611.169585325089</c:v>
                </c:pt>
                <c:pt idx="1492">
                  <c:v>11635.904333374367</c:v>
                </c:pt>
                <c:pt idx="1493">
                  <c:v>11662.474984088885</c:v>
                </c:pt>
                <c:pt idx="1494">
                  <c:v>11690.513025180691</c:v>
                </c:pt>
                <c:pt idx="1495">
                  <c:v>11718.829882465257</c:v>
                </c:pt>
                <c:pt idx="1496">
                  <c:v>11746.030600524149</c:v>
                </c:pt>
                <c:pt idx="1497">
                  <c:v>11772.412658327552</c:v>
                </c:pt>
                <c:pt idx="1498">
                  <c:v>11796.599859427779</c:v>
                </c:pt>
                <c:pt idx="1499">
                  <c:v>11818.099287675272</c:v>
                </c:pt>
                <c:pt idx="1500">
                  <c:v>11836.494922436908</c:v>
                </c:pt>
                <c:pt idx="1501">
                  <c:v>11851.45033942326</c:v>
                </c:pt>
                <c:pt idx="1502">
                  <c:v>11866.742168893321</c:v>
                </c:pt>
                <c:pt idx="1503">
                  <c:v>11880.32133001024</c:v>
                </c:pt>
                <c:pt idx="1504">
                  <c:v>11895.172949488819</c:v>
                </c:pt>
                <c:pt idx="1505">
                  <c:v>11909.266425410693</c:v>
                </c:pt>
                <c:pt idx="1506">
                  <c:v>11922.54351868957</c:v>
                </c:pt>
                <c:pt idx="1507">
                  <c:v>11936.01452004024</c:v>
                </c:pt>
                <c:pt idx="1508">
                  <c:v>11950.759029981467</c:v>
                </c:pt>
                <c:pt idx="1509">
                  <c:v>11966.846043456346</c:v>
                </c:pt>
                <c:pt idx="1510">
                  <c:v>11985.46629481174</c:v>
                </c:pt>
                <c:pt idx="1511">
                  <c:v>12009.089856675375</c:v>
                </c:pt>
                <c:pt idx="1512">
                  <c:v>12038.187194854519</c:v>
                </c:pt>
                <c:pt idx="1513">
                  <c:v>12073.336562821241</c:v>
                </c:pt>
                <c:pt idx="1514">
                  <c:v>12113.93657699428</c:v>
                </c:pt>
                <c:pt idx="1515">
                  <c:v>12156.550822111181</c:v>
                </c:pt>
                <c:pt idx="1516">
                  <c:v>12197.096517311251</c:v>
                </c:pt>
                <c:pt idx="1517">
                  <c:v>12230.955309952888</c:v>
                </c:pt>
                <c:pt idx="1518">
                  <c:v>12261.65565023534</c:v>
                </c:pt>
                <c:pt idx="1519">
                  <c:v>12287.468881447719</c:v>
                </c:pt>
                <c:pt idx="1520">
                  <c:v>12312.339806533841</c:v>
                </c:pt>
                <c:pt idx="1521">
                  <c:v>12333.316144091454</c:v>
                </c:pt>
                <c:pt idx="1522">
                  <c:v>12353.072815766185</c:v>
                </c:pt>
                <c:pt idx="1523">
                  <c:v>12367.24942412826</c:v>
                </c:pt>
                <c:pt idx="1524">
                  <c:v>12377.122396450235</c:v>
                </c:pt>
                <c:pt idx="1525">
                  <c:v>12377.122396450235</c:v>
                </c:pt>
                <c:pt idx="1526">
                  <c:v>12377.122396450235</c:v>
                </c:pt>
                <c:pt idx="1527">
                  <c:v>12377.122396450235</c:v>
                </c:pt>
                <c:pt idx="1528">
                  <c:v>12377.122396450235</c:v>
                </c:pt>
                <c:pt idx="1529">
                  <c:v>12377.122396450235</c:v>
                </c:pt>
                <c:pt idx="1530">
                  <c:v>12377.122396450235</c:v>
                </c:pt>
                <c:pt idx="1531">
                  <c:v>12377.122396450235</c:v>
                </c:pt>
                <c:pt idx="1532">
                  <c:v>12377.122396450235</c:v>
                </c:pt>
                <c:pt idx="1533">
                  <c:v>12377.122396450235</c:v>
                </c:pt>
                <c:pt idx="1534">
                  <c:v>12377.122396450235</c:v>
                </c:pt>
                <c:pt idx="1535">
                  <c:v>12388.443665549623</c:v>
                </c:pt>
                <c:pt idx="1536">
                  <c:v>12420.731358194253</c:v>
                </c:pt>
                <c:pt idx="1537">
                  <c:v>12462.080328266846</c:v>
                </c:pt>
                <c:pt idx="1538">
                  <c:v>12510.917560718442</c:v>
                </c:pt>
                <c:pt idx="1539">
                  <c:v>12568.155508200101</c:v>
                </c:pt>
                <c:pt idx="1540">
                  <c:v>12630.297117164848</c:v>
                </c:pt>
                <c:pt idx="1541">
                  <c:v>12699.277636815712</c:v>
                </c:pt>
                <c:pt idx="1542">
                  <c:v>12770.789018931619</c:v>
                </c:pt>
                <c:pt idx="1543">
                  <c:v>12841.305009740152</c:v>
                </c:pt>
                <c:pt idx="1544">
                  <c:v>12905.006820380893</c:v>
                </c:pt>
                <c:pt idx="1545">
                  <c:v>12955.51929794496</c:v>
                </c:pt>
                <c:pt idx="1546">
                  <c:v>12996.90172795364</c:v>
                </c:pt>
                <c:pt idx="1547">
                  <c:v>13032.028067131774</c:v>
                </c:pt>
                <c:pt idx="1548">
                  <c:v>13064.069305003182</c:v>
                </c:pt>
                <c:pt idx="1549">
                  <c:v>13098.195071741075</c:v>
                </c:pt>
                <c:pt idx="1550">
                  <c:v>13132.709425196321</c:v>
                </c:pt>
                <c:pt idx="1551">
                  <c:v>13171.235299584796</c:v>
                </c:pt>
                <c:pt idx="1552">
                  <c:v>13210.343417952072</c:v>
                </c:pt>
                <c:pt idx="1553">
                  <c:v>13251.883993127907</c:v>
                </c:pt>
                <c:pt idx="1554">
                  <c:v>13292.261979975345</c:v>
                </c:pt>
                <c:pt idx="1555">
                  <c:v>13335.116732670422</c:v>
                </c:pt>
                <c:pt idx="1556">
                  <c:v>13380.578605371385</c:v>
                </c:pt>
                <c:pt idx="1557">
                  <c:v>13430.706807080396</c:v>
                </c:pt>
                <c:pt idx="1558">
                  <c:v>13483.856113646734</c:v>
                </c:pt>
                <c:pt idx="1559">
                  <c:v>13544.154440463146</c:v>
                </c:pt>
                <c:pt idx="1560">
                  <c:v>13608.109220584094</c:v>
                </c:pt>
                <c:pt idx="1561">
                  <c:v>13673.883213689827</c:v>
                </c:pt>
                <c:pt idx="1562">
                  <c:v>13741.514520982566</c:v>
                </c:pt>
                <c:pt idx="1563">
                  <c:v>13811.041832100089</c:v>
                </c:pt>
                <c:pt idx="1564">
                  <c:v>13884.652700907865</c:v>
                </c:pt>
                <c:pt idx="1565">
                  <c:v>13960.397915215723</c:v>
                </c:pt>
                <c:pt idx="1566">
                  <c:v>14038.32322789936</c:v>
                </c:pt>
                <c:pt idx="1567">
                  <c:v>14120.730635332116</c:v>
                </c:pt>
                <c:pt idx="1568">
                  <c:v>14201.003248225798</c:v>
                </c:pt>
                <c:pt idx="1569">
                  <c:v>14281.112819993205</c:v>
                </c:pt>
                <c:pt idx="1570">
                  <c:v>14360.906589797629</c:v>
                </c:pt>
                <c:pt idx="1571">
                  <c:v>14440.230706205395</c:v>
                </c:pt>
                <c:pt idx="1572">
                  <c:v>14518.930579155372</c:v>
                </c:pt>
                <c:pt idx="1573">
                  <c:v>14596.851259942383</c:v>
                </c:pt>
                <c:pt idx="1574">
                  <c:v>14668.989808447523</c:v>
                </c:pt>
                <c:pt idx="1575">
                  <c:v>14737.315455124561</c:v>
                </c:pt>
                <c:pt idx="1576">
                  <c:v>14801.539166047038</c:v>
                </c:pt>
                <c:pt idx="1577">
                  <c:v>14858.958592757128</c:v>
                </c:pt>
                <c:pt idx="1578">
                  <c:v>14911.642488864789</c:v>
                </c:pt>
                <c:pt idx="1579">
                  <c:v>14959.375117239942</c:v>
                </c:pt>
                <c:pt idx="1580">
                  <c:v>15006.773998014898</c:v>
                </c:pt>
                <c:pt idx="1581">
                  <c:v>15049.045319256233</c:v>
                </c:pt>
                <c:pt idx="1582">
                  <c:v>15093.17252997674</c:v>
                </c:pt>
                <c:pt idx="1583">
                  <c:v>15132.120200086849</c:v>
                </c:pt>
                <c:pt idx="1584">
                  <c:v>15168.097225542837</c:v>
                </c:pt>
                <c:pt idx="1585">
                  <c:v>15201.041754616912</c:v>
                </c:pt>
                <c:pt idx="1586">
                  <c:v>15230.901613383712</c:v>
                </c:pt>
                <c:pt idx="1587">
                  <c:v>15257.634760263792</c:v>
                </c:pt>
                <c:pt idx="1588">
                  <c:v>15283.482096809308</c:v>
                </c:pt>
                <c:pt idx="1589">
                  <c:v>15310.716375512256</c:v>
                </c:pt>
                <c:pt idx="1590">
                  <c:v>15341.65148587674</c:v>
                </c:pt>
                <c:pt idx="1591">
                  <c:v>15374.191090373461</c:v>
                </c:pt>
                <c:pt idx="1592">
                  <c:v>15410.641932475761</c:v>
                </c:pt>
                <c:pt idx="1593">
                  <c:v>15446.715625535089</c:v>
                </c:pt>
                <c:pt idx="1594">
                  <c:v>15486.855400990455</c:v>
                </c:pt>
                <c:pt idx="1595">
                  <c:v>15526.800771386175</c:v>
                </c:pt>
                <c:pt idx="1596">
                  <c:v>15562.128025192233</c:v>
                </c:pt>
                <c:pt idx="1597">
                  <c:v>15597.085970399381</c:v>
                </c:pt>
                <c:pt idx="1598">
                  <c:v>15625.118586691624</c:v>
                </c:pt>
                <c:pt idx="1599">
                  <c:v>15650.394044850769</c:v>
                </c:pt>
                <c:pt idx="1600">
                  <c:v>15672.873569784209</c:v>
                </c:pt>
                <c:pt idx="1601">
                  <c:v>15692.528185164354</c:v>
                </c:pt>
                <c:pt idx="1602">
                  <c:v>15711.436970638797</c:v>
                </c:pt>
                <c:pt idx="1603">
                  <c:v>15733.782451513258</c:v>
                </c:pt>
                <c:pt idx="1604">
                  <c:v>15759.672673915604</c:v>
                </c:pt>
                <c:pt idx="1605">
                  <c:v>15787.159830084402</c:v>
                </c:pt>
                <c:pt idx="1606">
                  <c:v>15820.447258689896</c:v>
                </c:pt>
                <c:pt idx="1607">
                  <c:v>15853.563997079331</c:v>
                </c:pt>
                <c:pt idx="1608">
                  <c:v>15890.646846579877</c:v>
                </c:pt>
                <c:pt idx="1609">
                  <c:v>15927.729696080423</c:v>
                </c:pt>
                <c:pt idx="1610">
                  <c:v>15968.964285179745</c:v>
                </c:pt>
                <c:pt idx="1611">
                  <c:v>16008.303260326655</c:v>
                </c:pt>
                <c:pt idx="1612">
                  <c:v>16051.905201073807</c:v>
                </c:pt>
                <c:pt idx="1613">
                  <c:v>16097.89188661998</c:v>
                </c:pt>
                <c:pt idx="1614">
                  <c:v>16148.494787685087</c:v>
                </c:pt>
                <c:pt idx="1615">
                  <c:v>16201.845625628666</c:v>
                </c:pt>
                <c:pt idx="1616">
                  <c:v>16260.238316696481</c:v>
                </c:pt>
                <c:pt idx="1617">
                  <c:v>16323.984816938562</c:v>
                </c:pt>
                <c:pt idx="1618">
                  <c:v>16391.222468893651</c:v>
                </c:pt>
                <c:pt idx="1619">
                  <c:v>16462.143022292788</c:v>
                </c:pt>
                <c:pt idx="1620">
                  <c:v>16530.175280166932</c:v>
                </c:pt>
                <c:pt idx="1621">
                  <c:v>16597.286197043344</c:v>
                </c:pt>
                <c:pt idx="1622">
                  <c:v>16661.048032294839</c:v>
                </c:pt>
                <c:pt idx="1623">
                  <c:v>16721.178139572283</c:v>
                </c:pt>
                <c:pt idx="1624">
                  <c:v>16772.825314831101</c:v>
                </c:pt>
                <c:pt idx="1625">
                  <c:v>16817.831341480658</c:v>
                </c:pt>
                <c:pt idx="1626">
                  <c:v>16855.914539936693</c:v>
                </c:pt>
                <c:pt idx="1627">
                  <c:v>16880.125064665583</c:v>
                </c:pt>
                <c:pt idx="1628">
                  <c:v>16894.667926218372</c:v>
                </c:pt>
                <c:pt idx="1629">
                  <c:v>16899.525389033188</c:v>
                </c:pt>
                <c:pt idx="1630">
                  <c:v>16901.132127319219</c:v>
                </c:pt>
                <c:pt idx="1631">
                  <c:v>16903.715473728062</c:v>
                </c:pt>
                <c:pt idx="1632">
                  <c:v>16915.540714008035</c:v>
                </c:pt>
                <c:pt idx="1633">
                  <c:v>16934.704018312048</c:v>
                </c:pt>
                <c:pt idx="1634">
                  <c:v>16965.505619516422</c:v>
                </c:pt>
                <c:pt idx="1635">
                  <c:v>17000.172018927584</c:v>
                </c:pt>
                <c:pt idx="1636">
                  <c:v>17036.81213747455</c:v>
                </c:pt>
                <c:pt idx="1637">
                  <c:v>17071.392314102697</c:v>
                </c:pt>
                <c:pt idx="1638">
                  <c:v>17101.78223204341</c:v>
                </c:pt>
                <c:pt idx="1639">
                  <c:v>17129.886746322019</c:v>
                </c:pt>
                <c:pt idx="1640">
                  <c:v>17155.646263760424</c:v>
                </c:pt>
                <c:pt idx="1641">
                  <c:v>17183.041484266596</c:v>
                </c:pt>
                <c:pt idx="1642">
                  <c:v>17214.157212585349</c:v>
                </c:pt>
                <c:pt idx="1643">
                  <c:v>17251.174911748625</c:v>
                </c:pt>
                <c:pt idx="1644">
                  <c:v>17296.428873631474</c:v>
                </c:pt>
                <c:pt idx="1645">
                  <c:v>17346.280332518749</c:v>
                </c:pt>
                <c:pt idx="1646">
                  <c:v>17403.086213983257</c:v>
                </c:pt>
                <c:pt idx="1647">
                  <c:v>17463.084998294864</c:v>
                </c:pt>
                <c:pt idx="1648">
                  <c:v>17528.591854756964</c:v>
                </c:pt>
                <c:pt idx="1649">
                  <c:v>17597.80068018286</c:v>
                </c:pt>
                <c:pt idx="1650">
                  <c:v>17668.716416645409</c:v>
                </c:pt>
                <c:pt idx="1651">
                  <c:v>17741.370403509747</c:v>
                </c:pt>
                <c:pt idx="1652">
                  <c:v>17811.285888841656</c:v>
                </c:pt>
                <c:pt idx="1653">
                  <c:v>17880.422517540417</c:v>
                </c:pt>
                <c:pt idx="1654">
                  <c:v>17948.635875066651</c:v>
                </c:pt>
                <c:pt idx="1655">
                  <c:v>18013.478533253812</c:v>
                </c:pt>
                <c:pt idx="1656">
                  <c:v>18079.293329816221</c:v>
                </c:pt>
                <c:pt idx="1657">
                  <c:v>18146.09107725721</c:v>
                </c:pt>
                <c:pt idx="1658">
                  <c:v>18213.882661634554</c:v>
                </c:pt>
                <c:pt idx="1659">
                  <c:v>18282.679042560481</c:v>
                </c:pt>
                <c:pt idx="1660">
                  <c:v>18352.491253201653</c:v>
                </c:pt>
                <c:pt idx="1661">
                  <c:v>18423.330400279185</c:v>
                </c:pt>
                <c:pt idx="1662">
                  <c:v>18492.793597272648</c:v>
                </c:pt>
                <c:pt idx="1663">
                  <c:v>18565.588442328371</c:v>
                </c:pt>
                <c:pt idx="1664">
                  <c:v>18636.997836608833</c:v>
                </c:pt>
                <c:pt idx="1665">
                  <c:v>18706.873986115523</c:v>
                </c:pt>
                <c:pt idx="1666">
                  <c:v>18777.535022094617</c:v>
                </c:pt>
                <c:pt idx="1667">
                  <c:v>18844.03975718396</c:v>
                </c:pt>
                <c:pt idx="1668">
                  <c:v>18911.059283674887</c:v>
                </c:pt>
                <c:pt idx="1669">
                  <c:v>18976.11215577093</c:v>
                </c:pt>
                <c:pt idx="1670">
                  <c:v>19041.549047090932</c:v>
                </c:pt>
                <c:pt idx="1671">
                  <c:v>19104.878877443662</c:v>
                </c:pt>
                <c:pt idx="1672">
                  <c:v>19165.969724744566</c:v>
                </c:pt>
                <c:pt idx="1673">
                  <c:v>19227.185752493646</c:v>
                </c:pt>
                <c:pt idx="1674">
                  <c:v>19288.527142853083</c:v>
                </c:pt>
                <c:pt idx="1675">
                  <c:v>19347.498949879187</c:v>
                </c:pt>
                <c:pt idx="1676">
                  <c:v>19406.470756905292</c:v>
                </c:pt>
                <c:pt idx="1677">
                  <c:v>19462.951352555607</c:v>
                </c:pt>
                <c:pt idx="1678">
                  <c:v>19516.825256982411</c:v>
                </c:pt>
                <c:pt idx="1679">
                  <c:v>19567.98368272066</c:v>
                </c:pt>
                <c:pt idx="1680">
                  <c:v>19618.792244246702</c:v>
                </c:pt>
                <c:pt idx="1681">
                  <c:v>19669.252570676552</c:v>
                </c:pt>
                <c:pt idx="1682">
                  <c:v>19724.287797380319</c:v>
                </c:pt>
                <c:pt idx="1683">
                  <c:v>19781.668332726058</c:v>
                </c:pt>
                <c:pt idx="1684">
                  <c:v>19843.989772797231</c:v>
                </c:pt>
                <c:pt idx="1685">
                  <c:v>19911.526982298838</c:v>
                </c:pt>
                <c:pt idx="1686">
                  <c:v>19979.58477561453</c:v>
                </c:pt>
                <c:pt idx="1687">
                  <c:v>20048.166062742013</c:v>
                </c:pt>
                <c:pt idx="1688">
                  <c:v>20117.273762873305</c:v>
                </c:pt>
                <c:pt idx="1689">
                  <c:v>20181.880458434749</c:v>
                </c:pt>
                <c:pt idx="1690">
                  <c:v>20246.744722178388</c:v>
                </c:pt>
                <c:pt idx="1691">
                  <c:v>20309.349789166637</c:v>
                </c:pt>
                <c:pt idx="1692">
                  <c:v>20372.082232030836</c:v>
                </c:pt>
                <c:pt idx="1693">
                  <c:v>20434.942234657094</c:v>
                </c:pt>
                <c:pt idx="1694">
                  <c:v>20497.929981075184</c:v>
                </c:pt>
                <c:pt idx="1695">
                  <c:v>20561.04565545854</c:v>
                </c:pt>
                <c:pt idx="1696">
                  <c:v>20624.289442124256</c:v>
                </c:pt>
                <c:pt idx="1697">
                  <c:v>20687.661525533091</c:v>
                </c:pt>
                <c:pt idx="1698">
                  <c:v>20751.162090289457</c:v>
                </c:pt>
                <c:pt idx="1699">
                  <c:v>20812.261327885328</c:v>
                </c:pt>
                <c:pt idx="1700">
                  <c:v>20870.834491541074</c:v>
                </c:pt>
                <c:pt idx="1701">
                  <c:v>20926.762989998508</c:v>
                </c:pt>
                <c:pt idx="1702">
                  <c:v>20982.447020402542</c:v>
                </c:pt>
                <c:pt idx="1703">
                  <c:v>21037.887318872272</c:v>
                </c:pt>
                <c:pt idx="1704">
                  <c:v>21090.580742828777</c:v>
                </c:pt>
                <c:pt idx="1705">
                  <c:v>21145.414924441549</c:v>
                </c:pt>
                <c:pt idx="1706">
                  <c:v>21200.007941486179</c:v>
                </c:pt>
                <c:pt idx="1707">
                  <c:v>21254.36052490996</c:v>
                </c:pt>
                <c:pt idx="1708">
                  <c:v>21310.962748602731</c:v>
                </c:pt>
                <c:pt idx="1709">
                  <c:v>21367.443344253046</c:v>
                </c:pt>
                <c:pt idx="1710">
                  <c:v>21423.802494023086</c:v>
                </c:pt>
                <c:pt idx="1711">
                  <c:v>21485.018521772166</c:v>
                </c:pt>
                <c:pt idx="1712">
                  <c:v>21546.359912131604</c:v>
                </c:pt>
                <c:pt idx="1713">
                  <c:v>21610.325892674166</c:v>
                </c:pt>
                <c:pt idx="1714">
                  <c:v>21677.054673052371</c:v>
                </c:pt>
                <c:pt idx="1715">
                  <c:v>21744.174582582284</c:v>
                </c:pt>
                <c:pt idx="1716">
                  <c:v>21814.210557430764</c:v>
                </c:pt>
                <c:pt idx="1717">
                  <c:v>21884.781020469229</c:v>
                </c:pt>
                <c:pt idx="1718">
                  <c:v>21958.432544718289</c:v>
                </c:pt>
                <c:pt idx="1719">
                  <c:v>22032.770303369434</c:v>
                </c:pt>
                <c:pt idx="1720">
                  <c:v>22110.367020656984</c:v>
                </c:pt>
                <c:pt idx="1721">
                  <c:v>22186.230891887393</c:v>
                </c:pt>
                <c:pt idx="1722">
                  <c:v>22260.209189753976</c:v>
                </c:pt>
                <c:pt idx="1723">
                  <c:v>22329.565412872988</c:v>
                </c:pt>
                <c:pt idx="1724">
                  <c:v>22396.605279419426</c:v>
                </c:pt>
                <c:pt idx="1725">
                  <c:v>22458.611872908808</c:v>
                </c:pt>
                <c:pt idx="1726">
                  <c:v>22510.210203266422</c:v>
                </c:pt>
                <c:pt idx="1727">
                  <c:v>22551.029649951233</c:v>
                </c:pt>
                <c:pt idx="1728">
                  <c:v>22578.309547728062</c:v>
                </c:pt>
                <c:pt idx="1729">
                  <c:v>22591.90829609389</c:v>
                </c:pt>
                <c:pt idx="1730">
                  <c:v>22591.90829609389</c:v>
                </c:pt>
                <c:pt idx="1731">
                  <c:v>22591.90829609389</c:v>
                </c:pt>
                <c:pt idx="1732">
                  <c:v>22591.90829609389</c:v>
                </c:pt>
                <c:pt idx="1733">
                  <c:v>22591.90829609389</c:v>
                </c:pt>
                <c:pt idx="1734">
                  <c:v>22591.90829609389</c:v>
                </c:pt>
                <c:pt idx="1735">
                  <c:v>22591.90829609389</c:v>
                </c:pt>
                <c:pt idx="1736">
                  <c:v>22591.90829609389</c:v>
                </c:pt>
                <c:pt idx="1737">
                  <c:v>22591.90829609389</c:v>
                </c:pt>
                <c:pt idx="1738">
                  <c:v>22591.90829609389</c:v>
                </c:pt>
                <c:pt idx="1739">
                  <c:v>22591.90829609389</c:v>
                </c:pt>
                <c:pt idx="1740">
                  <c:v>22591.90829609389</c:v>
                </c:pt>
                <c:pt idx="1741">
                  <c:v>22591.90829609389</c:v>
                </c:pt>
                <c:pt idx="1742">
                  <c:v>22591.90829609389</c:v>
                </c:pt>
                <c:pt idx="1743">
                  <c:v>22591.90829609389</c:v>
                </c:pt>
                <c:pt idx="1744">
                  <c:v>22591.90829609389</c:v>
                </c:pt>
                <c:pt idx="1745">
                  <c:v>22591.90829609389</c:v>
                </c:pt>
                <c:pt idx="1746">
                  <c:v>22591.90829609389</c:v>
                </c:pt>
                <c:pt idx="1747">
                  <c:v>22599.158011310166</c:v>
                </c:pt>
                <c:pt idx="1748">
                  <c:v>22610.808508440834</c:v>
                </c:pt>
                <c:pt idx="1749">
                  <c:v>22622.043512917386</c:v>
                </c:pt>
                <c:pt idx="1750">
                  <c:v>22636.318517219606</c:v>
                </c:pt>
                <c:pt idx="1751">
                  <c:v>22651.98699562866</c:v>
                </c:pt>
                <c:pt idx="1752">
                  <c:v>22667.379061774107</c:v>
                </c:pt>
                <c:pt idx="1753">
                  <c:v>22682.497897747635</c:v>
                </c:pt>
                <c:pt idx="1754">
                  <c:v>22697.346667683305</c:v>
                </c:pt>
                <c:pt idx="1755">
                  <c:v>22711.928517757551</c:v>
                </c:pt>
                <c:pt idx="1756">
                  <c:v>22726.246576189176</c:v>
                </c:pt>
                <c:pt idx="1757">
                  <c:v>22740.303953239356</c:v>
                </c:pt>
                <c:pt idx="1758">
                  <c:v>22752.456065114438</c:v>
                </c:pt>
                <c:pt idx="1759">
                  <c:v>22765.95080274959</c:v>
                </c:pt>
                <c:pt idx="1760">
                  <c:v>22777.568898420632</c:v>
                </c:pt>
                <c:pt idx="1761">
                  <c:v>22788.901908482152</c:v>
                </c:pt>
                <c:pt idx="1762">
                  <c:v>22799.95416689993</c:v>
                </c:pt>
                <c:pt idx="1763">
                  <c:v>22810.729976608967</c:v>
                </c:pt>
                <c:pt idx="1764">
                  <c:v>22821.233609513481</c:v>
                </c:pt>
                <c:pt idx="1765">
                  <c:v>22829.906958774824</c:v>
                </c:pt>
                <c:pt idx="1766">
                  <c:v>22835.201546856282</c:v>
                </c:pt>
                <c:pt idx="1767">
                  <c:v>22835.201546856282</c:v>
                </c:pt>
                <c:pt idx="1768">
                  <c:v>22835.201546856282</c:v>
                </c:pt>
                <c:pt idx="1769">
                  <c:v>22835.201546856282</c:v>
                </c:pt>
                <c:pt idx="1770">
                  <c:v>22835.201546856282</c:v>
                </c:pt>
                <c:pt idx="1771">
                  <c:v>22835.201546856282</c:v>
                </c:pt>
                <c:pt idx="1772">
                  <c:v>22835.201546856282</c:v>
                </c:pt>
                <c:pt idx="1773">
                  <c:v>22835.201546856282</c:v>
                </c:pt>
                <c:pt idx="1774">
                  <c:v>22835.201546856282</c:v>
                </c:pt>
                <c:pt idx="1775">
                  <c:v>22835.201546856282</c:v>
                </c:pt>
                <c:pt idx="1776">
                  <c:v>22835.201546856282</c:v>
                </c:pt>
                <c:pt idx="1777">
                  <c:v>22835.201546856282</c:v>
                </c:pt>
                <c:pt idx="1778">
                  <c:v>22835.201546856282</c:v>
                </c:pt>
                <c:pt idx="1779">
                  <c:v>22835.201546856282</c:v>
                </c:pt>
                <c:pt idx="1780">
                  <c:v>22835.201546856282</c:v>
                </c:pt>
                <c:pt idx="1781">
                  <c:v>22835.201546856282</c:v>
                </c:pt>
                <c:pt idx="1782">
                  <c:v>22835.201546856282</c:v>
                </c:pt>
                <c:pt idx="1783">
                  <c:v>22835.201546856282</c:v>
                </c:pt>
                <c:pt idx="1784">
                  <c:v>22835.201546856282</c:v>
                </c:pt>
                <c:pt idx="1785">
                  <c:v>22835.201546856282</c:v>
                </c:pt>
                <c:pt idx="1786">
                  <c:v>22835.201546856282</c:v>
                </c:pt>
                <c:pt idx="1787">
                  <c:v>22835.201546856282</c:v>
                </c:pt>
                <c:pt idx="1788">
                  <c:v>22835.201546856282</c:v>
                </c:pt>
                <c:pt idx="1789">
                  <c:v>22835.201546856282</c:v>
                </c:pt>
                <c:pt idx="1790">
                  <c:v>22835.201546856282</c:v>
                </c:pt>
                <c:pt idx="1791">
                  <c:v>22835.201546856282</c:v>
                </c:pt>
                <c:pt idx="1792">
                  <c:v>22835.201546856282</c:v>
                </c:pt>
                <c:pt idx="1793">
                  <c:v>22835.201546856282</c:v>
                </c:pt>
                <c:pt idx="1794">
                  <c:v>22835.201546856282</c:v>
                </c:pt>
                <c:pt idx="1795">
                  <c:v>22835.201546856282</c:v>
                </c:pt>
                <c:pt idx="1796">
                  <c:v>22835.201546856282</c:v>
                </c:pt>
                <c:pt idx="1797">
                  <c:v>22835.201546856282</c:v>
                </c:pt>
                <c:pt idx="1798">
                  <c:v>22835.201546856282</c:v>
                </c:pt>
                <c:pt idx="1799">
                  <c:v>22835.201546856282</c:v>
                </c:pt>
                <c:pt idx="1800">
                  <c:v>22835.201546856282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79-4B7E-8E94-60B74DB08C27}"/>
            </c:ext>
          </c:extLst>
        </c:ser>
        <c:ser>
          <c:idx val="1"/>
          <c:order val="2"/>
          <c:tx>
            <c:v>KERS Input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Tables!$AI$3:$AI$1803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1.543620624858218</c:v>
                </c:pt>
                <c:pt idx="51">
                  <c:v>1.7470575492129576</c:v>
                </c:pt>
                <c:pt idx="52">
                  <c:v>1.7470575492129576</c:v>
                </c:pt>
                <c:pt idx="53">
                  <c:v>1.7470575492129576</c:v>
                </c:pt>
                <c:pt idx="54">
                  <c:v>1.7470575492129576</c:v>
                </c:pt>
                <c:pt idx="55">
                  <c:v>2.5139658501388844</c:v>
                </c:pt>
                <c:pt idx="56">
                  <c:v>3.5049482251388842</c:v>
                </c:pt>
                <c:pt idx="57">
                  <c:v>4.4959306001388839</c:v>
                </c:pt>
                <c:pt idx="58">
                  <c:v>6.2028622544694008</c:v>
                </c:pt>
                <c:pt idx="59">
                  <c:v>7.953679998662107</c:v>
                </c:pt>
                <c:pt idx="60">
                  <c:v>14.957312445536019</c:v>
                </c:pt>
                <c:pt idx="61">
                  <c:v>17.96798481561089</c:v>
                </c:pt>
                <c:pt idx="62">
                  <c:v>21.103849504919705</c:v>
                </c:pt>
                <c:pt idx="63">
                  <c:v>23.395116782810327</c:v>
                </c:pt>
                <c:pt idx="64">
                  <c:v>27.741780755144312</c:v>
                </c:pt>
                <c:pt idx="65">
                  <c:v>31.612037182471667</c:v>
                </c:pt>
                <c:pt idx="66">
                  <c:v>34.20027654531129</c:v>
                </c:pt>
                <c:pt idx="67">
                  <c:v>36.836239040311284</c:v>
                </c:pt>
                <c:pt idx="68">
                  <c:v>45.845071073104386</c:v>
                </c:pt>
                <c:pt idx="69">
                  <c:v>59.124656951618007</c:v>
                </c:pt>
                <c:pt idx="70">
                  <c:v>59.124656951618007</c:v>
                </c:pt>
                <c:pt idx="71">
                  <c:v>59.124656951618007</c:v>
                </c:pt>
                <c:pt idx="72">
                  <c:v>59.124656951618007</c:v>
                </c:pt>
                <c:pt idx="73">
                  <c:v>59.124656951618007</c:v>
                </c:pt>
                <c:pt idx="74">
                  <c:v>59.124656951618007</c:v>
                </c:pt>
                <c:pt idx="75">
                  <c:v>59.124656951618007</c:v>
                </c:pt>
                <c:pt idx="76">
                  <c:v>59.124656951618007</c:v>
                </c:pt>
                <c:pt idx="77">
                  <c:v>59.124656951618007</c:v>
                </c:pt>
                <c:pt idx="78">
                  <c:v>59.124656951618007</c:v>
                </c:pt>
                <c:pt idx="79">
                  <c:v>59.124656951618007</c:v>
                </c:pt>
                <c:pt idx="80">
                  <c:v>59.124656951618007</c:v>
                </c:pt>
                <c:pt idx="81">
                  <c:v>59.124656951618007</c:v>
                </c:pt>
                <c:pt idx="82">
                  <c:v>59.124656951618007</c:v>
                </c:pt>
                <c:pt idx="83">
                  <c:v>61.182401794318146</c:v>
                </c:pt>
                <c:pt idx="84">
                  <c:v>61.182401794318146</c:v>
                </c:pt>
                <c:pt idx="85">
                  <c:v>61.182401794318146</c:v>
                </c:pt>
                <c:pt idx="86">
                  <c:v>61.182401794318146</c:v>
                </c:pt>
                <c:pt idx="87">
                  <c:v>61.182401794318146</c:v>
                </c:pt>
                <c:pt idx="88">
                  <c:v>62.292120728545584</c:v>
                </c:pt>
                <c:pt idx="89">
                  <c:v>62.292120728545584</c:v>
                </c:pt>
                <c:pt idx="90">
                  <c:v>62.292120728545584</c:v>
                </c:pt>
                <c:pt idx="91">
                  <c:v>62.292120728545584</c:v>
                </c:pt>
                <c:pt idx="92">
                  <c:v>62.292120728545584</c:v>
                </c:pt>
                <c:pt idx="93">
                  <c:v>62.292120728545584</c:v>
                </c:pt>
                <c:pt idx="94">
                  <c:v>62.292120728545584</c:v>
                </c:pt>
                <c:pt idx="95">
                  <c:v>62.292120728545584</c:v>
                </c:pt>
                <c:pt idx="96">
                  <c:v>62.292120728545584</c:v>
                </c:pt>
                <c:pt idx="97">
                  <c:v>62.292120728545584</c:v>
                </c:pt>
                <c:pt idx="98">
                  <c:v>62.292120728545584</c:v>
                </c:pt>
                <c:pt idx="99">
                  <c:v>62.292120728545584</c:v>
                </c:pt>
                <c:pt idx="100">
                  <c:v>62.292120728545584</c:v>
                </c:pt>
                <c:pt idx="101">
                  <c:v>62.292120728545584</c:v>
                </c:pt>
                <c:pt idx="102">
                  <c:v>62.292120728545584</c:v>
                </c:pt>
                <c:pt idx="103">
                  <c:v>62.292120728545584</c:v>
                </c:pt>
                <c:pt idx="104">
                  <c:v>62.292120728545584</c:v>
                </c:pt>
                <c:pt idx="105">
                  <c:v>62.292120728545584</c:v>
                </c:pt>
                <c:pt idx="106">
                  <c:v>62.292120728545584</c:v>
                </c:pt>
                <c:pt idx="107">
                  <c:v>62.292120728545584</c:v>
                </c:pt>
                <c:pt idx="108">
                  <c:v>62.292120728545584</c:v>
                </c:pt>
                <c:pt idx="109">
                  <c:v>62.292120728545584</c:v>
                </c:pt>
                <c:pt idx="110">
                  <c:v>62.292120728545584</c:v>
                </c:pt>
                <c:pt idx="111">
                  <c:v>62.292120728545584</c:v>
                </c:pt>
                <c:pt idx="112">
                  <c:v>62.292120728545584</c:v>
                </c:pt>
                <c:pt idx="113">
                  <c:v>62.292120728545584</c:v>
                </c:pt>
                <c:pt idx="114">
                  <c:v>62.292120728545584</c:v>
                </c:pt>
                <c:pt idx="115">
                  <c:v>62.292120728545584</c:v>
                </c:pt>
                <c:pt idx="116">
                  <c:v>62.292120728545584</c:v>
                </c:pt>
                <c:pt idx="117">
                  <c:v>62.292120728545584</c:v>
                </c:pt>
                <c:pt idx="118">
                  <c:v>62.292120728545584</c:v>
                </c:pt>
                <c:pt idx="119">
                  <c:v>62.292120728545584</c:v>
                </c:pt>
                <c:pt idx="120">
                  <c:v>62.292120728545584</c:v>
                </c:pt>
                <c:pt idx="121">
                  <c:v>62.292120728545584</c:v>
                </c:pt>
                <c:pt idx="122">
                  <c:v>62.292120728545584</c:v>
                </c:pt>
                <c:pt idx="123">
                  <c:v>62.292120728545584</c:v>
                </c:pt>
                <c:pt idx="124">
                  <c:v>62.292120728545584</c:v>
                </c:pt>
                <c:pt idx="125">
                  <c:v>62.292120728545584</c:v>
                </c:pt>
                <c:pt idx="126">
                  <c:v>62.292120728545584</c:v>
                </c:pt>
                <c:pt idx="127">
                  <c:v>62.292120728545584</c:v>
                </c:pt>
                <c:pt idx="128">
                  <c:v>62.292120728545584</c:v>
                </c:pt>
                <c:pt idx="129">
                  <c:v>62.292120728545584</c:v>
                </c:pt>
                <c:pt idx="130">
                  <c:v>62.292120728545584</c:v>
                </c:pt>
                <c:pt idx="131">
                  <c:v>62.292120728545584</c:v>
                </c:pt>
                <c:pt idx="132">
                  <c:v>62.292120728545584</c:v>
                </c:pt>
                <c:pt idx="133">
                  <c:v>62.292120728545584</c:v>
                </c:pt>
                <c:pt idx="134">
                  <c:v>62.292120728545584</c:v>
                </c:pt>
                <c:pt idx="135">
                  <c:v>62.292120728545584</c:v>
                </c:pt>
                <c:pt idx="136">
                  <c:v>62.292120728545584</c:v>
                </c:pt>
                <c:pt idx="137">
                  <c:v>62.292120728545584</c:v>
                </c:pt>
                <c:pt idx="138">
                  <c:v>62.315416855896082</c:v>
                </c:pt>
                <c:pt idx="139">
                  <c:v>63.069068400439747</c:v>
                </c:pt>
                <c:pt idx="140">
                  <c:v>68.341202002414207</c:v>
                </c:pt>
                <c:pt idx="141">
                  <c:v>81.539862474212157</c:v>
                </c:pt>
                <c:pt idx="142">
                  <c:v>97.336298221102595</c:v>
                </c:pt>
                <c:pt idx="143">
                  <c:v>104.0627070484479</c:v>
                </c:pt>
                <c:pt idx="144">
                  <c:v>104.0627070484479</c:v>
                </c:pt>
                <c:pt idx="145">
                  <c:v>104.0627070484479</c:v>
                </c:pt>
                <c:pt idx="146">
                  <c:v>104.0627070484479</c:v>
                </c:pt>
                <c:pt idx="147">
                  <c:v>104.0627070484479</c:v>
                </c:pt>
                <c:pt idx="148">
                  <c:v>104.0627070484479</c:v>
                </c:pt>
                <c:pt idx="149">
                  <c:v>104.0627070484479</c:v>
                </c:pt>
                <c:pt idx="150">
                  <c:v>104.0627070484479</c:v>
                </c:pt>
                <c:pt idx="151">
                  <c:v>104.0627070484479</c:v>
                </c:pt>
                <c:pt idx="152">
                  <c:v>104.0627070484479</c:v>
                </c:pt>
                <c:pt idx="153">
                  <c:v>104.0627070484479</c:v>
                </c:pt>
                <c:pt idx="154">
                  <c:v>104.0627070484479</c:v>
                </c:pt>
                <c:pt idx="155">
                  <c:v>104.0627070484479</c:v>
                </c:pt>
                <c:pt idx="156">
                  <c:v>104.0627070484479</c:v>
                </c:pt>
                <c:pt idx="157">
                  <c:v>106.51935812597395</c:v>
                </c:pt>
                <c:pt idx="158">
                  <c:v>111.65157201489865</c:v>
                </c:pt>
                <c:pt idx="159">
                  <c:v>123.09087011489093</c:v>
                </c:pt>
                <c:pt idx="160">
                  <c:v>129.89119493429297</c:v>
                </c:pt>
                <c:pt idx="161">
                  <c:v>129.89119493429297</c:v>
                </c:pt>
                <c:pt idx="162">
                  <c:v>129.89119493429297</c:v>
                </c:pt>
                <c:pt idx="163">
                  <c:v>129.89119493429297</c:v>
                </c:pt>
                <c:pt idx="164">
                  <c:v>129.89119493429297</c:v>
                </c:pt>
                <c:pt idx="165">
                  <c:v>129.89119493429297</c:v>
                </c:pt>
                <c:pt idx="166">
                  <c:v>129.89119493429297</c:v>
                </c:pt>
                <c:pt idx="167">
                  <c:v>129.89119493429297</c:v>
                </c:pt>
                <c:pt idx="168">
                  <c:v>129.89119493429297</c:v>
                </c:pt>
                <c:pt idx="169">
                  <c:v>129.89119493429297</c:v>
                </c:pt>
                <c:pt idx="170">
                  <c:v>129.89119493429297</c:v>
                </c:pt>
                <c:pt idx="171">
                  <c:v>129.91319281727036</c:v>
                </c:pt>
                <c:pt idx="172">
                  <c:v>129.91319281727036</c:v>
                </c:pt>
                <c:pt idx="173">
                  <c:v>129.91319281727036</c:v>
                </c:pt>
                <c:pt idx="174">
                  <c:v>129.91319281727036</c:v>
                </c:pt>
                <c:pt idx="175">
                  <c:v>129.91319281727036</c:v>
                </c:pt>
                <c:pt idx="176">
                  <c:v>131.3407043134373</c:v>
                </c:pt>
                <c:pt idx="177">
                  <c:v>137.67528119568351</c:v>
                </c:pt>
                <c:pt idx="178">
                  <c:v>150.25262525808998</c:v>
                </c:pt>
                <c:pt idx="179">
                  <c:v>157.10052965313128</c:v>
                </c:pt>
                <c:pt idx="180">
                  <c:v>157.10052965313128</c:v>
                </c:pt>
                <c:pt idx="181">
                  <c:v>157.10052965313128</c:v>
                </c:pt>
                <c:pt idx="182">
                  <c:v>157.10052965313128</c:v>
                </c:pt>
                <c:pt idx="183">
                  <c:v>157.10052965313128</c:v>
                </c:pt>
                <c:pt idx="184">
                  <c:v>157.10052965313128</c:v>
                </c:pt>
                <c:pt idx="185">
                  <c:v>157.10052965313128</c:v>
                </c:pt>
                <c:pt idx="186">
                  <c:v>157.10052965313128</c:v>
                </c:pt>
                <c:pt idx="187">
                  <c:v>157.10052965313128</c:v>
                </c:pt>
                <c:pt idx="188">
                  <c:v>157.10052965313128</c:v>
                </c:pt>
                <c:pt idx="189">
                  <c:v>157.10052965313128</c:v>
                </c:pt>
                <c:pt idx="190">
                  <c:v>157.10052965313128</c:v>
                </c:pt>
                <c:pt idx="191">
                  <c:v>157.10052965313128</c:v>
                </c:pt>
                <c:pt idx="192">
                  <c:v>157.10052965313128</c:v>
                </c:pt>
                <c:pt idx="193">
                  <c:v>157.2028273341721</c:v>
                </c:pt>
                <c:pt idx="194">
                  <c:v>157.52831397219003</c:v>
                </c:pt>
                <c:pt idx="195">
                  <c:v>158.07114819904189</c:v>
                </c:pt>
                <c:pt idx="196">
                  <c:v>159.06213057404187</c:v>
                </c:pt>
                <c:pt idx="197">
                  <c:v>160.05311294904186</c:v>
                </c:pt>
                <c:pt idx="198">
                  <c:v>161.04409532404185</c:v>
                </c:pt>
                <c:pt idx="199">
                  <c:v>163.24708744952713</c:v>
                </c:pt>
                <c:pt idx="200">
                  <c:v>165.54216789582824</c:v>
                </c:pt>
                <c:pt idx="201">
                  <c:v>169.32994240180818</c:v>
                </c:pt>
                <c:pt idx="202">
                  <c:v>173.39868765390599</c:v>
                </c:pt>
                <c:pt idx="203">
                  <c:v>178.81271948765507</c:v>
                </c:pt>
                <c:pt idx="204">
                  <c:v>178.81271948765507</c:v>
                </c:pt>
                <c:pt idx="205">
                  <c:v>178.81271948765507</c:v>
                </c:pt>
                <c:pt idx="206">
                  <c:v>178.81271948765507</c:v>
                </c:pt>
                <c:pt idx="207">
                  <c:v>178.81271948765507</c:v>
                </c:pt>
                <c:pt idx="208">
                  <c:v>178.81271948765507</c:v>
                </c:pt>
                <c:pt idx="209">
                  <c:v>178.81271948765507</c:v>
                </c:pt>
                <c:pt idx="210">
                  <c:v>178.81271948765507</c:v>
                </c:pt>
                <c:pt idx="211">
                  <c:v>178.81271948765507</c:v>
                </c:pt>
                <c:pt idx="212">
                  <c:v>178.81271948765507</c:v>
                </c:pt>
                <c:pt idx="213">
                  <c:v>178.81271948765507</c:v>
                </c:pt>
                <c:pt idx="214">
                  <c:v>178.81271948765507</c:v>
                </c:pt>
                <c:pt idx="215">
                  <c:v>178.81271948765507</c:v>
                </c:pt>
                <c:pt idx="216">
                  <c:v>178.81271948765507</c:v>
                </c:pt>
                <c:pt idx="217">
                  <c:v>178.81271948765507</c:v>
                </c:pt>
                <c:pt idx="218">
                  <c:v>178.81271948765507</c:v>
                </c:pt>
                <c:pt idx="219">
                  <c:v>178.81271948765507</c:v>
                </c:pt>
                <c:pt idx="220">
                  <c:v>178.81271948765507</c:v>
                </c:pt>
                <c:pt idx="221">
                  <c:v>178.81271948765507</c:v>
                </c:pt>
                <c:pt idx="222">
                  <c:v>178.81271948765507</c:v>
                </c:pt>
                <c:pt idx="223">
                  <c:v>178.81271948765507</c:v>
                </c:pt>
                <c:pt idx="224">
                  <c:v>178.81271948765507</c:v>
                </c:pt>
                <c:pt idx="225">
                  <c:v>178.81271948765507</c:v>
                </c:pt>
                <c:pt idx="226">
                  <c:v>178.81271948765507</c:v>
                </c:pt>
                <c:pt idx="227">
                  <c:v>178.81271948765507</c:v>
                </c:pt>
                <c:pt idx="228">
                  <c:v>178.81271948765507</c:v>
                </c:pt>
                <c:pt idx="229">
                  <c:v>178.81271948765507</c:v>
                </c:pt>
                <c:pt idx="230">
                  <c:v>178.81271948765507</c:v>
                </c:pt>
                <c:pt idx="231">
                  <c:v>178.81271948765507</c:v>
                </c:pt>
                <c:pt idx="232">
                  <c:v>178.81271948765507</c:v>
                </c:pt>
                <c:pt idx="233">
                  <c:v>178.81271948765507</c:v>
                </c:pt>
                <c:pt idx="234">
                  <c:v>178.81271948765507</c:v>
                </c:pt>
                <c:pt idx="235">
                  <c:v>178.81271948765507</c:v>
                </c:pt>
                <c:pt idx="236">
                  <c:v>178.81271948765507</c:v>
                </c:pt>
                <c:pt idx="237">
                  <c:v>180.04545336480794</c:v>
                </c:pt>
                <c:pt idx="238">
                  <c:v>180.04545336480794</c:v>
                </c:pt>
                <c:pt idx="239">
                  <c:v>180.04545336480794</c:v>
                </c:pt>
                <c:pt idx="240">
                  <c:v>180.04545336480794</c:v>
                </c:pt>
                <c:pt idx="241">
                  <c:v>180.04545336480794</c:v>
                </c:pt>
                <c:pt idx="242">
                  <c:v>180.04545336480794</c:v>
                </c:pt>
                <c:pt idx="243">
                  <c:v>180.04545336480794</c:v>
                </c:pt>
                <c:pt idx="244">
                  <c:v>180.04545336480794</c:v>
                </c:pt>
                <c:pt idx="245">
                  <c:v>180.04545336480794</c:v>
                </c:pt>
                <c:pt idx="246">
                  <c:v>180.04545336480794</c:v>
                </c:pt>
                <c:pt idx="247">
                  <c:v>180.04545336480794</c:v>
                </c:pt>
                <c:pt idx="248">
                  <c:v>180.04545336480794</c:v>
                </c:pt>
                <c:pt idx="249">
                  <c:v>180.04545336480794</c:v>
                </c:pt>
                <c:pt idx="250">
                  <c:v>180.04545336480794</c:v>
                </c:pt>
                <c:pt idx="251">
                  <c:v>180.04545336480794</c:v>
                </c:pt>
                <c:pt idx="252">
                  <c:v>180.04545336480794</c:v>
                </c:pt>
                <c:pt idx="253">
                  <c:v>180.04545336480794</c:v>
                </c:pt>
                <c:pt idx="254">
                  <c:v>181.58907398966616</c:v>
                </c:pt>
                <c:pt idx="255">
                  <c:v>181.79251091402091</c:v>
                </c:pt>
                <c:pt idx="256">
                  <c:v>181.79251091402091</c:v>
                </c:pt>
                <c:pt idx="257">
                  <c:v>181.79251091402091</c:v>
                </c:pt>
                <c:pt idx="258">
                  <c:v>185.68667806745552</c:v>
                </c:pt>
                <c:pt idx="259">
                  <c:v>195.59659645904779</c:v>
                </c:pt>
                <c:pt idx="260">
                  <c:v>207.82189989918959</c:v>
                </c:pt>
                <c:pt idx="261">
                  <c:v>221.22025204690561</c:v>
                </c:pt>
                <c:pt idx="262">
                  <c:v>235.65772646587999</c:v>
                </c:pt>
                <c:pt idx="263">
                  <c:v>254.57220919393879</c:v>
                </c:pt>
                <c:pt idx="264">
                  <c:v>263.85258883952349</c:v>
                </c:pt>
                <c:pt idx="265">
                  <c:v>263.85258883952349</c:v>
                </c:pt>
                <c:pt idx="266">
                  <c:v>263.85258883952349</c:v>
                </c:pt>
                <c:pt idx="267">
                  <c:v>263.85258883952349</c:v>
                </c:pt>
                <c:pt idx="268">
                  <c:v>263.85258883952349</c:v>
                </c:pt>
                <c:pt idx="269">
                  <c:v>263.85258883952349</c:v>
                </c:pt>
                <c:pt idx="270">
                  <c:v>263.85258883952349</c:v>
                </c:pt>
                <c:pt idx="271">
                  <c:v>263.85258883952349</c:v>
                </c:pt>
                <c:pt idx="272">
                  <c:v>263.85258883952349</c:v>
                </c:pt>
                <c:pt idx="273">
                  <c:v>263.85258883952349</c:v>
                </c:pt>
                <c:pt idx="274">
                  <c:v>263.85258883952349</c:v>
                </c:pt>
                <c:pt idx="275">
                  <c:v>263.85258883952349</c:v>
                </c:pt>
                <c:pt idx="276">
                  <c:v>263.85258883952349</c:v>
                </c:pt>
                <c:pt idx="277">
                  <c:v>263.85258883952349</c:v>
                </c:pt>
                <c:pt idx="278">
                  <c:v>263.85258883952349</c:v>
                </c:pt>
                <c:pt idx="279">
                  <c:v>263.85258883952349</c:v>
                </c:pt>
                <c:pt idx="280">
                  <c:v>263.85258883952349</c:v>
                </c:pt>
                <c:pt idx="281">
                  <c:v>263.85258883952349</c:v>
                </c:pt>
                <c:pt idx="282">
                  <c:v>277.49771138295921</c:v>
                </c:pt>
                <c:pt idx="283">
                  <c:v>298.43112741325342</c:v>
                </c:pt>
                <c:pt idx="284">
                  <c:v>321.78157581408965</c:v>
                </c:pt>
                <c:pt idx="285">
                  <c:v>321.84285737653465</c:v>
                </c:pt>
                <c:pt idx="286">
                  <c:v>321.84285737653465</c:v>
                </c:pt>
                <c:pt idx="287">
                  <c:v>321.84285737653465</c:v>
                </c:pt>
                <c:pt idx="288">
                  <c:v>321.84285737653465</c:v>
                </c:pt>
                <c:pt idx="289">
                  <c:v>321.84285737653465</c:v>
                </c:pt>
                <c:pt idx="290">
                  <c:v>321.84285737653465</c:v>
                </c:pt>
                <c:pt idx="291">
                  <c:v>321.84285737653465</c:v>
                </c:pt>
                <c:pt idx="292">
                  <c:v>321.84285737653465</c:v>
                </c:pt>
                <c:pt idx="293">
                  <c:v>321.84285737653465</c:v>
                </c:pt>
                <c:pt idx="294">
                  <c:v>321.84285737653465</c:v>
                </c:pt>
                <c:pt idx="295">
                  <c:v>323.63117068271521</c:v>
                </c:pt>
                <c:pt idx="296">
                  <c:v>323.91748795173527</c:v>
                </c:pt>
                <c:pt idx="297">
                  <c:v>323.91748795173527</c:v>
                </c:pt>
                <c:pt idx="298">
                  <c:v>323.91748795173527</c:v>
                </c:pt>
                <c:pt idx="299">
                  <c:v>323.91748795173527</c:v>
                </c:pt>
                <c:pt idx="300">
                  <c:v>323.91748795173527</c:v>
                </c:pt>
                <c:pt idx="301">
                  <c:v>323.91748795173527</c:v>
                </c:pt>
                <c:pt idx="302">
                  <c:v>323.91748795173527</c:v>
                </c:pt>
                <c:pt idx="303">
                  <c:v>323.91748795173527</c:v>
                </c:pt>
                <c:pt idx="304">
                  <c:v>323.91748795173527</c:v>
                </c:pt>
                <c:pt idx="305">
                  <c:v>323.91748795173527</c:v>
                </c:pt>
                <c:pt idx="306">
                  <c:v>323.91748795173527</c:v>
                </c:pt>
                <c:pt idx="307">
                  <c:v>323.91748795173527</c:v>
                </c:pt>
                <c:pt idx="308">
                  <c:v>324.91113313265237</c:v>
                </c:pt>
                <c:pt idx="309">
                  <c:v>328.13075070160943</c:v>
                </c:pt>
                <c:pt idx="310">
                  <c:v>329.80528714482426</c:v>
                </c:pt>
                <c:pt idx="311">
                  <c:v>330.68973120735512</c:v>
                </c:pt>
                <c:pt idx="312">
                  <c:v>330.68973120735512</c:v>
                </c:pt>
                <c:pt idx="313">
                  <c:v>330.68973120735512</c:v>
                </c:pt>
                <c:pt idx="314">
                  <c:v>330.68973120735512</c:v>
                </c:pt>
                <c:pt idx="315">
                  <c:v>330.68973120735512</c:v>
                </c:pt>
                <c:pt idx="316">
                  <c:v>330.68973120735512</c:v>
                </c:pt>
                <c:pt idx="317">
                  <c:v>330.68973120735512</c:v>
                </c:pt>
                <c:pt idx="318">
                  <c:v>330.68973120735512</c:v>
                </c:pt>
                <c:pt idx="319">
                  <c:v>330.68973120735512</c:v>
                </c:pt>
                <c:pt idx="320">
                  <c:v>330.68973120735512</c:v>
                </c:pt>
                <c:pt idx="321">
                  <c:v>330.72714348982424</c:v>
                </c:pt>
                <c:pt idx="322">
                  <c:v>330.72714348982424</c:v>
                </c:pt>
                <c:pt idx="323">
                  <c:v>333.06722586729495</c:v>
                </c:pt>
                <c:pt idx="324">
                  <c:v>333.06722586729495</c:v>
                </c:pt>
                <c:pt idx="325">
                  <c:v>333.5002797883842</c:v>
                </c:pt>
                <c:pt idx="326">
                  <c:v>335.71845716626359</c:v>
                </c:pt>
                <c:pt idx="327">
                  <c:v>336.57870207600894</c:v>
                </c:pt>
                <c:pt idx="328">
                  <c:v>337.42016224622847</c:v>
                </c:pt>
                <c:pt idx="329">
                  <c:v>337.42016224622847</c:v>
                </c:pt>
                <c:pt idx="330">
                  <c:v>337.42016224622847</c:v>
                </c:pt>
                <c:pt idx="331">
                  <c:v>337.42016224622847</c:v>
                </c:pt>
                <c:pt idx="332">
                  <c:v>338.22954319092986</c:v>
                </c:pt>
                <c:pt idx="333">
                  <c:v>338.22954319092986</c:v>
                </c:pt>
                <c:pt idx="334">
                  <c:v>338.68104420391597</c:v>
                </c:pt>
                <c:pt idx="335">
                  <c:v>338.68104420391597</c:v>
                </c:pt>
                <c:pt idx="336">
                  <c:v>338.68104420391597</c:v>
                </c:pt>
                <c:pt idx="337">
                  <c:v>339.3486329561897</c:v>
                </c:pt>
                <c:pt idx="338">
                  <c:v>341.11058306690597</c:v>
                </c:pt>
                <c:pt idx="339">
                  <c:v>345.00475022034055</c:v>
                </c:pt>
                <c:pt idx="340">
                  <c:v>354.52540788223581</c:v>
                </c:pt>
                <c:pt idx="341">
                  <c:v>366.91137353449187</c:v>
                </c:pt>
                <c:pt idx="342">
                  <c:v>366.91137353449187</c:v>
                </c:pt>
                <c:pt idx="343">
                  <c:v>366.91137353449187</c:v>
                </c:pt>
                <c:pt idx="344">
                  <c:v>366.91137353449187</c:v>
                </c:pt>
                <c:pt idx="345">
                  <c:v>366.91137353449187</c:v>
                </c:pt>
                <c:pt idx="346">
                  <c:v>366.91137353449187</c:v>
                </c:pt>
                <c:pt idx="347">
                  <c:v>366.91137353449187</c:v>
                </c:pt>
                <c:pt idx="348">
                  <c:v>366.91137353449187</c:v>
                </c:pt>
                <c:pt idx="349">
                  <c:v>366.91137353449187</c:v>
                </c:pt>
                <c:pt idx="350">
                  <c:v>366.91137353449187</c:v>
                </c:pt>
                <c:pt idx="351">
                  <c:v>366.91137353449187</c:v>
                </c:pt>
                <c:pt idx="352">
                  <c:v>366.91137353449187</c:v>
                </c:pt>
                <c:pt idx="353">
                  <c:v>366.91137353449187</c:v>
                </c:pt>
                <c:pt idx="354">
                  <c:v>366.91137353449187</c:v>
                </c:pt>
                <c:pt idx="355">
                  <c:v>366.91137353449187</c:v>
                </c:pt>
                <c:pt idx="356">
                  <c:v>366.91137353449187</c:v>
                </c:pt>
                <c:pt idx="357">
                  <c:v>366.91137353449187</c:v>
                </c:pt>
                <c:pt idx="358">
                  <c:v>366.91137353449187</c:v>
                </c:pt>
                <c:pt idx="359">
                  <c:v>366.91137353449187</c:v>
                </c:pt>
                <c:pt idx="360">
                  <c:v>366.91137353449187</c:v>
                </c:pt>
                <c:pt idx="361">
                  <c:v>366.91137353449187</c:v>
                </c:pt>
                <c:pt idx="362">
                  <c:v>366.91137353449187</c:v>
                </c:pt>
                <c:pt idx="363">
                  <c:v>366.91137353449187</c:v>
                </c:pt>
                <c:pt idx="364">
                  <c:v>367.21570895083192</c:v>
                </c:pt>
                <c:pt idx="365">
                  <c:v>369.06615547828312</c:v>
                </c:pt>
                <c:pt idx="366">
                  <c:v>371.31600322593744</c:v>
                </c:pt>
                <c:pt idx="367">
                  <c:v>374.80523758742663</c:v>
                </c:pt>
                <c:pt idx="368">
                  <c:v>376.64704229999143</c:v>
                </c:pt>
                <c:pt idx="369">
                  <c:v>376.64704229999143</c:v>
                </c:pt>
                <c:pt idx="370">
                  <c:v>376.64704229999143</c:v>
                </c:pt>
                <c:pt idx="371">
                  <c:v>376.64704229999143</c:v>
                </c:pt>
                <c:pt idx="372">
                  <c:v>376.64704229999143</c:v>
                </c:pt>
                <c:pt idx="373">
                  <c:v>376.64704229999143</c:v>
                </c:pt>
                <c:pt idx="374">
                  <c:v>376.64704229999143</c:v>
                </c:pt>
                <c:pt idx="375">
                  <c:v>376.64704229999143</c:v>
                </c:pt>
                <c:pt idx="376">
                  <c:v>376.64704229999143</c:v>
                </c:pt>
                <c:pt idx="377">
                  <c:v>376.64704229999143</c:v>
                </c:pt>
                <c:pt idx="378">
                  <c:v>376.64704229999143</c:v>
                </c:pt>
                <c:pt idx="379">
                  <c:v>376.64704229999143</c:v>
                </c:pt>
                <c:pt idx="380">
                  <c:v>376.64704229999143</c:v>
                </c:pt>
                <c:pt idx="381">
                  <c:v>376.64704229999143</c:v>
                </c:pt>
                <c:pt idx="382">
                  <c:v>376.64704229999143</c:v>
                </c:pt>
                <c:pt idx="383">
                  <c:v>376.64704229999143</c:v>
                </c:pt>
                <c:pt idx="384">
                  <c:v>376.64704229999143</c:v>
                </c:pt>
                <c:pt idx="385">
                  <c:v>376.64704229999143</c:v>
                </c:pt>
                <c:pt idx="386">
                  <c:v>376.64704229999143</c:v>
                </c:pt>
                <c:pt idx="387">
                  <c:v>376.64704229999143</c:v>
                </c:pt>
                <c:pt idx="388">
                  <c:v>376.64704229999143</c:v>
                </c:pt>
                <c:pt idx="389">
                  <c:v>376.64704229999143</c:v>
                </c:pt>
                <c:pt idx="390">
                  <c:v>376.64704229999143</c:v>
                </c:pt>
                <c:pt idx="391">
                  <c:v>376.64704229999143</c:v>
                </c:pt>
                <c:pt idx="392">
                  <c:v>376.73329439169487</c:v>
                </c:pt>
                <c:pt idx="393">
                  <c:v>377.52710493989332</c:v>
                </c:pt>
                <c:pt idx="394">
                  <c:v>380.32959609989331</c:v>
                </c:pt>
                <c:pt idx="395">
                  <c:v>386.42455876078731</c:v>
                </c:pt>
                <c:pt idx="396">
                  <c:v>396.00134769959595</c:v>
                </c:pt>
                <c:pt idx="397">
                  <c:v>396.00134769959595</c:v>
                </c:pt>
                <c:pt idx="398">
                  <c:v>396.00134769959595</c:v>
                </c:pt>
                <c:pt idx="399">
                  <c:v>396.00134769959595</c:v>
                </c:pt>
                <c:pt idx="400">
                  <c:v>396.00134769959595</c:v>
                </c:pt>
                <c:pt idx="401">
                  <c:v>396.00134769959595</c:v>
                </c:pt>
                <c:pt idx="402">
                  <c:v>396.00134769959595</c:v>
                </c:pt>
                <c:pt idx="403">
                  <c:v>396.00134769959595</c:v>
                </c:pt>
                <c:pt idx="404">
                  <c:v>396.00134769959595</c:v>
                </c:pt>
                <c:pt idx="405">
                  <c:v>396.00134769959595</c:v>
                </c:pt>
                <c:pt idx="406">
                  <c:v>396.00134769959595</c:v>
                </c:pt>
                <c:pt idx="407">
                  <c:v>396.00134769959595</c:v>
                </c:pt>
                <c:pt idx="408">
                  <c:v>396.00134769959595</c:v>
                </c:pt>
                <c:pt idx="409">
                  <c:v>396.00134769959595</c:v>
                </c:pt>
                <c:pt idx="410">
                  <c:v>396.3869560215943</c:v>
                </c:pt>
                <c:pt idx="411">
                  <c:v>397.82195274979648</c:v>
                </c:pt>
                <c:pt idx="412">
                  <c:v>399.54452133959876</c:v>
                </c:pt>
                <c:pt idx="413">
                  <c:v>401.57722762315456</c:v>
                </c:pt>
                <c:pt idx="414">
                  <c:v>403.9484293480042</c:v>
                </c:pt>
                <c:pt idx="415">
                  <c:v>408.27188662990562</c:v>
                </c:pt>
                <c:pt idx="416">
                  <c:v>409.31517177146361</c:v>
                </c:pt>
                <c:pt idx="417">
                  <c:v>409.31517177146361</c:v>
                </c:pt>
                <c:pt idx="418">
                  <c:v>409.31517177146361</c:v>
                </c:pt>
                <c:pt idx="419">
                  <c:v>409.31517177146361</c:v>
                </c:pt>
                <c:pt idx="420">
                  <c:v>409.31517177146361</c:v>
                </c:pt>
                <c:pt idx="421">
                  <c:v>409.31517177146361</c:v>
                </c:pt>
                <c:pt idx="422">
                  <c:v>409.48893904935426</c:v>
                </c:pt>
                <c:pt idx="423">
                  <c:v>411.33992279992725</c:v>
                </c:pt>
                <c:pt idx="424">
                  <c:v>411.33992279992725</c:v>
                </c:pt>
                <c:pt idx="425">
                  <c:v>411.33992279992725</c:v>
                </c:pt>
                <c:pt idx="426">
                  <c:v>411.33992279992725</c:v>
                </c:pt>
                <c:pt idx="427">
                  <c:v>411.33992279992725</c:v>
                </c:pt>
                <c:pt idx="428">
                  <c:v>411.33992279992725</c:v>
                </c:pt>
                <c:pt idx="429">
                  <c:v>411.33992279992725</c:v>
                </c:pt>
                <c:pt idx="430">
                  <c:v>411.33992279992725</c:v>
                </c:pt>
                <c:pt idx="431">
                  <c:v>411.33992279992725</c:v>
                </c:pt>
                <c:pt idx="432">
                  <c:v>411.33992279992725</c:v>
                </c:pt>
                <c:pt idx="433">
                  <c:v>411.33992279992725</c:v>
                </c:pt>
                <c:pt idx="434">
                  <c:v>413.35976571544461</c:v>
                </c:pt>
                <c:pt idx="435">
                  <c:v>413.61036569826581</c:v>
                </c:pt>
                <c:pt idx="436">
                  <c:v>413.61036569826581</c:v>
                </c:pt>
                <c:pt idx="437">
                  <c:v>413.61036569826581</c:v>
                </c:pt>
                <c:pt idx="438">
                  <c:v>413.61036569826581</c:v>
                </c:pt>
                <c:pt idx="439">
                  <c:v>413.61036569826581</c:v>
                </c:pt>
                <c:pt idx="440">
                  <c:v>413.61036569826581</c:v>
                </c:pt>
                <c:pt idx="441">
                  <c:v>413.61036569826581</c:v>
                </c:pt>
                <c:pt idx="442">
                  <c:v>413.61036569826581</c:v>
                </c:pt>
                <c:pt idx="443">
                  <c:v>413.61036569826581</c:v>
                </c:pt>
                <c:pt idx="444">
                  <c:v>413.61036569826581</c:v>
                </c:pt>
                <c:pt idx="445">
                  <c:v>413.61036569826581</c:v>
                </c:pt>
                <c:pt idx="446">
                  <c:v>413.61036569826581</c:v>
                </c:pt>
                <c:pt idx="447">
                  <c:v>413.61036569826581</c:v>
                </c:pt>
                <c:pt idx="448">
                  <c:v>413.61036569826581</c:v>
                </c:pt>
                <c:pt idx="449">
                  <c:v>413.61036569826581</c:v>
                </c:pt>
                <c:pt idx="450">
                  <c:v>413.61036569826581</c:v>
                </c:pt>
                <c:pt idx="451">
                  <c:v>413.61036569826581</c:v>
                </c:pt>
                <c:pt idx="452">
                  <c:v>413.61036569826581</c:v>
                </c:pt>
                <c:pt idx="453">
                  <c:v>413.61036569826581</c:v>
                </c:pt>
                <c:pt idx="454">
                  <c:v>413.61036569826581</c:v>
                </c:pt>
                <c:pt idx="455">
                  <c:v>413.61036569826581</c:v>
                </c:pt>
                <c:pt idx="456">
                  <c:v>413.61036569826581</c:v>
                </c:pt>
                <c:pt idx="457">
                  <c:v>413.61036569826581</c:v>
                </c:pt>
                <c:pt idx="458">
                  <c:v>413.61036569826581</c:v>
                </c:pt>
                <c:pt idx="459">
                  <c:v>413.61036569826581</c:v>
                </c:pt>
                <c:pt idx="460">
                  <c:v>413.61036569826581</c:v>
                </c:pt>
                <c:pt idx="461">
                  <c:v>413.61036569826581</c:v>
                </c:pt>
                <c:pt idx="462">
                  <c:v>413.61036569826581</c:v>
                </c:pt>
                <c:pt idx="463">
                  <c:v>413.61036569826581</c:v>
                </c:pt>
                <c:pt idx="464">
                  <c:v>413.61036569826581</c:v>
                </c:pt>
                <c:pt idx="465">
                  <c:v>413.61036569826581</c:v>
                </c:pt>
                <c:pt idx="466">
                  <c:v>413.61036569826581</c:v>
                </c:pt>
                <c:pt idx="467">
                  <c:v>413.61036569826581</c:v>
                </c:pt>
                <c:pt idx="468">
                  <c:v>413.61036569826581</c:v>
                </c:pt>
                <c:pt idx="469">
                  <c:v>413.61036569826581</c:v>
                </c:pt>
                <c:pt idx="470">
                  <c:v>413.61036569826581</c:v>
                </c:pt>
                <c:pt idx="471">
                  <c:v>413.61036569826581</c:v>
                </c:pt>
                <c:pt idx="472">
                  <c:v>413.61036569826581</c:v>
                </c:pt>
                <c:pt idx="473">
                  <c:v>413.61036569826581</c:v>
                </c:pt>
                <c:pt idx="474">
                  <c:v>413.61036569826581</c:v>
                </c:pt>
                <c:pt idx="475">
                  <c:v>413.61036569826581</c:v>
                </c:pt>
                <c:pt idx="476">
                  <c:v>413.61036569826581</c:v>
                </c:pt>
                <c:pt idx="477">
                  <c:v>413.61036569826581</c:v>
                </c:pt>
                <c:pt idx="478">
                  <c:v>413.61036569826581</c:v>
                </c:pt>
                <c:pt idx="479">
                  <c:v>413.61036569826581</c:v>
                </c:pt>
                <c:pt idx="480">
                  <c:v>413.61036569826581</c:v>
                </c:pt>
                <c:pt idx="481">
                  <c:v>413.61036569826581</c:v>
                </c:pt>
                <c:pt idx="482">
                  <c:v>413.61036569826581</c:v>
                </c:pt>
                <c:pt idx="483">
                  <c:v>413.61036569826581</c:v>
                </c:pt>
                <c:pt idx="484">
                  <c:v>413.61036569826581</c:v>
                </c:pt>
                <c:pt idx="485">
                  <c:v>413.61036569826581</c:v>
                </c:pt>
                <c:pt idx="486">
                  <c:v>413.61036569826581</c:v>
                </c:pt>
                <c:pt idx="487">
                  <c:v>413.61036569826581</c:v>
                </c:pt>
                <c:pt idx="488">
                  <c:v>413.61036569826581</c:v>
                </c:pt>
                <c:pt idx="489">
                  <c:v>413.61036569826581</c:v>
                </c:pt>
                <c:pt idx="490">
                  <c:v>413.61036569826581</c:v>
                </c:pt>
                <c:pt idx="491">
                  <c:v>413.61036569826581</c:v>
                </c:pt>
                <c:pt idx="492">
                  <c:v>413.61036569826581</c:v>
                </c:pt>
                <c:pt idx="493">
                  <c:v>413.61036569826581</c:v>
                </c:pt>
                <c:pt idx="494">
                  <c:v>413.61036569826581</c:v>
                </c:pt>
                <c:pt idx="495">
                  <c:v>413.61036569826581</c:v>
                </c:pt>
                <c:pt idx="496">
                  <c:v>413.61036569826581</c:v>
                </c:pt>
                <c:pt idx="497">
                  <c:v>413.61036569826581</c:v>
                </c:pt>
                <c:pt idx="498">
                  <c:v>413.61036569826581</c:v>
                </c:pt>
                <c:pt idx="499">
                  <c:v>413.61036569826581</c:v>
                </c:pt>
                <c:pt idx="500">
                  <c:v>413.61036569826581</c:v>
                </c:pt>
                <c:pt idx="501">
                  <c:v>413.61036569826581</c:v>
                </c:pt>
                <c:pt idx="502">
                  <c:v>413.61036569826581</c:v>
                </c:pt>
                <c:pt idx="503">
                  <c:v>413.61036569826581</c:v>
                </c:pt>
                <c:pt idx="504">
                  <c:v>413.61036569826581</c:v>
                </c:pt>
                <c:pt idx="505">
                  <c:v>413.61036569826581</c:v>
                </c:pt>
                <c:pt idx="506">
                  <c:v>413.61036569826581</c:v>
                </c:pt>
                <c:pt idx="507">
                  <c:v>413.61036569826581</c:v>
                </c:pt>
                <c:pt idx="508">
                  <c:v>413.61036569826581</c:v>
                </c:pt>
                <c:pt idx="509">
                  <c:v>413.61036569826581</c:v>
                </c:pt>
                <c:pt idx="510">
                  <c:v>413.61036569826581</c:v>
                </c:pt>
                <c:pt idx="511">
                  <c:v>413.61036569826581</c:v>
                </c:pt>
                <c:pt idx="512">
                  <c:v>413.69661778996925</c:v>
                </c:pt>
                <c:pt idx="513">
                  <c:v>414.82846888252868</c:v>
                </c:pt>
                <c:pt idx="514">
                  <c:v>420.4105073145397</c:v>
                </c:pt>
                <c:pt idx="515">
                  <c:v>432.84128277887515</c:v>
                </c:pt>
                <c:pt idx="516">
                  <c:v>444.88500906146561</c:v>
                </c:pt>
                <c:pt idx="517">
                  <c:v>444.88500906146561</c:v>
                </c:pt>
                <c:pt idx="518">
                  <c:v>444.88500906146561</c:v>
                </c:pt>
                <c:pt idx="519">
                  <c:v>444.88500906146561</c:v>
                </c:pt>
                <c:pt idx="520">
                  <c:v>444.88500906146561</c:v>
                </c:pt>
                <c:pt idx="521">
                  <c:v>444.88500906146561</c:v>
                </c:pt>
                <c:pt idx="522">
                  <c:v>444.88500906146561</c:v>
                </c:pt>
                <c:pt idx="523">
                  <c:v>444.88500906146561</c:v>
                </c:pt>
                <c:pt idx="524">
                  <c:v>444.88500906146561</c:v>
                </c:pt>
                <c:pt idx="525">
                  <c:v>444.88500906146561</c:v>
                </c:pt>
                <c:pt idx="526">
                  <c:v>444.88500906146561</c:v>
                </c:pt>
                <c:pt idx="527">
                  <c:v>444.88500906146561</c:v>
                </c:pt>
                <c:pt idx="528">
                  <c:v>444.88500906146561</c:v>
                </c:pt>
                <c:pt idx="529">
                  <c:v>444.88500906146561</c:v>
                </c:pt>
                <c:pt idx="530">
                  <c:v>444.88500906146561</c:v>
                </c:pt>
                <c:pt idx="531">
                  <c:v>444.88500906146561</c:v>
                </c:pt>
                <c:pt idx="532">
                  <c:v>444.88500906146561</c:v>
                </c:pt>
                <c:pt idx="533">
                  <c:v>444.90830518881609</c:v>
                </c:pt>
                <c:pt idx="534">
                  <c:v>445.22738143726514</c:v>
                </c:pt>
                <c:pt idx="535">
                  <c:v>446.67645654640091</c:v>
                </c:pt>
                <c:pt idx="536">
                  <c:v>449.0332953032605</c:v>
                </c:pt>
                <c:pt idx="537">
                  <c:v>454.28891430372056</c:v>
                </c:pt>
                <c:pt idx="538">
                  <c:v>459.08539507118604</c:v>
                </c:pt>
                <c:pt idx="539">
                  <c:v>459.08539507118604</c:v>
                </c:pt>
                <c:pt idx="540">
                  <c:v>459.08539507118604</c:v>
                </c:pt>
                <c:pt idx="541">
                  <c:v>459.08539507118604</c:v>
                </c:pt>
                <c:pt idx="542">
                  <c:v>459.08539507118604</c:v>
                </c:pt>
                <c:pt idx="543">
                  <c:v>459.08539507118604</c:v>
                </c:pt>
                <c:pt idx="544">
                  <c:v>459.08539507118604</c:v>
                </c:pt>
                <c:pt idx="545">
                  <c:v>459.08539507118604</c:v>
                </c:pt>
                <c:pt idx="546">
                  <c:v>459.08539507118604</c:v>
                </c:pt>
                <c:pt idx="547">
                  <c:v>459.08539507118604</c:v>
                </c:pt>
                <c:pt idx="548">
                  <c:v>459.08539507118604</c:v>
                </c:pt>
                <c:pt idx="549">
                  <c:v>459.08539507118604</c:v>
                </c:pt>
                <c:pt idx="550">
                  <c:v>459.08539507118604</c:v>
                </c:pt>
                <c:pt idx="551">
                  <c:v>459.08539507118604</c:v>
                </c:pt>
                <c:pt idx="552">
                  <c:v>459.21894061358319</c:v>
                </c:pt>
                <c:pt idx="553">
                  <c:v>459.21894061358319</c:v>
                </c:pt>
                <c:pt idx="554">
                  <c:v>459.33435812539466</c:v>
                </c:pt>
                <c:pt idx="555">
                  <c:v>459.93561230629825</c:v>
                </c:pt>
                <c:pt idx="556">
                  <c:v>461.02609488226358</c:v>
                </c:pt>
                <c:pt idx="557">
                  <c:v>462.63160498666764</c:v>
                </c:pt>
                <c:pt idx="558">
                  <c:v>465.07500536517171</c:v>
                </c:pt>
                <c:pt idx="559">
                  <c:v>468.19073634008549</c:v>
                </c:pt>
                <c:pt idx="560">
                  <c:v>469.49367798545421</c:v>
                </c:pt>
                <c:pt idx="561">
                  <c:v>469.49367798545421</c:v>
                </c:pt>
                <c:pt idx="562">
                  <c:v>469.49367798545421</c:v>
                </c:pt>
                <c:pt idx="563">
                  <c:v>469.49367798545421</c:v>
                </c:pt>
                <c:pt idx="564">
                  <c:v>469.49367798545421</c:v>
                </c:pt>
                <c:pt idx="565">
                  <c:v>469.49367798545421</c:v>
                </c:pt>
                <c:pt idx="566">
                  <c:v>469.49367798545421</c:v>
                </c:pt>
                <c:pt idx="567">
                  <c:v>469.49367798545421</c:v>
                </c:pt>
                <c:pt idx="568">
                  <c:v>469.49367798545421</c:v>
                </c:pt>
                <c:pt idx="569">
                  <c:v>469.49367798545421</c:v>
                </c:pt>
                <c:pt idx="570">
                  <c:v>469.49367798545421</c:v>
                </c:pt>
                <c:pt idx="571">
                  <c:v>469.49367798545421</c:v>
                </c:pt>
                <c:pt idx="572">
                  <c:v>469.49367798545421</c:v>
                </c:pt>
                <c:pt idx="573">
                  <c:v>469.49367798545421</c:v>
                </c:pt>
                <c:pt idx="574">
                  <c:v>469.49367798545421</c:v>
                </c:pt>
                <c:pt idx="575">
                  <c:v>469.49367798545421</c:v>
                </c:pt>
                <c:pt idx="576">
                  <c:v>469.49367798545421</c:v>
                </c:pt>
                <c:pt idx="577">
                  <c:v>469.49367798545421</c:v>
                </c:pt>
                <c:pt idx="578">
                  <c:v>469.49367798545421</c:v>
                </c:pt>
                <c:pt idx="579">
                  <c:v>469.49367798545421</c:v>
                </c:pt>
                <c:pt idx="580">
                  <c:v>469.49367798545421</c:v>
                </c:pt>
                <c:pt idx="581">
                  <c:v>469.49367798545421</c:v>
                </c:pt>
                <c:pt idx="582">
                  <c:v>469.49367798545421</c:v>
                </c:pt>
                <c:pt idx="583">
                  <c:v>469.49367798545421</c:v>
                </c:pt>
                <c:pt idx="584">
                  <c:v>469.49367798545421</c:v>
                </c:pt>
                <c:pt idx="585">
                  <c:v>469.49367798545421</c:v>
                </c:pt>
                <c:pt idx="586">
                  <c:v>469.49367798545421</c:v>
                </c:pt>
                <c:pt idx="587">
                  <c:v>469.49367798545421</c:v>
                </c:pt>
                <c:pt idx="588">
                  <c:v>469.49367798545421</c:v>
                </c:pt>
                <c:pt idx="589">
                  <c:v>469.49367798545421</c:v>
                </c:pt>
                <c:pt idx="590">
                  <c:v>469.49367798545421</c:v>
                </c:pt>
                <c:pt idx="591">
                  <c:v>469.49367798545421</c:v>
                </c:pt>
                <c:pt idx="592">
                  <c:v>469.49367798545421</c:v>
                </c:pt>
                <c:pt idx="593">
                  <c:v>469.49367798545421</c:v>
                </c:pt>
                <c:pt idx="594">
                  <c:v>469.49367798545421</c:v>
                </c:pt>
                <c:pt idx="595">
                  <c:v>469.49367798545421</c:v>
                </c:pt>
                <c:pt idx="596">
                  <c:v>469.49367798545421</c:v>
                </c:pt>
                <c:pt idx="597">
                  <c:v>469.49367798545421</c:v>
                </c:pt>
                <c:pt idx="598">
                  <c:v>469.49367798545421</c:v>
                </c:pt>
                <c:pt idx="599">
                  <c:v>469.49367798545421</c:v>
                </c:pt>
                <c:pt idx="600">
                  <c:v>469.49367798545421</c:v>
                </c:pt>
                <c:pt idx="601">
                  <c:v>469.75956432402</c:v>
                </c:pt>
                <c:pt idx="602">
                  <c:v>470.35731005740359</c:v>
                </c:pt>
                <c:pt idx="603">
                  <c:v>473.15980121740358</c:v>
                </c:pt>
                <c:pt idx="604">
                  <c:v>477.81339187197631</c:v>
                </c:pt>
                <c:pt idx="605">
                  <c:v>477.81339187197631</c:v>
                </c:pt>
                <c:pt idx="606">
                  <c:v>477.81339187197631</c:v>
                </c:pt>
                <c:pt idx="607">
                  <c:v>477.81339187197631</c:v>
                </c:pt>
                <c:pt idx="608">
                  <c:v>477.81339187197631</c:v>
                </c:pt>
                <c:pt idx="609">
                  <c:v>477.81339187197631</c:v>
                </c:pt>
                <c:pt idx="610">
                  <c:v>477.81339187197631</c:v>
                </c:pt>
                <c:pt idx="611">
                  <c:v>477.81339187197631</c:v>
                </c:pt>
                <c:pt idx="612">
                  <c:v>477.81339187197631</c:v>
                </c:pt>
                <c:pt idx="613">
                  <c:v>477.81339187197631</c:v>
                </c:pt>
                <c:pt idx="614">
                  <c:v>477.81339187197631</c:v>
                </c:pt>
                <c:pt idx="615">
                  <c:v>477.81339187197631</c:v>
                </c:pt>
                <c:pt idx="616">
                  <c:v>477.81339187197631</c:v>
                </c:pt>
                <c:pt idx="617">
                  <c:v>477.81339187197631</c:v>
                </c:pt>
                <c:pt idx="618">
                  <c:v>477.81339187197631</c:v>
                </c:pt>
                <c:pt idx="619">
                  <c:v>477.81339187197631</c:v>
                </c:pt>
                <c:pt idx="620">
                  <c:v>477.81339187197631</c:v>
                </c:pt>
                <c:pt idx="621">
                  <c:v>477.81339187197631</c:v>
                </c:pt>
                <c:pt idx="622">
                  <c:v>479.27730731848095</c:v>
                </c:pt>
                <c:pt idx="623">
                  <c:v>481.25294843909586</c:v>
                </c:pt>
                <c:pt idx="624">
                  <c:v>481.25294843909586</c:v>
                </c:pt>
                <c:pt idx="625">
                  <c:v>481.25294843909586</c:v>
                </c:pt>
                <c:pt idx="626">
                  <c:v>481.25294843909586</c:v>
                </c:pt>
                <c:pt idx="627">
                  <c:v>481.25294843909586</c:v>
                </c:pt>
                <c:pt idx="628">
                  <c:v>481.25294843909586</c:v>
                </c:pt>
                <c:pt idx="629">
                  <c:v>481.25294843909586</c:v>
                </c:pt>
                <c:pt idx="630">
                  <c:v>481.25294843909586</c:v>
                </c:pt>
                <c:pt idx="631">
                  <c:v>481.25294843909586</c:v>
                </c:pt>
                <c:pt idx="632">
                  <c:v>481.25294843909586</c:v>
                </c:pt>
                <c:pt idx="633">
                  <c:v>481.25294843909586</c:v>
                </c:pt>
                <c:pt idx="634">
                  <c:v>481.25294843909586</c:v>
                </c:pt>
                <c:pt idx="635">
                  <c:v>481.25294843909586</c:v>
                </c:pt>
                <c:pt idx="636">
                  <c:v>481.25294843909586</c:v>
                </c:pt>
                <c:pt idx="637">
                  <c:v>481.25294843909586</c:v>
                </c:pt>
                <c:pt idx="638">
                  <c:v>481.25294843909586</c:v>
                </c:pt>
                <c:pt idx="639">
                  <c:v>481.25294843909586</c:v>
                </c:pt>
                <c:pt idx="640">
                  <c:v>481.25294843909586</c:v>
                </c:pt>
                <c:pt idx="641">
                  <c:v>481.25294843909586</c:v>
                </c:pt>
                <c:pt idx="642">
                  <c:v>481.25294843909586</c:v>
                </c:pt>
                <c:pt idx="643">
                  <c:v>481.25294843909586</c:v>
                </c:pt>
                <c:pt idx="644">
                  <c:v>481.25294843909586</c:v>
                </c:pt>
                <c:pt idx="645">
                  <c:v>481.25294843909586</c:v>
                </c:pt>
                <c:pt idx="646">
                  <c:v>481.25294843909586</c:v>
                </c:pt>
                <c:pt idx="647">
                  <c:v>481.25294843909586</c:v>
                </c:pt>
                <c:pt idx="648">
                  <c:v>481.25294843909586</c:v>
                </c:pt>
                <c:pt idx="649">
                  <c:v>481.25294843909586</c:v>
                </c:pt>
                <c:pt idx="650">
                  <c:v>481.25294843909586</c:v>
                </c:pt>
                <c:pt idx="651">
                  <c:v>481.52388274773784</c:v>
                </c:pt>
                <c:pt idx="652">
                  <c:v>481.52388274773784</c:v>
                </c:pt>
                <c:pt idx="653">
                  <c:v>481.52388274773784</c:v>
                </c:pt>
                <c:pt idx="654">
                  <c:v>481.52388274773784</c:v>
                </c:pt>
                <c:pt idx="655">
                  <c:v>481.52388274773784</c:v>
                </c:pt>
                <c:pt idx="656">
                  <c:v>481.52388274773784</c:v>
                </c:pt>
                <c:pt idx="657">
                  <c:v>481.52388274773784</c:v>
                </c:pt>
                <c:pt idx="658">
                  <c:v>481.52388274773784</c:v>
                </c:pt>
                <c:pt idx="659">
                  <c:v>481.52388274773784</c:v>
                </c:pt>
                <c:pt idx="660">
                  <c:v>481.52388274773784</c:v>
                </c:pt>
                <c:pt idx="661">
                  <c:v>481.52388274773784</c:v>
                </c:pt>
                <c:pt idx="662">
                  <c:v>481.52388274773784</c:v>
                </c:pt>
                <c:pt idx="663">
                  <c:v>481.52388274773784</c:v>
                </c:pt>
                <c:pt idx="664">
                  <c:v>481.52388274773784</c:v>
                </c:pt>
                <c:pt idx="665">
                  <c:v>481.52388274773784</c:v>
                </c:pt>
                <c:pt idx="666">
                  <c:v>483.7268748732231</c:v>
                </c:pt>
                <c:pt idx="667">
                  <c:v>488.82174814463514</c:v>
                </c:pt>
                <c:pt idx="668">
                  <c:v>508.22872016978465</c:v>
                </c:pt>
                <c:pt idx="669">
                  <c:v>528.55843034219208</c:v>
                </c:pt>
                <c:pt idx="670">
                  <c:v>556.39608643941426</c:v>
                </c:pt>
                <c:pt idx="671">
                  <c:v>583.45620657854886</c:v>
                </c:pt>
                <c:pt idx="672">
                  <c:v>583.45620657854886</c:v>
                </c:pt>
                <c:pt idx="673">
                  <c:v>583.45620657854886</c:v>
                </c:pt>
                <c:pt idx="674">
                  <c:v>583.45620657854886</c:v>
                </c:pt>
                <c:pt idx="675">
                  <c:v>583.45620657854886</c:v>
                </c:pt>
                <c:pt idx="676">
                  <c:v>583.45620657854886</c:v>
                </c:pt>
                <c:pt idx="677">
                  <c:v>583.45620657854886</c:v>
                </c:pt>
                <c:pt idx="678">
                  <c:v>583.45620657854886</c:v>
                </c:pt>
                <c:pt idx="679">
                  <c:v>583.45620657854886</c:v>
                </c:pt>
                <c:pt idx="680">
                  <c:v>583.45620657854886</c:v>
                </c:pt>
                <c:pt idx="681">
                  <c:v>583.45620657854886</c:v>
                </c:pt>
                <c:pt idx="682">
                  <c:v>583.45620657854886</c:v>
                </c:pt>
                <c:pt idx="683">
                  <c:v>583.45620657854886</c:v>
                </c:pt>
                <c:pt idx="684">
                  <c:v>583.45620657854886</c:v>
                </c:pt>
                <c:pt idx="685">
                  <c:v>585.11348821519925</c:v>
                </c:pt>
                <c:pt idx="686">
                  <c:v>596.57597834467083</c:v>
                </c:pt>
                <c:pt idx="687">
                  <c:v>610.39745819168604</c:v>
                </c:pt>
                <c:pt idx="688">
                  <c:v>622.53555359245081</c:v>
                </c:pt>
                <c:pt idx="689">
                  <c:v>629.2516925643597</c:v>
                </c:pt>
                <c:pt idx="690">
                  <c:v>629.2516925643597</c:v>
                </c:pt>
                <c:pt idx="691">
                  <c:v>629.2516925643597</c:v>
                </c:pt>
                <c:pt idx="692">
                  <c:v>629.2516925643597</c:v>
                </c:pt>
                <c:pt idx="693">
                  <c:v>629.2516925643597</c:v>
                </c:pt>
                <c:pt idx="694">
                  <c:v>629.2516925643597</c:v>
                </c:pt>
                <c:pt idx="695">
                  <c:v>629.2516925643597</c:v>
                </c:pt>
                <c:pt idx="696">
                  <c:v>629.2516925643597</c:v>
                </c:pt>
                <c:pt idx="697">
                  <c:v>629.2516925643597</c:v>
                </c:pt>
                <c:pt idx="698">
                  <c:v>629.2516925643597</c:v>
                </c:pt>
                <c:pt idx="699">
                  <c:v>629.2516925643597</c:v>
                </c:pt>
                <c:pt idx="700">
                  <c:v>629.2516925643597</c:v>
                </c:pt>
                <c:pt idx="701">
                  <c:v>629.2516925643597</c:v>
                </c:pt>
                <c:pt idx="702">
                  <c:v>630.35098809611611</c:v>
                </c:pt>
                <c:pt idx="703">
                  <c:v>632.23454288713174</c:v>
                </c:pt>
                <c:pt idx="704">
                  <c:v>633.71676926734642</c:v>
                </c:pt>
                <c:pt idx="705">
                  <c:v>633.71676926734642</c:v>
                </c:pt>
                <c:pt idx="706">
                  <c:v>633.71676926734642</c:v>
                </c:pt>
                <c:pt idx="707">
                  <c:v>633.71676926734642</c:v>
                </c:pt>
                <c:pt idx="708">
                  <c:v>633.71676926734642</c:v>
                </c:pt>
                <c:pt idx="709">
                  <c:v>633.71676926734642</c:v>
                </c:pt>
                <c:pt idx="710">
                  <c:v>637.77418513824921</c:v>
                </c:pt>
                <c:pt idx="711">
                  <c:v>651.70001577724986</c:v>
                </c:pt>
                <c:pt idx="712">
                  <c:v>659.9839500123478</c:v>
                </c:pt>
                <c:pt idx="713">
                  <c:v>659.9839500123478</c:v>
                </c:pt>
                <c:pt idx="714">
                  <c:v>659.9839500123478</c:v>
                </c:pt>
                <c:pt idx="715">
                  <c:v>659.9839500123478</c:v>
                </c:pt>
                <c:pt idx="716">
                  <c:v>659.9839500123478</c:v>
                </c:pt>
                <c:pt idx="717">
                  <c:v>659.9839500123478</c:v>
                </c:pt>
                <c:pt idx="718">
                  <c:v>660.97493238734785</c:v>
                </c:pt>
                <c:pt idx="719">
                  <c:v>664.4837474015502</c:v>
                </c:pt>
                <c:pt idx="720">
                  <c:v>670.96650138094105</c:v>
                </c:pt>
                <c:pt idx="721">
                  <c:v>670.96650138094105</c:v>
                </c:pt>
                <c:pt idx="722">
                  <c:v>670.96650138094105</c:v>
                </c:pt>
                <c:pt idx="723">
                  <c:v>670.96650138094105</c:v>
                </c:pt>
                <c:pt idx="724">
                  <c:v>670.96650138094105</c:v>
                </c:pt>
                <c:pt idx="725">
                  <c:v>670.96650138094105</c:v>
                </c:pt>
                <c:pt idx="726">
                  <c:v>670.96650138094105</c:v>
                </c:pt>
                <c:pt idx="727">
                  <c:v>670.96650138094105</c:v>
                </c:pt>
                <c:pt idx="728">
                  <c:v>670.96650138094105</c:v>
                </c:pt>
                <c:pt idx="729">
                  <c:v>670.96650138094105</c:v>
                </c:pt>
                <c:pt idx="730">
                  <c:v>670.96650138094105</c:v>
                </c:pt>
                <c:pt idx="731">
                  <c:v>670.96650138094105</c:v>
                </c:pt>
                <c:pt idx="732">
                  <c:v>670.96650138094105</c:v>
                </c:pt>
                <c:pt idx="733">
                  <c:v>670.96650138094105</c:v>
                </c:pt>
                <c:pt idx="734">
                  <c:v>670.96650138094105</c:v>
                </c:pt>
                <c:pt idx="735">
                  <c:v>670.96650138094105</c:v>
                </c:pt>
                <c:pt idx="736">
                  <c:v>670.96650138094105</c:v>
                </c:pt>
                <c:pt idx="737">
                  <c:v>670.96650138094105</c:v>
                </c:pt>
                <c:pt idx="738">
                  <c:v>670.96650138094105</c:v>
                </c:pt>
                <c:pt idx="739">
                  <c:v>670.96650138094105</c:v>
                </c:pt>
                <c:pt idx="740">
                  <c:v>670.96650138094105</c:v>
                </c:pt>
                <c:pt idx="741">
                  <c:v>670.96650138094105</c:v>
                </c:pt>
                <c:pt idx="742">
                  <c:v>670.96650138094105</c:v>
                </c:pt>
                <c:pt idx="743">
                  <c:v>670.96650138094105</c:v>
                </c:pt>
                <c:pt idx="744">
                  <c:v>670.96650138094105</c:v>
                </c:pt>
                <c:pt idx="745">
                  <c:v>670.96650138094105</c:v>
                </c:pt>
                <c:pt idx="746">
                  <c:v>670.96650138094105</c:v>
                </c:pt>
                <c:pt idx="747">
                  <c:v>670.96650138094105</c:v>
                </c:pt>
                <c:pt idx="748">
                  <c:v>670.96650138094105</c:v>
                </c:pt>
                <c:pt idx="749">
                  <c:v>670.96650138094105</c:v>
                </c:pt>
                <c:pt idx="750">
                  <c:v>670.96650138094105</c:v>
                </c:pt>
                <c:pt idx="751">
                  <c:v>670.96650138094105</c:v>
                </c:pt>
                <c:pt idx="752">
                  <c:v>670.96650138094105</c:v>
                </c:pt>
                <c:pt idx="753">
                  <c:v>670.96650138094105</c:v>
                </c:pt>
                <c:pt idx="754">
                  <c:v>670.96650138094105</c:v>
                </c:pt>
                <c:pt idx="755">
                  <c:v>670.96650138094105</c:v>
                </c:pt>
                <c:pt idx="756">
                  <c:v>670.96650138094105</c:v>
                </c:pt>
                <c:pt idx="757">
                  <c:v>670.96650138094105</c:v>
                </c:pt>
                <c:pt idx="758">
                  <c:v>670.96650138094105</c:v>
                </c:pt>
                <c:pt idx="759">
                  <c:v>670.96650138094105</c:v>
                </c:pt>
                <c:pt idx="760">
                  <c:v>670.96650138094105</c:v>
                </c:pt>
                <c:pt idx="761">
                  <c:v>670.96650138094105</c:v>
                </c:pt>
                <c:pt idx="762">
                  <c:v>670.96650138094105</c:v>
                </c:pt>
                <c:pt idx="763">
                  <c:v>670.96650138094105</c:v>
                </c:pt>
                <c:pt idx="764">
                  <c:v>670.96650138094105</c:v>
                </c:pt>
                <c:pt idx="765">
                  <c:v>673.94172851378062</c:v>
                </c:pt>
                <c:pt idx="766">
                  <c:v>684.86643893353369</c:v>
                </c:pt>
                <c:pt idx="767">
                  <c:v>697.60092185265341</c:v>
                </c:pt>
                <c:pt idx="768">
                  <c:v>713.44559760969048</c:v>
                </c:pt>
                <c:pt idx="769">
                  <c:v>731.16992347240659</c:v>
                </c:pt>
                <c:pt idx="770">
                  <c:v>748.55016325934673</c:v>
                </c:pt>
                <c:pt idx="771">
                  <c:v>748.55016325934673</c:v>
                </c:pt>
                <c:pt idx="772">
                  <c:v>748.55016325934673</c:v>
                </c:pt>
                <c:pt idx="773">
                  <c:v>748.55016325934673</c:v>
                </c:pt>
                <c:pt idx="774">
                  <c:v>748.55016325934673</c:v>
                </c:pt>
                <c:pt idx="775">
                  <c:v>748.55016325934673</c:v>
                </c:pt>
                <c:pt idx="776">
                  <c:v>748.55016325934673</c:v>
                </c:pt>
                <c:pt idx="777">
                  <c:v>748.55016325934673</c:v>
                </c:pt>
                <c:pt idx="778">
                  <c:v>748.55016325934673</c:v>
                </c:pt>
                <c:pt idx="779">
                  <c:v>748.55016325934673</c:v>
                </c:pt>
                <c:pt idx="780">
                  <c:v>748.55016325934673</c:v>
                </c:pt>
                <c:pt idx="781">
                  <c:v>748.55016325934673</c:v>
                </c:pt>
                <c:pt idx="782">
                  <c:v>748.55016325934673</c:v>
                </c:pt>
                <c:pt idx="783">
                  <c:v>748.55016325934673</c:v>
                </c:pt>
                <c:pt idx="784">
                  <c:v>748.55016325934673</c:v>
                </c:pt>
                <c:pt idx="785">
                  <c:v>748.55016325934673</c:v>
                </c:pt>
                <c:pt idx="786">
                  <c:v>748.55016325934673</c:v>
                </c:pt>
                <c:pt idx="787">
                  <c:v>748.55016325934673</c:v>
                </c:pt>
                <c:pt idx="788">
                  <c:v>748.55016325934673</c:v>
                </c:pt>
                <c:pt idx="789">
                  <c:v>748.55016325934673</c:v>
                </c:pt>
                <c:pt idx="790">
                  <c:v>748.55016325934673</c:v>
                </c:pt>
                <c:pt idx="791">
                  <c:v>748.55016325934673</c:v>
                </c:pt>
                <c:pt idx="792">
                  <c:v>748.55016325934673</c:v>
                </c:pt>
                <c:pt idx="793">
                  <c:v>748.55016325934673</c:v>
                </c:pt>
                <c:pt idx="794">
                  <c:v>748.55016325934673</c:v>
                </c:pt>
                <c:pt idx="795">
                  <c:v>748.55016325934673</c:v>
                </c:pt>
                <c:pt idx="796">
                  <c:v>748.55016325934673</c:v>
                </c:pt>
                <c:pt idx="797">
                  <c:v>748.55016325934673</c:v>
                </c:pt>
                <c:pt idx="798">
                  <c:v>748.55016325934673</c:v>
                </c:pt>
                <c:pt idx="799">
                  <c:v>748.55016325934673</c:v>
                </c:pt>
                <c:pt idx="800">
                  <c:v>748.55016325934673</c:v>
                </c:pt>
                <c:pt idx="801">
                  <c:v>752.73390925877868</c:v>
                </c:pt>
                <c:pt idx="802">
                  <c:v>764.14109042768507</c:v>
                </c:pt>
                <c:pt idx="803">
                  <c:v>791.51845933936659</c:v>
                </c:pt>
                <c:pt idx="804">
                  <c:v>831.50257811773838</c:v>
                </c:pt>
                <c:pt idx="805">
                  <c:v>837.81120233540321</c:v>
                </c:pt>
                <c:pt idx="806">
                  <c:v>837.81120233540321</c:v>
                </c:pt>
                <c:pt idx="807">
                  <c:v>837.81120233540321</c:v>
                </c:pt>
                <c:pt idx="808">
                  <c:v>837.81120233540321</c:v>
                </c:pt>
                <c:pt idx="809">
                  <c:v>837.81120233540321</c:v>
                </c:pt>
                <c:pt idx="810">
                  <c:v>837.81120233540321</c:v>
                </c:pt>
                <c:pt idx="811">
                  <c:v>837.81120233540321</c:v>
                </c:pt>
                <c:pt idx="812">
                  <c:v>837.81120233540321</c:v>
                </c:pt>
                <c:pt idx="813">
                  <c:v>837.81120233540321</c:v>
                </c:pt>
                <c:pt idx="814">
                  <c:v>837.81120233540321</c:v>
                </c:pt>
                <c:pt idx="815">
                  <c:v>837.81120233540321</c:v>
                </c:pt>
                <c:pt idx="816">
                  <c:v>837.81120233540321</c:v>
                </c:pt>
                <c:pt idx="817">
                  <c:v>837.81120233540321</c:v>
                </c:pt>
                <c:pt idx="818">
                  <c:v>837.81120233540321</c:v>
                </c:pt>
                <c:pt idx="819">
                  <c:v>837.81120233540321</c:v>
                </c:pt>
                <c:pt idx="820">
                  <c:v>842.73636396213931</c:v>
                </c:pt>
                <c:pt idx="821">
                  <c:v>858.25084416309517</c:v>
                </c:pt>
                <c:pt idx="822">
                  <c:v>876.32351571044092</c:v>
                </c:pt>
                <c:pt idx="823">
                  <c:v>895.20148957670278</c:v>
                </c:pt>
                <c:pt idx="824">
                  <c:v>915.01698100664873</c:v>
                </c:pt>
                <c:pt idx="825">
                  <c:v>923.12922367532815</c:v>
                </c:pt>
                <c:pt idx="826">
                  <c:v>923.12922367532815</c:v>
                </c:pt>
                <c:pt idx="827">
                  <c:v>923.12922367532815</c:v>
                </c:pt>
                <c:pt idx="828">
                  <c:v>923.12922367532815</c:v>
                </c:pt>
                <c:pt idx="829">
                  <c:v>923.12922367532815</c:v>
                </c:pt>
                <c:pt idx="830">
                  <c:v>923.12922367532815</c:v>
                </c:pt>
                <c:pt idx="831">
                  <c:v>923.12922367532815</c:v>
                </c:pt>
                <c:pt idx="832">
                  <c:v>923.12922367532815</c:v>
                </c:pt>
                <c:pt idx="833">
                  <c:v>923.12922367532815</c:v>
                </c:pt>
                <c:pt idx="834">
                  <c:v>923.12922367532815</c:v>
                </c:pt>
                <c:pt idx="835">
                  <c:v>923.12922367532815</c:v>
                </c:pt>
                <c:pt idx="836">
                  <c:v>923.12922367532815</c:v>
                </c:pt>
                <c:pt idx="837">
                  <c:v>923.12922367532815</c:v>
                </c:pt>
                <c:pt idx="838">
                  <c:v>923.12922367532815</c:v>
                </c:pt>
                <c:pt idx="839">
                  <c:v>923.12922367532815</c:v>
                </c:pt>
                <c:pt idx="840">
                  <c:v>923.12922367532815</c:v>
                </c:pt>
                <c:pt idx="841">
                  <c:v>923.12922367532815</c:v>
                </c:pt>
                <c:pt idx="842">
                  <c:v>923.12922367532815</c:v>
                </c:pt>
                <c:pt idx="843">
                  <c:v>923.12922367532815</c:v>
                </c:pt>
                <c:pt idx="844">
                  <c:v>923.12922367532815</c:v>
                </c:pt>
                <c:pt idx="845">
                  <c:v>923.12922367532815</c:v>
                </c:pt>
                <c:pt idx="846">
                  <c:v>923.12922367532815</c:v>
                </c:pt>
                <c:pt idx="847">
                  <c:v>923.12922367532815</c:v>
                </c:pt>
                <c:pt idx="848">
                  <c:v>923.12922367532815</c:v>
                </c:pt>
                <c:pt idx="849">
                  <c:v>923.12922367532815</c:v>
                </c:pt>
                <c:pt idx="850">
                  <c:v>923.12922367532815</c:v>
                </c:pt>
                <c:pt idx="851">
                  <c:v>923.12922367532815</c:v>
                </c:pt>
                <c:pt idx="852">
                  <c:v>923.12922367532815</c:v>
                </c:pt>
                <c:pt idx="853">
                  <c:v>923.12922367532815</c:v>
                </c:pt>
                <c:pt idx="854">
                  <c:v>923.12922367532815</c:v>
                </c:pt>
                <c:pt idx="855">
                  <c:v>923.12922367532815</c:v>
                </c:pt>
                <c:pt idx="856">
                  <c:v>923.12922367532815</c:v>
                </c:pt>
                <c:pt idx="857">
                  <c:v>923.12922367532815</c:v>
                </c:pt>
                <c:pt idx="858">
                  <c:v>923.12922367532815</c:v>
                </c:pt>
                <c:pt idx="859">
                  <c:v>923.12922367532815</c:v>
                </c:pt>
                <c:pt idx="860">
                  <c:v>923.12922367532815</c:v>
                </c:pt>
                <c:pt idx="861">
                  <c:v>923.12922367532815</c:v>
                </c:pt>
                <c:pt idx="862">
                  <c:v>923.12922367532815</c:v>
                </c:pt>
                <c:pt idx="863">
                  <c:v>923.12922367532815</c:v>
                </c:pt>
                <c:pt idx="864">
                  <c:v>923.12922367532815</c:v>
                </c:pt>
                <c:pt idx="865">
                  <c:v>923.12922367532815</c:v>
                </c:pt>
                <c:pt idx="866">
                  <c:v>923.12922367532815</c:v>
                </c:pt>
                <c:pt idx="867">
                  <c:v>923.12922367532815</c:v>
                </c:pt>
                <c:pt idx="868">
                  <c:v>923.12922367532815</c:v>
                </c:pt>
                <c:pt idx="869">
                  <c:v>923.12922367532815</c:v>
                </c:pt>
                <c:pt idx="870">
                  <c:v>923.12922367532815</c:v>
                </c:pt>
                <c:pt idx="871">
                  <c:v>923.12922367532815</c:v>
                </c:pt>
                <c:pt idx="872">
                  <c:v>923.12922367532815</c:v>
                </c:pt>
                <c:pt idx="873">
                  <c:v>923.12922367532815</c:v>
                </c:pt>
                <c:pt idx="874">
                  <c:v>923.12922367532815</c:v>
                </c:pt>
                <c:pt idx="875">
                  <c:v>923.12922367532815</c:v>
                </c:pt>
                <c:pt idx="876">
                  <c:v>923.12922367532815</c:v>
                </c:pt>
                <c:pt idx="877">
                  <c:v>923.12922367532815</c:v>
                </c:pt>
                <c:pt idx="878">
                  <c:v>925.22336189162456</c:v>
                </c:pt>
                <c:pt idx="879">
                  <c:v>925.92413333138381</c:v>
                </c:pt>
                <c:pt idx="880">
                  <c:v>925.92413333138381</c:v>
                </c:pt>
                <c:pt idx="881">
                  <c:v>925.92413333138381</c:v>
                </c:pt>
                <c:pt idx="882">
                  <c:v>925.92413333138381</c:v>
                </c:pt>
                <c:pt idx="883">
                  <c:v>925.92413333138381</c:v>
                </c:pt>
                <c:pt idx="884">
                  <c:v>925.92413333138381</c:v>
                </c:pt>
                <c:pt idx="885">
                  <c:v>925.92413333138381</c:v>
                </c:pt>
                <c:pt idx="886">
                  <c:v>925.92413333138381</c:v>
                </c:pt>
                <c:pt idx="887">
                  <c:v>925.92413333138381</c:v>
                </c:pt>
                <c:pt idx="888">
                  <c:v>925.92413333138381</c:v>
                </c:pt>
                <c:pt idx="889">
                  <c:v>925.92413333138381</c:v>
                </c:pt>
                <c:pt idx="890">
                  <c:v>925.92413333138381</c:v>
                </c:pt>
                <c:pt idx="891">
                  <c:v>925.92413333138381</c:v>
                </c:pt>
                <c:pt idx="892">
                  <c:v>925.92413333138381</c:v>
                </c:pt>
                <c:pt idx="893">
                  <c:v>925.92413333138381</c:v>
                </c:pt>
                <c:pt idx="894">
                  <c:v>925.92413333138381</c:v>
                </c:pt>
                <c:pt idx="895">
                  <c:v>925.92413333138381</c:v>
                </c:pt>
                <c:pt idx="896">
                  <c:v>930.77450170589873</c:v>
                </c:pt>
                <c:pt idx="897">
                  <c:v>931.1774871290844</c:v>
                </c:pt>
                <c:pt idx="898">
                  <c:v>931.1774871290844</c:v>
                </c:pt>
                <c:pt idx="899">
                  <c:v>931.1774871290844</c:v>
                </c:pt>
                <c:pt idx="900">
                  <c:v>931.1774871290844</c:v>
                </c:pt>
                <c:pt idx="901">
                  <c:v>931.1774871290844</c:v>
                </c:pt>
                <c:pt idx="902">
                  <c:v>931.1774871290844</c:v>
                </c:pt>
                <c:pt idx="903">
                  <c:v>931.1774871290844</c:v>
                </c:pt>
                <c:pt idx="904">
                  <c:v>931.1774871290844</c:v>
                </c:pt>
                <c:pt idx="905">
                  <c:v>931.1774871290844</c:v>
                </c:pt>
                <c:pt idx="906">
                  <c:v>931.1774871290844</c:v>
                </c:pt>
                <c:pt idx="907">
                  <c:v>931.1774871290844</c:v>
                </c:pt>
                <c:pt idx="908">
                  <c:v>935.36123312851635</c:v>
                </c:pt>
                <c:pt idx="909">
                  <c:v>946.76841429742274</c:v>
                </c:pt>
                <c:pt idx="910">
                  <c:v>974.14578320910425</c:v>
                </c:pt>
                <c:pt idx="911">
                  <c:v>999.32170675277825</c:v>
                </c:pt>
                <c:pt idx="912">
                  <c:v>999.32170675277825</c:v>
                </c:pt>
                <c:pt idx="913">
                  <c:v>999.32170675277825</c:v>
                </c:pt>
                <c:pt idx="914">
                  <c:v>999.32170675277825</c:v>
                </c:pt>
                <c:pt idx="915">
                  <c:v>999.32170675277825</c:v>
                </c:pt>
                <c:pt idx="916">
                  <c:v>999.32170675277825</c:v>
                </c:pt>
                <c:pt idx="917">
                  <c:v>999.32170675277825</c:v>
                </c:pt>
                <c:pt idx="918">
                  <c:v>999.32170675277825</c:v>
                </c:pt>
                <c:pt idx="919">
                  <c:v>999.32170675277825</c:v>
                </c:pt>
                <c:pt idx="920">
                  <c:v>999.32170675277825</c:v>
                </c:pt>
                <c:pt idx="921">
                  <c:v>999.32170675277825</c:v>
                </c:pt>
                <c:pt idx="922">
                  <c:v>999.32170675277825</c:v>
                </c:pt>
                <c:pt idx="923">
                  <c:v>999.32170675277825</c:v>
                </c:pt>
                <c:pt idx="924">
                  <c:v>999.32170675277825</c:v>
                </c:pt>
                <c:pt idx="925">
                  <c:v>999.32170675277825</c:v>
                </c:pt>
                <c:pt idx="926">
                  <c:v>999.32170675277825</c:v>
                </c:pt>
                <c:pt idx="927">
                  <c:v>1001.8304098405482</c:v>
                </c:pt>
                <c:pt idx="928">
                  <c:v>1002.3453388665388</c:v>
                </c:pt>
                <c:pt idx="929">
                  <c:v>1002.3453388665388</c:v>
                </c:pt>
                <c:pt idx="930">
                  <c:v>1002.3453388665388</c:v>
                </c:pt>
                <c:pt idx="931">
                  <c:v>1002.3453388665388</c:v>
                </c:pt>
                <c:pt idx="932">
                  <c:v>1002.3453388665388</c:v>
                </c:pt>
                <c:pt idx="933">
                  <c:v>1002.3453388665388</c:v>
                </c:pt>
                <c:pt idx="934">
                  <c:v>1002.3453388665388</c:v>
                </c:pt>
                <c:pt idx="935">
                  <c:v>1002.3453388665388</c:v>
                </c:pt>
                <c:pt idx="936">
                  <c:v>1002.3453388665388</c:v>
                </c:pt>
                <c:pt idx="937">
                  <c:v>1004.0256343771872</c:v>
                </c:pt>
                <c:pt idx="938">
                  <c:v>1004.0256343771872</c:v>
                </c:pt>
                <c:pt idx="939">
                  <c:v>1004.0256343771872</c:v>
                </c:pt>
                <c:pt idx="940">
                  <c:v>1004.0256343771872</c:v>
                </c:pt>
                <c:pt idx="941">
                  <c:v>1004.0256343771872</c:v>
                </c:pt>
                <c:pt idx="942">
                  <c:v>1004.0256343771872</c:v>
                </c:pt>
                <c:pt idx="943">
                  <c:v>1004.0256343771872</c:v>
                </c:pt>
                <c:pt idx="944">
                  <c:v>1004.0256343771872</c:v>
                </c:pt>
                <c:pt idx="945">
                  <c:v>1004.0256343771872</c:v>
                </c:pt>
                <c:pt idx="946">
                  <c:v>1004.0256343771872</c:v>
                </c:pt>
                <c:pt idx="947">
                  <c:v>1004.0256343771872</c:v>
                </c:pt>
                <c:pt idx="948">
                  <c:v>1004.0256343771872</c:v>
                </c:pt>
                <c:pt idx="949">
                  <c:v>1004.0256343771872</c:v>
                </c:pt>
                <c:pt idx="950">
                  <c:v>1004.0256343771872</c:v>
                </c:pt>
                <c:pt idx="951">
                  <c:v>1004.0256343771872</c:v>
                </c:pt>
                <c:pt idx="952">
                  <c:v>1004.0256343771872</c:v>
                </c:pt>
                <c:pt idx="953">
                  <c:v>1004.0256343771872</c:v>
                </c:pt>
                <c:pt idx="954">
                  <c:v>1004.0256343771872</c:v>
                </c:pt>
                <c:pt idx="955">
                  <c:v>1004.0256343771872</c:v>
                </c:pt>
                <c:pt idx="956">
                  <c:v>1004.0256343771872</c:v>
                </c:pt>
                <c:pt idx="957">
                  <c:v>1004.0256343771872</c:v>
                </c:pt>
                <c:pt idx="958">
                  <c:v>1004.0256343771872</c:v>
                </c:pt>
                <c:pt idx="959">
                  <c:v>1010.8733938488307</c:v>
                </c:pt>
                <c:pt idx="960">
                  <c:v>1031.8490576499746</c:v>
                </c:pt>
                <c:pt idx="961">
                  <c:v>1069.8211286401067</c:v>
                </c:pt>
                <c:pt idx="962">
                  <c:v>1093.5597195029468</c:v>
                </c:pt>
                <c:pt idx="963">
                  <c:v>1093.5597195029468</c:v>
                </c:pt>
                <c:pt idx="964">
                  <c:v>1093.5597195029468</c:v>
                </c:pt>
                <c:pt idx="965">
                  <c:v>1093.5597195029468</c:v>
                </c:pt>
                <c:pt idx="966">
                  <c:v>1093.5597195029468</c:v>
                </c:pt>
                <c:pt idx="967">
                  <c:v>1093.5597195029468</c:v>
                </c:pt>
                <c:pt idx="968">
                  <c:v>1093.5597195029468</c:v>
                </c:pt>
                <c:pt idx="969">
                  <c:v>1093.5597195029468</c:v>
                </c:pt>
                <c:pt idx="970">
                  <c:v>1093.5597195029468</c:v>
                </c:pt>
                <c:pt idx="971">
                  <c:v>1093.5597195029468</c:v>
                </c:pt>
                <c:pt idx="972">
                  <c:v>1093.5597195029468</c:v>
                </c:pt>
                <c:pt idx="973">
                  <c:v>1093.5597195029468</c:v>
                </c:pt>
                <c:pt idx="974">
                  <c:v>1093.5597195029468</c:v>
                </c:pt>
                <c:pt idx="975">
                  <c:v>1093.5597195029468</c:v>
                </c:pt>
                <c:pt idx="976">
                  <c:v>1093.5597195029468</c:v>
                </c:pt>
                <c:pt idx="977">
                  <c:v>1093.5597195029468</c:v>
                </c:pt>
                <c:pt idx="978">
                  <c:v>1093.5597195029468</c:v>
                </c:pt>
                <c:pt idx="979">
                  <c:v>1093.5597195029468</c:v>
                </c:pt>
                <c:pt idx="980">
                  <c:v>1093.5597195029468</c:v>
                </c:pt>
                <c:pt idx="981">
                  <c:v>1093.5597195029468</c:v>
                </c:pt>
                <c:pt idx="982">
                  <c:v>1093.5597195029468</c:v>
                </c:pt>
                <c:pt idx="983">
                  <c:v>1093.5597195029468</c:v>
                </c:pt>
                <c:pt idx="984">
                  <c:v>1093.5597195029468</c:v>
                </c:pt>
                <c:pt idx="985">
                  <c:v>1093.5597195029468</c:v>
                </c:pt>
                <c:pt idx="986">
                  <c:v>1093.5597195029468</c:v>
                </c:pt>
                <c:pt idx="987">
                  <c:v>1093.5597195029468</c:v>
                </c:pt>
                <c:pt idx="988">
                  <c:v>1093.5597195029468</c:v>
                </c:pt>
                <c:pt idx="989">
                  <c:v>1093.5597195029468</c:v>
                </c:pt>
                <c:pt idx="990">
                  <c:v>1093.5597195029468</c:v>
                </c:pt>
                <c:pt idx="991">
                  <c:v>1093.5597195029468</c:v>
                </c:pt>
                <c:pt idx="992">
                  <c:v>1093.5597195029468</c:v>
                </c:pt>
                <c:pt idx="993">
                  <c:v>1093.5597195029468</c:v>
                </c:pt>
                <c:pt idx="994">
                  <c:v>1093.5597195029468</c:v>
                </c:pt>
                <c:pt idx="995">
                  <c:v>1093.5597195029468</c:v>
                </c:pt>
                <c:pt idx="996">
                  <c:v>1093.5597195029468</c:v>
                </c:pt>
                <c:pt idx="997">
                  <c:v>1093.5597195029468</c:v>
                </c:pt>
                <c:pt idx="998">
                  <c:v>1093.5597195029468</c:v>
                </c:pt>
                <c:pt idx="999">
                  <c:v>1093.5597195029468</c:v>
                </c:pt>
                <c:pt idx="1000">
                  <c:v>1093.5597195029468</c:v>
                </c:pt>
                <c:pt idx="1001">
                  <c:v>1093.5597195029468</c:v>
                </c:pt>
                <c:pt idx="1002">
                  <c:v>1093.5597195029468</c:v>
                </c:pt>
                <c:pt idx="1003">
                  <c:v>1093.5597195029468</c:v>
                </c:pt>
                <c:pt idx="1004">
                  <c:v>1093.5597195029468</c:v>
                </c:pt>
                <c:pt idx="1005">
                  <c:v>1093.5597195029468</c:v>
                </c:pt>
                <c:pt idx="1006">
                  <c:v>1093.5597195029468</c:v>
                </c:pt>
                <c:pt idx="1007">
                  <c:v>1093.5597195029468</c:v>
                </c:pt>
                <c:pt idx="1008">
                  <c:v>1093.5597195029468</c:v>
                </c:pt>
                <c:pt idx="1009">
                  <c:v>1093.5597195029468</c:v>
                </c:pt>
                <c:pt idx="1010">
                  <c:v>1093.5597195029468</c:v>
                </c:pt>
                <c:pt idx="1011">
                  <c:v>1093.5597195029468</c:v>
                </c:pt>
                <c:pt idx="1012">
                  <c:v>1093.5597195029468</c:v>
                </c:pt>
                <c:pt idx="1013">
                  <c:v>1093.5597195029468</c:v>
                </c:pt>
                <c:pt idx="1014">
                  <c:v>1093.5597195029468</c:v>
                </c:pt>
                <c:pt idx="1015">
                  <c:v>1093.5597195029468</c:v>
                </c:pt>
                <c:pt idx="1016">
                  <c:v>1093.5597195029468</c:v>
                </c:pt>
                <c:pt idx="1017">
                  <c:v>1093.5597195029468</c:v>
                </c:pt>
                <c:pt idx="1018">
                  <c:v>1093.5597195029468</c:v>
                </c:pt>
                <c:pt idx="1019">
                  <c:v>1093.5597195029468</c:v>
                </c:pt>
                <c:pt idx="1020">
                  <c:v>1093.5597195029468</c:v>
                </c:pt>
                <c:pt idx="1021">
                  <c:v>1093.5597195029468</c:v>
                </c:pt>
                <c:pt idx="1022">
                  <c:v>1093.5597195029468</c:v>
                </c:pt>
                <c:pt idx="1023">
                  <c:v>1093.5597195029468</c:v>
                </c:pt>
                <c:pt idx="1024">
                  <c:v>1093.5597195029468</c:v>
                </c:pt>
                <c:pt idx="1025">
                  <c:v>1093.5597195029468</c:v>
                </c:pt>
                <c:pt idx="1026">
                  <c:v>1093.5597195029468</c:v>
                </c:pt>
                <c:pt idx="1027">
                  <c:v>1093.7425451348604</c:v>
                </c:pt>
                <c:pt idx="1028">
                  <c:v>1095.9107668652075</c:v>
                </c:pt>
                <c:pt idx="1029">
                  <c:v>1104.6358696622744</c:v>
                </c:pt>
                <c:pt idx="1030">
                  <c:v>1122.2231489106048</c:v>
                </c:pt>
                <c:pt idx="1031">
                  <c:v>1144.1640436096789</c:v>
                </c:pt>
                <c:pt idx="1032">
                  <c:v>1166.489895815057</c:v>
                </c:pt>
                <c:pt idx="1033">
                  <c:v>1187.3652678792034</c:v>
                </c:pt>
                <c:pt idx="1034">
                  <c:v>1187.3652678792034</c:v>
                </c:pt>
                <c:pt idx="1035">
                  <c:v>1187.3652678792034</c:v>
                </c:pt>
                <c:pt idx="1036">
                  <c:v>1187.3652678792034</c:v>
                </c:pt>
                <c:pt idx="1037">
                  <c:v>1187.3652678792034</c:v>
                </c:pt>
                <c:pt idx="1038">
                  <c:v>1187.3652678792034</c:v>
                </c:pt>
                <c:pt idx="1039">
                  <c:v>1187.3652678792034</c:v>
                </c:pt>
                <c:pt idx="1040">
                  <c:v>1187.3652678792034</c:v>
                </c:pt>
                <c:pt idx="1041">
                  <c:v>1187.3652678792034</c:v>
                </c:pt>
                <c:pt idx="1042">
                  <c:v>1187.3652678792034</c:v>
                </c:pt>
                <c:pt idx="1043">
                  <c:v>1187.3652678792034</c:v>
                </c:pt>
                <c:pt idx="1044">
                  <c:v>1187.3652678792034</c:v>
                </c:pt>
                <c:pt idx="1045">
                  <c:v>1187.3652678792034</c:v>
                </c:pt>
                <c:pt idx="1046">
                  <c:v>1187.3652678792034</c:v>
                </c:pt>
                <c:pt idx="1047">
                  <c:v>1187.3652678792034</c:v>
                </c:pt>
                <c:pt idx="1048">
                  <c:v>1187.3652678792034</c:v>
                </c:pt>
                <c:pt idx="1049">
                  <c:v>1187.3652678792034</c:v>
                </c:pt>
                <c:pt idx="1050">
                  <c:v>1187.3652678792034</c:v>
                </c:pt>
                <c:pt idx="1051">
                  <c:v>1187.3652678792034</c:v>
                </c:pt>
                <c:pt idx="1052">
                  <c:v>1187.3652678792034</c:v>
                </c:pt>
                <c:pt idx="1053">
                  <c:v>1187.3652678792034</c:v>
                </c:pt>
                <c:pt idx="1054">
                  <c:v>1187.3652678792034</c:v>
                </c:pt>
                <c:pt idx="1055">
                  <c:v>1187.3652678792034</c:v>
                </c:pt>
                <c:pt idx="1056">
                  <c:v>1187.3652678792034</c:v>
                </c:pt>
                <c:pt idx="1057">
                  <c:v>1187.3652678792034</c:v>
                </c:pt>
                <c:pt idx="1058">
                  <c:v>1187.3652678792034</c:v>
                </c:pt>
                <c:pt idx="1059">
                  <c:v>1187.3652678792034</c:v>
                </c:pt>
                <c:pt idx="1060">
                  <c:v>1187.3652678792034</c:v>
                </c:pt>
                <c:pt idx="1061">
                  <c:v>1187.3652678792034</c:v>
                </c:pt>
                <c:pt idx="1062">
                  <c:v>1187.3652678792034</c:v>
                </c:pt>
                <c:pt idx="1063">
                  <c:v>1188.5911480152081</c:v>
                </c:pt>
                <c:pt idx="1064">
                  <c:v>1191.3273628023685</c:v>
                </c:pt>
                <c:pt idx="1065">
                  <c:v>1200.8090490005397</c:v>
                </c:pt>
                <c:pt idx="1066">
                  <c:v>1218.550853520052</c:v>
                </c:pt>
                <c:pt idx="1067">
                  <c:v>1236.0024304944357</c:v>
                </c:pt>
                <c:pt idx="1068">
                  <c:v>1243.8177945290797</c:v>
                </c:pt>
                <c:pt idx="1069">
                  <c:v>1249.0184727492881</c:v>
                </c:pt>
                <c:pt idx="1070">
                  <c:v>1257.4637202498436</c:v>
                </c:pt>
                <c:pt idx="1071">
                  <c:v>1273.2214054765102</c:v>
                </c:pt>
                <c:pt idx="1072">
                  <c:v>1277.5924386451159</c:v>
                </c:pt>
                <c:pt idx="1073">
                  <c:v>1277.5924386451159</c:v>
                </c:pt>
                <c:pt idx="1074">
                  <c:v>1277.5924386451159</c:v>
                </c:pt>
                <c:pt idx="1075">
                  <c:v>1277.5924386451159</c:v>
                </c:pt>
                <c:pt idx="1076">
                  <c:v>1277.5924386451159</c:v>
                </c:pt>
                <c:pt idx="1077">
                  <c:v>1277.5924386451159</c:v>
                </c:pt>
                <c:pt idx="1078">
                  <c:v>1277.5924386451159</c:v>
                </c:pt>
                <c:pt idx="1079">
                  <c:v>1277.5924386451159</c:v>
                </c:pt>
                <c:pt idx="1080">
                  <c:v>1277.5924386451159</c:v>
                </c:pt>
                <c:pt idx="1081">
                  <c:v>1277.5924386451159</c:v>
                </c:pt>
                <c:pt idx="1082">
                  <c:v>1277.5924386451159</c:v>
                </c:pt>
                <c:pt idx="1083">
                  <c:v>1277.5924386451159</c:v>
                </c:pt>
                <c:pt idx="1084">
                  <c:v>1277.5924386451159</c:v>
                </c:pt>
                <c:pt idx="1085">
                  <c:v>1277.5924386451159</c:v>
                </c:pt>
                <c:pt idx="1086">
                  <c:v>1279.3882449406879</c:v>
                </c:pt>
                <c:pt idx="1087">
                  <c:v>1285.4991769412711</c:v>
                </c:pt>
                <c:pt idx="1088">
                  <c:v>1285.4991769412711</c:v>
                </c:pt>
                <c:pt idx="1089">
                  <c:v>1285.4991769412711</c:v>
                </c:pt>
                <c:pt idx="1090">
                  <c:v>1285.4991769412711</c:v>
                </c:pt>
                <c:pt idx="1091">
                  <c:v>1285.4991769412711</c:v>
                </c:pt>
                <c:pt idx="1092">
                  <c:v>1285.4991769412711</c:v>
                </c:pt>
                <c:pt idx="1093">
                  <c:v>1285.4991769412711</c:v>
                </c:pt>
                <c:pt idx="1094">
                  <c:v>1285.4991769412711</c:v>
                </c:pt>
                <c:pt idx="1095">
                  <c:v>1285.4991769412711</c:v>
                </c:pt>
                <c:pt idx="1096">
                  <c:v>1285.4991769412711</c:v>
                </c:pt>
                <c:pt idx="1097">
                  <c:v>1285.4991769412711</c:v>
                </c:pt>
                <c:pt idx="1098">
                  <c:v>1285.4991769412711</c:v>
                </c:pt>
                <c:pt idx="1099">
                  <c:v>1285.4991769412711</c:v>
                </c:pt>
                <c:pt idx="1100">
                  <c:v>1285.4991769412711</c:v>
                </c:pt>
                <c:pt idx="1101">
                  <c:v>1285.4991769412711</c:v>
                </c:pt>
                <c:pt idx="1102">
                  <c:v>1289.4371216245427</c:v>
                </c:pt>
                <c:pt idx="1103">
                  <c:v>1296.1652570799411</c:v>
                </c:pt>
                <c:pt idx="1104">
                  <c:v>1296.1652570799411</c:v>
                </c:pt>
                <c:pt idx="1105">
                  <c:v>1296.1652570799411</c:v>
                </c:pt>
                <c:pt idx="1106">
                  <c:v>1296.1652570799411</c:v>
                </c:pt>
                <c:pt idx="1107">
                  <c:v>1296.1652570799411</c:v>
                </c:pt>
                <c:pt idx="1108">
                  <c:v>1296.1652570799411</c:v>
                </c:pt>
                <c:pt idx="1109">
                  <c:v>1296.1652570799411</c:v>
                </c:pt>
                <c:pt idx="1110">
                  <c:v>1296.1652570799411</c:v>
                </c:pt>
                <c:pt idx="1111">
                  <c:v>1297.3543878758439</c:v>
                </c:pt>
                <c:pt idx="1112">
                  <c:v>1299.5026629640324</c:v>
                </c:pt>
                <c:pt idx="1113">
                  <c:v>1299.5026629640324</c:v>
                </c:pt>
                <c:pt idx="1114">
                  <c:v>1299.5026629640324</c:v>
                </c:pt>
                <c:pt idx="1115">
                  <c:v>1299.5026629640324</c:v>
                </c:pt>
                <c:pt idx="1116">
                  <c:v>1299.5026629640324</c:v>
                </c:pt>
                <c:pt idx="1117">
                  <c:v>1299.5026629640324</c:v>
                </c:pt>
                <c:pt idx="1118">
                  <c:v>1299.5026629640324</c:v>
                </c:pt>
                <c:pt idx="1119">
                  <c:v>1299.5026629640324</c:v>
                </c:pt>
                <c:pt idx="1120">
                  <c:v>1299.5026629640324</c:v>
                </c:pt>
                <c:pt idx="1121">
                  <c:v>1301.8926178262639</c:v>
                </c:pt>
                <c:pt idx="1122">
                  <c:v>1301.8926178262639</c:v>
                </c:pt>
                <c:pt idx="1123">
                  <c:v>1301.8926178262639</c:v>
                </c:pt>
                <c:pt idx="1124">
                  <c:v>1301.8926178262639</c:v>
                </c:pt>
                <c:pt idx="1125">
                  <c:v>1301.8926178262639</c:v>
                </c:pt>
                <c:pt idx="1126">
                  <c:v>1301.8926178262639</c:v>
                </c:pt>
                <c:pt idx="1127">
                  <c:v>1301.8926178262639</c:v>
                </c:pt>
                <c:pt idx="1128">
                  <c:v>1301.8926178262639</c:v>
                </c:pt>
                <c:pt idx="1129">
                  <c:v>1301.8926178262639</c:v>
                </c:pt>
                <c:pt idx="1130">
                  <c:v>1301.8926178262639</c:v>
                </c:pt>
                <c:pt idx="1131">
                  <c:v>1301.8926178262639</c:v>
                </c:pt>
                <c:pt idx="1132">
                  <c:v>1301.8926178262639</c:v>
                </c:pt>
                <c:pt idx="1133">
                  <c:v>1301.8926178262639</c:v>
                </c:pt>
                <c:pt idx="1134">
                  <c:v>1301.8926178262639</c:v>
                </c:pt>
                <c:pt idx="1135">
                  <c:v>1301.8926178262639</c:v>
                </c:pt>
                <c:pt idx="1136">
                  <c:v>1301.8926178262639</c:v>
                </c:pt>
                <c:pt idx="1137">
                  <c:v>1301.8926178262639</c:v>
                </c:pt>
                <c:pt idx="1138">
                  <c:v>1302.0242604901403</c:v>
                </c:pt>
                <c:pt idx="1139">
                  <c:v>1303.4929140572287</c:v>
                </c:pt>
                <c:pt idx="1140">
                  <c:v>1305.5406562685221</c:v>
                </c:pt>
                <c:pt idx="1141">
                  <c:v>1308.2278153624538</c:v>
                </c:pt>
                <c:pt idx="1142">
                  <c:v>1313.6122758007023</c:v>
                </c:pt>
                <c:pt idx="1143">
                  <c:v>1324.9201537815504</c:v>
                </c:pt>
                <c:pt idx="1144">
                  <c:v>1341.2581224796027</c:v>
                </c:pt>
                <c:pt idx="1145">
                  <c:v>1352.1935425862152</c:v>
                </c:pt>
                <c:pt idx="1146">
                  <c:v>1356.3736215409683</c:v>
                </c:pt>
                <c:pt idx="1147">
                  <c:v>1356.3736215409683</c:v>
                </c:pt>
                <c:pt idx="1148">
                  <c:v>1356.3736215409683</c:v>
                </c:pt>
                <c:pt idx="1149">
                  <c:v>1356.3736215409683</c:v>
                </c:pt>
                <c:pt idx="1150">
                  <c:v>1356.3736215409683</c:v>
                </c:pt>
                <c:pt idx="1151">
                  <c:v>1357.3646039159682</c:v>
                </c:pt>
                <c:pt idx="1152">
                  <c:v>1358.3555862909682</c:v>
                </c:pt>
                <c:pt idx="1153">
                  <c:v>1364.4513489339543</c:v>
                </c:pt>
                <c:pt idx="1154">
                  <c:v>1383.2995846179897</c:v>
                </c:pt>
                <c:pt idx="1155">
                  <c:v>1415.1918337684776</c:v>
                </c:pt>
                <c:pt idx="1156">
                  <c:v>1444.3368371030774</c:v>
                </c:pt>
                <c:pt idx="1157">
                  <c:v>1460.96980890591</c:v>
                </c:pt>
                <c:pt idx="1158">
                  <c:v>1460.96980890591</c:v>
                </c:pt>
                <c:pt idx="1159">
                  <c:v>1460.96980890591</c:v>
                </c:pt>
                <c:pt idx="1160">
                  <c:v>1460.96980890591</c:v>
                </c:pt>
                <c:pt idx="1161">
                  <c:v>1460.96980890591</c:v>
                </c:pt>
                <c:pt idx="1162">
                  <c:v>1460.96980890591</c:v>
                </c:pt>
                <c:pt idx="1163">
                  <c:v>1460.96980890591</c:v>
                </c:pt>
                <c:pt idx="1164">
                  <c:v>1460.96980890591</c:v>
                </c:pt>
                <c:pt idx="1165">
                  <c:v>1460.96980890591</c:v>
                </c:pt>
                <c:pt idx="1166">
                  <c:v>1460.96980890591</c:v>
                </c:pt>
                <c:pt idx="1167">
                  <c:v>1460.96980890591</c:v>
                </c:pt>
                <c:pt idx="1168">
                  <c:v>1460.96980890591</c:v>
                </c:pt>
                <c:pt idx="1169">
                  <c:v>1460.96980890591</c:v>
                </c:pt>
                <c:pt idx="1170">
                  <c:v>1460.96980890591</c:v>
                </c:pt>
                <c:pt idx="1171">
                  <c:v>1460.96980890591</c:v>
                </c:pt>
                <c:pt idx="1172">
                  <c:v>1460.96980890591</c:v>
                </c:pt>
                <c:pt idx="1173">
                  <c:v>1460.96980890591</c:v>
                </c:pt>
                <c:pt idx="1174">
                  <c:v>1460.96980890591</c:v>
                </c:pt>
                <c:pt idx="1175">
                  <c:v>1460.96980890591</c:v>
                </c:pt>
                <c:pt idx="1176">
                  <c:v>1460.96980890591</c:v>
                </c:pt>
                <c:pt idx="1177">
                  <c:v>1460.96980890591</c:v>
                </c:pt>
                <c:pt idx="1178">
                  <c:v>1460.96980890591</c:v>
                </c:pt>
                <c:pt idx="1179">
                  <c:v>1460.96980890591</c:v>
                </c:pt>
                <c:pt idx="1180">
                  <c:v>1460.96980890591</c:v>
                </c:pt>
                <c:pt idx="1181">
                  <c:v>1460.96980890591</c:v>
                </c:pt>
                <c:pt idx="1182">
                  <c:v>1460.96980890591</c:v>
                </c:pt>
                <c:pt idx="1183">
                  <c:v>1460.96980890591</c:v>
                </c:pt>
                <c:pt idx="1184">
                  <c:v>1460.96980890591</c:v>
                </c:pt>
                <c:pt idx="1185">
                  <c:v>1460.96980890591</c:v>
                </c:pt>
                <c:pt idx="1186">
                  <c:v>1460.96980890591</c:v>
                </c:pt>
                <c:pt idx="1187">
                  <c:v>1460.96980890591</c:v>
                </c:pt>
                <c:pt idx="1188">
                  <c:v>1460.96980890591</c:v>
                </c:pt>
                <c:pt idx="1189">
                  <c:v>1460.96980890591</c:v>
                </c:pt>
                <c:pt idx="1190">
                  <c:v>1460.96980890591</c:v>
                </c:pt>
                <c:pt idx="1191">
                  <c:v>1460.96980890591</c:v>
                </c:pt>
                <c:pt idx="1192">
                  <c:v>1460.96980890591</c:v>
                </c:pt>
                <c:pt idx="1193">
                  <c:v>1460.96980890591</c:v>
                </c:pt>
                <c:pt idx="1194">
                  <c:v>1460.96980890591</c:v>
                </c:pt>
                <c:pt idx="1195">
                  <c:v>1460.96980890591</c:v>
                </c:pt>
                <c:pt idx="1196">
                  <c:v>1460.96980890591</c:v>
                </c:pt>
                <c:pt idx="1197">
                  <c:v>1460.96980890591</c:v>
                </c:pt>
                <c:pt idx="1198">
                  <c:v>1460.96980890591</c:v>
                </c:pt>
                <c:pt idx="1199">
                  <c:v>1460.96980890591</c:v>
                </c:pt>
                <c:pt idx="1200">
                  <c:v>1460.96980890591</c:v>
                </c:pt>
                <c:pt idx="1201">
                  <c:v>1460.96980890591</c:v>
                </c:pt>
                <c:pt idx="1202">
                  <c:v>1460.96980890591</c:v>
                </c:pt>
                <c:pt idx="1203">
                  <c:v>1460.96980890591</c:v>
                </c:pt>
                <c:pt idx="1204">
                  <c:v>1460.96980890591</c:v>
                </c:pt>
                <c:pt idx="1205">
                  <c:v>1460.96980890591</c:v>
                </c:pt>
                <c:pt idx="1206">
                  <c:v>1460.96980890591</c:v>
                </c:pt>
                <c:pt idx="1207">
                  <c:v>1460.96980890591</c:v>
                </c:pt>
                <c:pt idx="1208">
                  <c:v>1460.96980890591</c:v>
                </c:pt>
                <c:pt idx="1209">
                  <c:v>1460.96980890591</c:v>
                </c:pt>
                <c:pt idx="1210">
                  <c:v>1460.96980890591</c:v>
                </c:pt>
                <c:pt idx="1211">
                  <c:v>1460.96980890591</c:v>
                </c:pt>
                <c:pt idx="1212">
                  <c:v>1460.96980890591</c:v>
                </c:pt>
                <c:pt idx="1213">
                  <c:v>1460.96980890591</c:v>
                </c:pt>
                <c:pt idx="1214">
                  <c:v>1460.96980890591</c:v>
                </c:pt>
                <c:pt idx="1215">
                  <c:v>1460.96980890591</c:v>
                </c:pt>
                <c:pt idx="1216">
                  <c:v>1460.96980890591</c:v>
                </c:pt>
                <c:pt idx="1217">
                  <c:v>1460.96980890591</c:v>
                </c:pt>
                <c:pt idx="1218">
                  <c:v>1460.96980890591</c:v>
                </c:pt>
                <c:pt idx="1219">
                  <c:v>1460.96980890591</c:v>
                </c:pt>
                <c:pt idx="1220">
                  <c:v>1460.96980890591</c:v>
                </c:pt>
                <c:pt idx="1221">
                  <c:v>1460.96980890591</c:v>
                </c:pt>
                <c:pt idx="1222">
                  <c:v>1460.96980890591</c:v>
                </c:pt>
                <c:pt idx="1223">
                  <c:v>1460.96980890591</c:v>
                </c:pt>
                <c:pt idx="1224">
                  <c:v>1460.96980890591</c:v>
                </c:pt>
                <c:pt idx="1225">
                  <c:v>1460.96980890591</c:v>
                </c:pt>
                <c:pt idx="1226">
                  <c:v>1460.96980890591</c:v>
                </c:pt>
                <c:pt idx="1227">
                  <c:v>1460.96980890591</c:v>
                </c:pt>
                <c:pt idx="1228">
                  <c:v>1460.96980890591</c:v>
                </c:pt>
                <c:pt idx="1229">
                  <c:v>1460.96980890591</c:v>
                </c:pt>
                <c:pt idx="1230">
                  <c:v>1460.96980890591</c:v>
                </c:pt>
                <c:pt idx="1231">
                  <c:v>1460.96980890591</c:v>
                </c:pt>
                <c:pt idx="1232">
                  <c:v>1460.96980890591</c:v>
                </c:pt>
                <c:pt idx="1233">
                  <c:v>1460.96980890591</c:v>
                </c:pt>
                <c:pt idx="1234">
                  <c:v>1460.96980890591</c:v>
                </c:pt>
                <c:pt idx="1235">
                  <c:v>1460.96980890591</c:v>
                </c:pt>
                <c:pt idx="1236">
                  <c:v>1460.96980890591</c:v>
                </c:pt>
                <c:pt idx="1237">
                  <c:v>1460.96980890591</c:v>
                </c:pt>
                <c:pt idx="1238">
                  <c:v>1460.96980890591</c:v>
                </c:pt>
                <c:pt idx="1239">
                  <c:v>1460.96980890591</c:v>
                </c:pt>
                <c:pt idx="1240">
                  <c:v>1460.96980890591</c:v>
                </c:pt>
                <c:pt idx="1241">
                  <c:v>1460.96980890591</c:v>
                </c:pt>
                <c:pt idx="1242">
                  <c:v>1460.96980890591</c:v>
                </c:pt>
                <c:pt idx="1243">
                  <c:v>1460.96980890591</c:v>
                </c:pt>
                <c:pt idx="1244">
                  <c:v>1460.96980890591</c:v>
                </c:pt>
                <c:pt idx="1245">
                  <c:v>1460.96980890591</c:v>
                </c:pt>
                <c:pt idx="1246">
                  <c:v>1460.96980890591</c:v>
                </c:pt>
                <c:pt idx="1247">
                  <c:v>1460.96980890591</c:v>
                </c:pt>
                <c:pt idx="1248">
                  <c:v>1460.96980890591</c:v>
                </c:pt>
                <c:pt idx="1249">
                  <c:v>1460.96980890591</c:v>
                </c:pt>
                <c:pt idx="1250">
                  <c:v>1460.96980890591</c:v>
                </c:pt>
                <c:pt idx="1251">
                  <c:v>1460.96980890591</c:v>
                </c:pt>
                <c:pt idx="1252">
                  <c:v>1460.96980890591</c:v>
                </c:pt>
                <c:pt idx="1253">
                  <c:v>1460.96980890591</c:v>
                </c:pt>
                <c:pt idx="1254">
                  <c:v>1460.96980890591</c:v>
                </c:pt>
                <c:pt idx="1255">
                  <c:v>1460.96980890591</c:v>
                </c:pt>
                <c:pt idx="1256">
                  <c:v>1460.96980890591</c:v>
                </c:pt>
                <c:pt idx="1257">
                  <c:v>1460.96980890591</c:v>
                </c:pt>
                <c:pt idx="1258">
                  <c:v>1460.96980890591</c:v>
                </c:pt>
                <c:pt idx="1259">
                  <c:v>1460.96980890591</c:v>
                </c:pt>
                <c:pt idx="1260">
                  <c:v>1460.96980890591</c:v>
                </c:pt>
                <c:pt idx="1261">
                  <c:v>1460.96980890591</c:v>
                </c:pt>
                <c:pt idx="1262">
                  <c:v>1460.96980890591</c:v>
                </c:pt>
                <c:pt idx="1263">
                  <c:v>1460.96980890591</c:v>
                </c:pt>
                <c:pt idx="1264">
                  <c:v>1460.96980890591</c:v>
                </c:pt>
                <c:pt idx="1265">
                  <c:v>1460.96980890591</c:v>
                </c:pt>
                <c:pt idx="1266">
                  <c:v>1460.96980890591</c:v>
                </c:pt>
                <c:pt idx="1267">
                  <c:v>1460.96980890591</c:v>
                </c:pt>
                <c:pt idx="1268">
                  <c:v>1460.96980890591</c:v>
                </c:pt>
                <c:pt idx="1269">
                  <c:v>1460.96980890591</c:v>
                </c:pt>
                <c:pt idx="1270">
                  <c:v>1460.96980890591</c:v>
                </c:pt>
                <c:pt idx="1271">
                  <c:v>1460.96980890591</c:v>
                </c:pt>
                <c:pt idx="1272">
                  <c:v>1460.96980890591</c:v>
                </c:pt>
                <c:pt idx="1273">
                  <c:v>1460.96980890591</c:v>
                </c:pt>
                <c:pt idx="1274">
                  <c:v>1460.96980890591</c:v>
                </c:pt>
                <c:pt idx="1275">
                  <c:v>1460.96980890591</c:v>
                </c:pt>
                <c:pt idx="1276">
                  <c:v>1460.96980890591</c:v>
                </c:pt>
                <c:pt idx="1277">
                  <c:v>1460.96980890591</c:v>
                </c:pt>
                <c:pt idx="1278">
                  <c:v>1460.96980890591</c:v>
                </c:pt>
                <c:pt idx="1279">
                  <c:v>1460.96980890591</c:v>
                </c:pt>
                <c:pt idx="1280">
                  <c:v>1460.96980890591</c:v>
                </c:pt>
                <c:pt idx="1281">
                  <c:v>1460.96980890591</c:v>
                </c:pt>
                <c:pt idx="1282">
                  <c:v>1460.96980890591</c:v>
                </c:pt>
                <c:pt idx="1283">
                  <c:v>1460.96980890591</c:v>
                </c:pt>
                <c:pt idx="1284">
                  <c:v>1460.96980890591</c:v>
                </c:pt>
                <c:pt idx="1285">
                  <c:v>1460.96980890591</c:v>
                </c:pt>
                <c:pt idx="1286">
                  <c:v>1460.96980890591</c:v>
                </c:pt>
                <c:pt idx="1287">
                  <c:v>1460.96980890591</c:v>
                </c:pt>
                <c:pt idx="1288">
                  <c:v>1460.96980890591</c:v>
                </c:pt>
                <c:pt idx="1289">
                  <c:v>1460.96980890591</c:v>
                </c:pt>
                <c:pt idx="1290">
                  <c:v>1460.96980890591</c:v>
                </c:pt>
                <c:pt idx="1291">
                  <c:v>1460.96980890591</c:v>
                </c:pt>
                <c:pt idx="1292">
                  <c:v>1460.96980890591</c:v>
                </c:pt>
                <c:pt idx="1293">
                  <c:v>1460.96980890591</c:v>
                </c:pt>
                <c:pt idx="1294">
                  <c:v>1460.96980890591</c:v>
                </c:pt>
                <c:pt idx="1295">
                  <c:v>1460.96980890591</c:v>
                </c:pt>
                <c:pt idx="1296">
                  <c:v>1460.96980890591</c:v>
                </c:pt>
                <c:pt idx="1297">
                  <c:v>1460.96980890591</c:v>
                </c:pt>
                <c:pt idx="1298">
                  <c:v>1460.96980890591</c:v>
                </c:pt>
                <c:pt idx="1299">
                  <c:v>1460.96980890591</c:v>
                </c:pt>
                <c:pt idx="1300">
                  <c:v>1460.96980890591</c:v>
                </c:pt>
                <c:pt idx="1301">
                  <c:v>1460.96980890591</c:v>
                </c:pt>
                <c:pt idx="1302">
                  <c:v>1460.96980890591</c:v>
                </c:pt>
                <c:pt idx="1303">
                  <c:v>1460.96980890591</c:v>
                </c:pt>
                <c:pt idx="1304">
                  <c:v>1460.96980890591</c:v>
                </c:pt>
                <c:pt idx="1305">
                  <c:v>1460.96980890591</c:v>
                </c:pt>
                <c:pt idx="1306">
                  <c:v>1460.96980890591</c:v>
                </c:pt>
                <c:pt idx="1307">
                  <c:v>1460.96980890591</c:v>
                </c:pt>
                <c:pt idx="1308">
                  <c:v>1460.96980890591</c:v>
                </c:pt>
                <c:pt idx="1309">
                  <c:v>1460.96980890591</c:v>
                </c:pt>
                <c:pt idx="1310">
                  <c:v>1460.96980890591</c:v>
                </c:pt>
                <c:pt idx="1311">
                  <c:v>1460.96980890591</c:v>
                </c:pt>
                <c:pt idx="1312">
                  <c:v>1460.96980890591</c:v>
                </c:pt>
                <c:pt idx="1313">
                  <c:v>1460.96980890591</c:v>
                </c:pt>
                <c:pt idx="1314">
                  <c:v>1460.96980890591</c:v>
                </c:pt>
                <c:pt idx="1315">
                  <c:v>1460.96980890591</c:v>
                </c:pt>
                <c:pt idx="1316">
                  <c:v>1460.96980890591</c:v>
                </c:pt>
                <c:pt idx="1317">
                  <c:v>1460.96980890591</c:v>
                </c:pt>
                <c:pt idx="1318">
                  <c:v>1460.96980890591</c:v>
                </c:pt>
                <c:pt idx="1319">
                  <c:v>1460.96980890591</c:v>
                </c:pt>
                <c:pt idx="1320">
                  <c:v>1460.96980890591</c:v>
                </c:pt>
                <c:pt idx="1321">
                  <c:v>1460.96980890591</c:v>
                </c:pt>
                <c:pt idx="1322">
                  <c:v>1460.96980890591</c:v>
                </c:pt>
                <c:pt idx="1323">
                  <c:v>1460.96980890591</c:v>
                </c:pt>
                <c:pt idx="1324">
                  <c:v>1460.96980890591</c:v>
                </c:pt>
                <c:pt idx="1325">
                  <c:v>1460.96980890591</c:v>
                </c:pt>
                <c:pt idx="1326">
                  <c:v>1460.96980890591</c:v>
                </c:pt>
                <c:pt idx="1327">
                  <c:v>1460.96980890591</c:v>
                </c:pt>
                <c:pt idx="1328">
                  <c:v>1460.96980890591</c:v>
                </c:pt>
                <c:pt idx="1329">
                  <c:v>1460.96980890591</c:v>
                </c:pt>
                <c:pt idx="1330">
                  <c:v>1460.96980890591</c:v>
                </c:pt>
                <c:pt idx="1331">
                  <c:v>1460.96980890591</c:v>
                </c:pt>
                <c:pt idx="1332">
                  <c:v>1460.96980890591</c:v>
                </c:pt>
                <c:pt idx="1333">
                  <c:v>1460.96980890591</c:v>
                </c:pt>
                <c:pt idx="1334">
                  <c:v>1460.96980890591</c:v>
                </c:pt>
                <c:pt idx="1335">
                  <c:v>1460.96980890591</c:v>
                </c:pt>
                <c:pt idx="1336">
                  <c:v>1460.96980890591</c:v>
                </c:pt>
                <c:pt idx="1337">
                  <c:v>1460.96980890591</c:v>
                </c:pt>
                <c:pt idx="1338">
                  <c:v>1460.96980890591</c:v>
                </c:pt>
                <c:pt idx="1339">
                  <c:v>1460.96980890591</c:v>
                </c:pt>
                <c:pt idx="1340">
                  <c:v>1460.96980890591</c:v>
                </c:pt>
                <c:pt idx="1341">
                  <c:v>1460.96980890591</c:v>
                </c:pt>
                <c:pt idx="1342">
                  <c:v>1460.96980890591</c:v>
                </c:pt>
                <c:pt idx="1343">
                  <c:v>1460.96980890591</c:v>
                </c:pt>
                <c:pt idx="1344">
                  <c:v>1460.96980890591</c:v>
                </c:pt>
                <c:pt idx="1345">
                  <c:v>1460.96980890591</c:v>
                </c:pt>
                <c:pt idx="1346">
                  <c:v>1460.96980890591</c:v>
                </c:pt>
                <c:pt idx="1347">
                  <c:v>1460.96980890591</c:v>
                </c:pt>
                <c:pt idx="1348">
                  <c:v>1460.96980890591</c:v>
                </c:pt>
                <c:pt idx="1349">
                  <c:v>1460.96980890591</c:v>
                </c:pt>
                <c:pt idx="1350">
                  <c:v>1460.96980890591</c:v>
                </c:pt>
                <c:pt idx="1351">
                  <c:v>1460.96980890591</c:v>
                </c:pt>
                <c:pt idx="1352">
                  <c:v>1460.96980890591</c:v>
                </c:pt>
                <c:pt idx="1353">
                  <c:v>1460.96980890591</c:v>
                </c:pt>
                <c:pt idx="1354">
                  <c:v>1460.96980890591</c:v>
                </c:pt>
                <c:pt idx="1355">
                  <c:v>1460.96980890591</c:v>
                </c:pt>
                <c:pt idx="1356">
                  <c:v>1460.96980890591</c:v>
                </c:pt>
                <c:pt idx="1357">
                  <c:v>1460.96980890591</c:v>
                </c:pt>
                <c:pt idx="1358">
                  <c:v>1460.96980890591</c:v>
                </c:pt>
                <c:pt idx="1359">
                  <c:v>1460.96980890591</c:v>
                </c:pt>
                <c:pt idx="1360">
                  <c:v>1460.96980890591</c:v>
                </c:pt>
                <c:pt idx="1361">
                  <c:v>1460.96980890591</c:v>
                </c:pt>
                <c:pt idx="1362">
                  <c:v>1460.96980890591</c:v>
                </c:pt>
                <c:pt idx="1363">
                  <c:v>1466.3557300039645</c:v>
                </c:pt>
                <c:pt idx="1364">
                  <c:v>1483.1783845588025</c:v>
                </c:pt>
                <c:pt idx="1365">
                  <c:v>1509.5597555228628</c:v>
                </c:pt>
                <c:pt idx="1366">
                  <c:v>1509.5597555228628</c:v>
                </c:pt>
                <c:pt idx="1367">
                  <c:v>1509.5597555228628</c:v>
                </c:pt>
                <c:pt idx="1368">
                  <c:v>1509.5597555228628</c:v>
                </c:pt>
                <c:pt idx="1369">
                  <c:v>1509.5597555228628</c:v>
                </c:pt>
                <c:pt idx="1370">
                  <c:v>1509.5597555228628</c:v>
                </c:pt>
                <c:pt idx="1371">
                  <c:v>1512.28146383117</c:v>
                </c:pt>
                <c:pt idx="1372">
                  <c:v>1519.1596109458667</c:v>
                </c:pt>
                <c:pt idx="1373">
                  <c:v>1519.1596109458667</c:v>
                </c:pt>
                <c:pt idx="1374">
                  <c:v>1519.1596109458667</c:v>
                </c:pt>
                <c:pt idx="1375">
                  <c:v>1519.1596109458667</c:v>
                </c:pt>
                <c:pt idx="1376">
                  <c:v>1519.1596109458667</c:v>
                </c:pt>
                <c:pt idx="1377">
                  <c:v>1519.1596109458667</c:v>
                </c:pt>
                <c:pt idx="1378">
                  <c:v>1519.1596109458667</c:v>
                </c:pt>
                <c:pt idx="1379">
                  <c:v>1519.1596109458667</c:v>
                </c:pt>
                <c:pt idx="1380">
                  <c:v>1519.1596109458667</c:v>
                </c:pt>
                <c:pt idx="1381">
                  <c:v>1519.1596109458667</c:v>
                </c:pt>
                <c:pt idx="1382">
                  <c:v>1519.1596109458667</c:v>
                </c:pt>
                <c:pt idx="1383">
                  <c:v>1533.0227901791095</c:v>
                </c:pt>
                <c:pt idx="1384">
                  <c:v>1558.5950689326507</c:v>
                </c:pt>
                <c:pt idx="1385">
                  <c:v>1580.4408560648499</c:v>
                </c:pt>
                <c:pt idx="1386">
                  <c:v>1592.0668472419732</c:v>
                </c:pt>
                <c:pt idx="1387">
                  <c:v>1602.6339483784545</c:v>
                </c:pt>
                <c:pt idx="1388">
                  <c:v>1608.3201005480828</c:v>
                </c:pt>
                <c:pt idx="1389">
                  <c:v>1608.3201005480828</c:v>
                </c:pt>
                <c:pt idx="1390">
                  <c:v>1608.3201005480828</c:v>
                </c:pt>
                <c:pt idx="1391">
                  <c:v>1608.3201005480828</c:v>
                </c:pt>
                <c:pt idx="1392">
                  <c:v>1608.3201005480828</c:v>
                </c:pt>
                <c:pt idx="1393">
                  <c:v>1608.3201005480828</c:v>
                </c:pt>
                <c:pt idx="1394">
                  <c:v>1608.3201005480828</c:v>
                </c:pt>
                <c:pt idx="1395">
                  <c:v>1608.3201005480828</c:v>
                </c:pt>
                <c:pt idx="1396">
                  <c:v>1608.3201005480828</c:v>
                </c:pt>
                <c:pt idx="1397">
                  <c:v>1608.3201005480828</c:v>
                </c:pt>
                <c:pt idx="1398">
                  <c:v>1608.3201005480828</c:v>
                </c:pt>
                <c:pt idx="1399">
                  <c:v>1608.3201005480828</c:v>
                </c:pt>
                <c:pt idx="1400">
                  <c:v>1608.3201005480828</c:v>
                </c:pt>
                <c:pt idx="1401">
                  <c:v>1608.3201005480828</c:v>
                </c:pt>
                <c:pt idx="1402">
                  <c:v>1608.3201005480828</c:v>
                </c:pt>
                <c:pt idx="1403">
                  <c:v>1608.3201005480828</c:v>
                </c:pt>
                <c:pt idx="1404">
                  <c:v>1608.3201005480828</c:v>
                </c:pt>
                <c:pt idx="1405">
                  <c:v>1608.3201005480828</c:v>
                </c:pt>
                <c:pt idx="1406">
                  <c:v>1608.3201005480828</c:v>
                </c:pt>
                <c:pt idx="1407">
                  <c:v>1608.3201005480828</c:v>
                </c:pt>
                <c:pt idx="1408">
                  <c:v>1608.3201005480828</c:v>
                </c:pt>
                <c:pt idx="1409">
                  <c:v>1613.0066973400183</c:v>
                </c:pt>
                <c:pt idx="1410">
                  <c:v>1616.7078385736668</c:v>
                </c:pt>
                <c:pt idx="1411">
                  <c:v>1618.8570119789724</c:v>
                </c:pt>
                <c:pt idx="1412">
                  <c:v>1619.9599773798727</c:v>
                </c:pt>
                <c:pt idx="1413">
                  <c:v>1620.5343404795099</c:v>
                </c:pt>
                <c:pt idx="1414">
                  <c:v>1623.616448265243</c:v>
                </c:pt>
                <c:pt idx="1415">
                  <c:v>1633.7570155692331</c:v>
                </c:pt>
                <c:pt idx="1416">
                  <c:v>1653.7793430526517</c:v>
                </c:pt>
                <c:pt idx="1417">
                  <c:v>1676.4887067786951</c:v>
                </c:pt>
                <c:pt idx="1418">
                  <c:v>1676.4887067786951</c:v>
                </c:pt>
                <c:pt idx="1419">
                  <c:v>1676.4887067786951</c:v>
                </c:pt>
                <c:pt idx="1420">
                  <c:v>1676.4887067786951</c:v>
                </c:pt>
                <c:pt idx="1421">
                  <c:v>1676.4887067786951</c:v>
                </c:pt>
                <c:pt idx="1422">
                  <c:v>1676.4887067786951</c:v>
                </c:pt>
                <c:pt idx="1423">
                  <c:v>1676.4887067786951</c:v>
                </c:pt>
                <c:pt idx="1424">
                  <c:v>1676.4887067786951</c:v>
                </c:pt>
                <c:pt idx="1425">
                  <c:v>1682.1567654231483</c:v>
                </c:pt>
                <c:pt idx="1426">
                  <c:v>1693.3439929169879</c:v>
                </c:pt>
                <c:pt idx="1427">
                  <c:v>1693.3439929169879</c:v>
                </c:pt>
                <c:pt idx="1428">
                  <c:v>1693.3439929169879</c:v>
                </c:pt>
                <c:pt idx="1429">
                  <c:v>1693.3439929169879</c:v>
                </c:pt>
                <c:pt idx="1430">
                  <c:v>1693.3439929169879</c:v>
                </c:pt>
                <c:pt idx="1431">
                  <c:v>1693.3439929169879</c:v>
                </c:pt>
                <c:pt idx="1432">
                  <c:v>1693.3439929169879</c:v>
                </c:pt>
                <c:pt idx="1433">
                  <c:v>1693.3439929169879</c:v>
                </c:pt>
                <c:pt idx="1434">
                  <c:v>1693.3439929169879</c:v>
                </c:pt>
                <c:pt idx="1435">
                  <c:v>1693.3439929169879</c:v>
                </c:pt>
                <c:pt idx="1436">
                  <c:v>1693.3439929169879</c:v>
                </c:pt>
                <c:pt idx="1437">
                  <c:v>1697.2931193660138</c:v>
                </c:pt>
                <c:pt idx="1438">
                  <c:v>1704.7037271810898</c:v>
                </c:pt>
                <c:pt idx="1439">
                  <c:v>1710.3968478344464</c:v>
                </c:pt>
                <c:pt idx="1440">
                  <c:v>1712.8168218421115</c:v>
                </c:pt>
                <c:pt idx="1441">
                  <c:v>1712.8168218421115</c:v>
                </c:pt>
                <c:pt idx="1442">
                  <c:v>1712.8168218421115</c:v>
                </c:pt>
                <c:pt idx="1443">
                  <c:v>1712.8168218421115</c:v>
                </c:pt>
                <c:pt idx="1444">
                  <c:v>1713.3725390244031</c:v>
                </c:pt>
                <c:pt idx="1445">
                  <c:v>1715.9925675666025</c:v>
                </c:pt>
                <c:pt idx="1446">
                  <c:v>1718.2990429171673</c:v>
                </c:pt>
                <c:pt idx="1447">
                  <c:v>1718.2990429171673</c:v>
                </c:pt>
                <c:pt idx="1448">
                  <c:v>1718.2990429171673</c:v>
                </c:pt>
                <c:pt idx="1449">
                  <c:v>1718.2990429171673</c:v>
                </c:pt>
                <c:pt idx="1450">
                  <c:v>1718.2990429171673</c:v>
                </c:pt>
                <c:pt idx="1451">
                  <c:v>1718.2990429171673</c:v>
                </c:pt>
                <c:pt idx="1452">
                  <c:v>1718.2990429171673</c:v>
                </c:pt>
                <c:pt idx="1453">
                  <c:v>1718.2990429171673</c:v>
                </c:pt>
                <c:pt idx="1454">
                  <c:v>1718.2990429171673</c:v>
                </c:pt>
                <c:pt idx="1455">
                  <c:v>1718.2990429171673</c:v>
                </c:pt>
                <c:pt idx="1456">
                  <c:v>1718.2990429171673</c:v>
                </c:pt>
                <c:pt idx="1457">
                  <c:v>1718.2990429171673</c:v>
                </c:pt>
                <c:pt idx="1458">
                  <c:v>1718.2990429171673</c:v>
                </c:pt>
                <c:pt idx="1459">
                  <c:v>1718.2990429171673</c:v>
                </c:pt>
                <c:pt idx="1460">
                  <c:v>1718.2990429171673</c:v>
                </c:pt>
                <c:pt idx="1461">
                  <c:v>1718.2990429171673</c:v>
                </c:pt>
                <c:pt idx="1462">
                  <c:v>1718.2990429171673</c:v>
                </c:pt>
                <c:pt idx="1463">
                  <c:v>1718.2990429171673</c:v>
                </c:pt>
                <c:pt idx="1464">
                  <c:v>1718.2990429171673</c:v>
                </c:pt>
                <c:pt idx="1465">
                  <c:v>1718.2990429171673</c:v>
                </c:pt>
                <c:pt idx="1466">
                  <c:v>1718.2990429171673</c:v>
                </c:pt>
                <c:pt idx="1467">
                  <c:v>1718.2990429171673</c:v>
                </c:pt>
                <c:pt idx="1468">
                  <c:v>1718.2990429171673</c:v>
                </c:pt>
                <c:pt idx="1469">
                  <c:v>1718.2990429171673</c:v>
                </c:pt>
                <c:pt idx="1470">
                  <c:v>1718.2990429171673</c:v>
                </c:pt>
                <c:pt idx="1471">
                  <c:v>1718.2990429171673</c:v>
                </c:pt>
                <c:pt idx="1472">
                  <c:v>1718.2990429171673</c:v>
                </c:pt>
                <c:pt idx="1473">
                  <c:v>1718.2990429171673</c:v>
                </c:pt>
                <c:pt idx="1474">
                  <c:v>1718.2990429171673</c:v>
                </c:pt>
                <c:pt idx="1475">
                  <c:v>1718.2990429171673</c:v>
                </c:pt>
                <c:pt idx="1476">
                  <c:v>1718.2990429171673</c:v>
                </c:pt>
                <c:pt idx="1477">
                  <c:v>1718.2990429171673</c:v>
                </c:pt>
                <c:pt idx="1478">
                  <c:v>1718.2990429171673</c:v>
                </c:pt>
                <c:pt idx="1479">
                  <c:v>1719.3771580996972</c:v>
                </c:pt>
                <c:pt idx="1480">
                  <c:v>1721.5349181673439</c:v>
                </c:pt>
                <c:pt idx="1481">
                  <c:v>1724.2745882575903</c:v>
                </c:pt>
                <c:pt idx="1482">
                  <c:v>1727.2717988524644</c:v>
                </c:pt>
                <c:pt idx="1483">
                  <c:v>1730.2517477766851</c:v>
                </c:pt>
                <c:pt idx="1484">
                  <c:v>1733.4320449327961</c:v>
                </c:pt>
                <c:pt idx="1485">
                  <c:v>1736.7406152070505</c:v>
                </c:pt>
                <c:pt idx="1486">
                  <c:v>1741.1851578786329</c:v>
                </c:pt>
                <c:pt idx="1487">
                  <c:v>1747.3653181032846</c:v>
                </c:pt>
                <c:pt idx="1488">
                  <c:v>1756.1293107856004</c:v>
                </c:pt>
                <c:pt idx="1489">
                  <c:v>1758.3749769928081</c:v>
                </c:pt>
                <c:pt idx="1490">
                  <c:v>1758.3749769928081</c:v>
                </c:pt>
                <c:pt idx="1491">
                  <c:v>1758.3749769928081</c:v>
                </c:pt>
                <c:pt idx="1492">
                  <c:v>1758.3749769928081</c:v>
                </c:pt>
                <c:pt idx="1493">
                  <c:v>1758.3749769928081</c:v>
                </c:pt>
                <c:pt idx="1494">
                  <c:v>1758.3749769928081</c:v>
                </c:pt>
                <c:pt idx="1495">
                  <c:v>1758.3749769928081</c:v>
                </c:pt>
                <c:pt idx="1496">
                  <c:v>1758.3749769928081</c:v>
                </c:pt>
                <c:pt idx="1497">
                  <c:v>1758.3749769928081</c:v>
                </c:pt>
                <c:pt idx="1498">
                  <c:v>1758.3749769928081</c:v>
                </c:pt>
                <c:pt idx="1499">
                  <c:v>1758.3749769928081</c:v>
                </c:pt>
                <c:pt idx="1500">
                  <c:v>1758.3749769928081</c:v>
                </c:pt>
                <c:pt idx="1501">
                  <c:v>1758.3749769928081</c:v>
                </c:pt>
                <c:pt idx="1502">
                  <c:v>1758.3749769928081</c:v>
                </c:pt>
                <c:pt idx="1503">
                  <c:v>1758.3749769928081</c:v>
                </c:pt>
                <c:pt idx="1504">
                  <c:v>1758.3749769928081</c:v>
                </c:pt>
                <c:pt idx="1505">
                  <c:v>1758.3749769928081</c:v>
                </c:pt>
                <c:pt idx="1506">
                  <c:v>1758.3749769928081</c:v>
                </c:pt>
                <c:pt idx="1507">
                  <c:v>1758.3749769928081</c:v>
                </c:pt>
                <c:pt idx="1508">
                  <c:v>1758.3749769928081</c:v>
                </c:pt>
                <c:pt idx="1509">
                  <c:v>1758.3749769928081</c:v>
                </c:pt>
                <c:pt idx="1510">
                  <c:v>1758.3749769928081</c:v>
                </c:pt>
                <c:pt idx="1511">
                  <c:v>1758.3749769928081</c:v>
                </c:pt>
                <c:pt idx="1512">
                  <c:v>1758.3749769928081</c:v>
                </c:pt>
                <c:pt idx="1513">
                  <c:v>1758.3749769928081</c:v>
                </c:pt>
                <c:pt idx="1514">
                  <c:v>1758.3749769928081</c:v>
                </c:pt>
                <c:pt idx="1515">
                  <c:v>1758.3749769928081</c:v>
                </c:pt>
                <c:pt idx="1516">
                  <c:v>1758.3749769928081</c:v>
                </c:pt>
                <c:pt idx="1517">
                  <c:v>1758.3749769928081</c:v>
                </c:pt>
                <c:pt idx="1518">
                  <c:v>1758.3749769928081</c:v>
                </c:pt>
                <c:pt idx="1519">
                  <c:v>1758.3749769928081</c:v>
                </c:pt>
                <c:pt idx="1520">
                  <c:v>1758.3749769928081</c:v>
                </c:pt>
                <c:pt idx="1521">
                  <c:v>1758.3749769928081</c:v>
                </c:pt>
                <c:pt idx="1522">
                  <c:v>1758.3749769928081</c:v>
                </c:pt>
                <c:pt idx="1523">
                  <c:v>1758.3749769928081</c:v>
                </c:pt>
                <c:pt idx="1524">
                  <c:v>1758.3749769928081</c:v>
                </c:pt>
                <c:pt idx="1525">
                  <c:v>1758.3749769928081</c:v>
                </c:pt>
                <c:pt idx="1526">
                  <c:v>1758.3749769928081</c:v>
                </c:pt>
                <c:pt idx="1527">
                  <c:v>1758.3749769928081</c:v>
                </c:pt>
                <c:pt idx="1528">
                  <c:v>1758.3749769928081</c:v>
                </c:pt>
                <c:pt idx="1529">
                  <c:v>1758.3749769928081</c:v>
                </c:pt>
                <c:pt idx="1530">
                  <c:v>1758.3749769928081</c:v>
                </c:pt>
                <c:pt idx="1531">
                  <c:v>1758.3749769928081</c:v>
                </c:pt>
                <c:pt idx="1532">
                  <c:v>1760.4937966534342</c:v>
                </c:pt>
                <c:pt idx="1533">
                  <c:v>1768.1728927876936</c:v>
                </c:pt>
                <c:pt idx="1534">
                  <c:v>1782.7398683301858</c:v>
                </c:pt>
                <c:pt idx="1535">
                  <c:v>1793.2848859130424</c:v>
                </c:pt>
                <c:pt idx="1536">
                  <c:v>1793.2848859130424</c:v>
                </c:pt>
                <c:pt idx="1537">
                  <c:v>1793.2848859130424</c:v>
                </c:pt>
                <c:pt idx="1538">
                  <c:v>1793.2848859130424</c:v>
                </c:pt>
                <c:pt idx="1539">
                  <c:v>1793.2848859130424</c:v>
                </c:pt>
                <c:pt idx="1540">
                  <c:v>1793.2848859130424</c:v>
                </c:pt>
                <c:pt idx="1541">
                  <c:v>1793.2848859130424</c:v>
                </c:pt>
                <c:pt idx="1542">
                  <c:v>1793.2848859130424</c:v>
                </c:pt>
                <c:pt idx="1543">
                  <c:v>1793.2848859130424</c:v>
                </c:pt>
                <c:pt idx="1544">
                  <c:v>1793.2848859130424</c:v>
                </c:pt>
                <c:pt idx="1545">
                  <c:v>1793.2848859130424</c:v>
                </c:pt>
                <c:pt idx="1546">
                  <c:v>1793.2848859130424</c:v>
                </c:pt>
                <c:pt idx="1547">
                  <c:v>1793.2848859130424</c:v>
                </c:pt>
                <c:pt idx="1548">
                  <c:v>1793.2848859130424</c:v>
                </c:pt>
                <c:pt idx="1549">
                  <c:v>1793.2848859130424</c:v>
                </c:pt>
                <c:pt idx="1550">
                  <c:v>1793.2848859130424</c:v>
                </c:pt>
                <c:pt idx="1551">
                  <c:v>1793.2848859130424</c:v>
                </c:pt>
                <c:pt idx="1552">
                  <c:v>1793.2848859130424</c:v>
                </c:pt>
                <c:pt idx="1553">
                  <c:v>1793.2848859130424</c:v>
                </c:pt>
                <c:pt idx="1554">
                  <c:v>1793.2848859130424</c:v>
                </c:pt>
                <c:pt idx="1555">
                  <c:v>1793.2848859130424</c:v>
                </c:pt>
                <c:pt idx="1556">
                  <c:v>1793.2848859130424</c:v>
                </c:pt>
                <c:pt idx="1557">
                  <c:v>1793.2848859130424</c:v>
                </c:pt>
                <c:pt idx="1558">
                  <c:v>1793.2848859130424</c:v>
                </c:pt>
                <c:pt idx="1559">
                  <c:v>1793.2848859130424</c:v>
                </c:pt>
                <c:pt idx="1560">
                  <c:v>1793.2848859130424</c:v>
                </c:pt>
                <c:pt idx="1561">
                  <c:v>1793.2848859130424</c:v>
                </c:pt>
                <c:pt idx="1562">
                  <c:v>1793.2848859130424</c:v>
                </c:pt>
                <c:pt idx="1563">
                  <c:v>1793.2848859130424</c:v>
                </c:pt>
                <c:pt idx="1564">
                  <c:v>1793.2848859130424</c:v>
                </c:pt>
                <c:pt idx="1565">
                  <c:v>1793.2848859130424</c:v>
                </c:pt>
                <c:pt idx="1566">
                  <c:v>1793.2848859130424</c:v>
                </c:pt>
                <c:pt idx="1567">
                  <c:v>1793.2848859130424</c:v>
                </c:pt>
                <c:pt idx="1568">
                  <c:v>1793.2848859130424</c:v>
                </c:pt>
                <c:pt idx="1569">
                  <c:v>1793.2848859130424</c:v>
                </c:pt>
                <c:pt idx="1570">
                  <c:v>1793.2848859130424</c:v>
                </c:pt>
                <c:pt idx="1571">
                  <c:v>1793.2848859130424</c:v>
                </c:pt>
                <c:pt idx="1572">
                  <c:v>1793.2848859130424</c:v>
                </c:pt>
                <c:pt idx="1573">
                  <c:v>1793.2848859130424</c:v>
                </c:pt>
                <c:pt idx="1574">
                  <c:v>1793.2848859130424</c:v>
                </c:pt>
                <c:pt idx="1575">
                  <c:v>1793.2848859130424</c:v>
                </c:pt>
                <c:pt idx="1576">
                  <c:v>1793.2848859130424</c:v>
                </c:pt>
                <c:pt idx="1577">
                  <c:v>1793.2848859130424</c:v>
                </c:pt>
                <c:pt idx="1578">
                  <c:v>1793.2848859130424</c:v>
                </c:pt>
                <c:pt idx="1579">
                  <c:v>1793.2848859130424</c:v>
                </c:pt>
                <c:pt idx="1580">
                  <c:v>1793.2848859130424</c:v>
                </c:pt>
                <c:pt idx="1581">
                  <c:v>1793.2848859130424</c:v>
                </c:pt>
                <c:pt idx="1582">
                  <c:v>1793.2848859130424</c:v>
                </c:pt>
                <c:pt idx="1583">
                  <c:v>1793.2848859130424</c:v>
                </c:pt>
                <c:pt idx="1584">
                  <c:v>1793.2848859130424</c:v>
                </c:pt>
                <c:pt idx="1585">
                  <c:v>1793.2848859130424</c:v>
                </c:pt>
                <c:pt idx="1586">
                  <c:v>1793.2848859130424</c:v>
                </c:pt>
                <c:pt idx="1587">
                  <c:v>1793.2848859130424</c:v>
                </c:pt>
                <c:pt idx="1588">
                  <c:v>1793.2848859130424</c:v>
                </c:pt>
                <c:pt idx="1589">
                  <c:v>1793.2848859130424</c:v>
                </c:pt>
                <c:pt idx="1590">
                  <c:v>1793.2848859130424</c:v>
                </c:pt>
                <c:pt idx="1591">
                  <c:v>1793.2848859130424</c:v>
                </c:pt>
                <c:pt idx="1592">
                  <c:v>1793.2848859130424</c:v>
                </c:pt>
                <c:pt idx="1593">
                  <c:v>1793.2848859130424</c:v>
                </c:pt>
                <c:pt idx="1594">
                  <c:v>1793.2848859130424</c:v>
                </c:pt>
                <c:pt idx="1595">
                  <c:v>1793.2848859130424</c:v>
                </c:pt>
                <c:pt idx="1596">
                  <c:v>1793.2848859130424</c:v>
                </c:pt>
                <c:pt idx="1597">
                  <c:v>1793.2848859130424</c:v>
                </c:pt>
                <c:pt idx="1598">
                  <c:v>1793.2848859130424</c:v>
                </c:pt>
                <c:pt idx="1599">
                  <c:v>1793.2848859130424</c:v>
                </c:pt>
                <c:pt idx="1600">
                  <c:v>1793.2848859130424</c:v>
                </c:pt>
                <c:pt idx="1601">
                  <c:v>1793.2848859130424</c:v>
                </c:pt>
                <c:pt idx="1602">
                  <c:v>1793.2848859130424</c:v>
                </c:pt>
                <c:pt idx="1603">
                  <c:v>1793.2848859130424</c:v>
                </c:pt>
                <c:pt idx="1604">
                  <c:v>1793.2848859130424</c:v>
                </c:pt>
                <c:pt idx="1605">
                  <c:v>1793.2848859130424</c:v>
                </c:pt>
                <c:pt idx="1606">
                  <c:v>1793.2848859130424</c:v>
                </c:pt>
                <c:pt idx="1607">
                  <c:v>1793.2848859130424</c:v>
                </c:pt>
                <c:pt idx="1608">
                  <c:v>1793.2848859130424</c:v>
                </c:pt>
                <c:pt idx="1609">
                  <c:v>1793.2848859130424</c:v>
                </c:pt>
                <c:pt idx="1610">
                  <c:v>1793.2848859130424</c:v>
                </c:pt>
                <c:pt idx="1611">
                  <c:v>1793.2848859130424</c:v>
                </c:pt>
                <c:pt idx="1612">
                  <c:v>1793.2848859130424</c:v>
                </c:pt>
                <c:pt idx="1613">
                  <c:v>1793.2848859130424</c:v>
                </c:pt>
                <c:pt idx="1614">
                  <c:v>1793.2848859130424</c:v>
                </c:pt>
                <c:pt idx="1615">
                  <c:v>1793.2848859130424</c:v>
                </c:pt>
                <c:pt idx="1616">
                  <c:v>1793.2848859130424</c:v>
                </c:pt>
                <c:pt idx="1617">
                  <c:v>1793.2848859130424</c:v>
                </c:pt>
                <c:pt idx="1618">
                  <c:v>1793.2848859130424</c:v>
                </c:pt>
                <c:pt idx="1619">
                  <c:v>1793.2848859130424</c:v>
                </c:pt>
                <c:pt idx="1620">
                  <c:v>1793.2848859130424</c:v>
                </c:pt>
                <c:pt idx="1621">
                  <c:v>1793.2848859130424</c:v>
                </c:pt>
                <c:pt idx="1622">
                  <c:v>1793.2848859130424</c:v>
                </c:pt>
                <c:pt idx="1623">
                  <c:v>1793.2848859130424</c:v>
                </c:pt>
                <c:pt idx="1624">
                  <c:v>1793.2848859130424</c:v>
                </c:pt>
                <c:pt idx="1625">
                  <c:v>1793.2848859130424</c:v>
                </c:pt>
                <c:pt idx="1626">
                  <c:v>1793.2848859130424</c:v>
                </c:pt>
                <c:pt idx="1627">
                  <c:v>1793.2848859130424</c:v>
                </c:pt>
                <c:pt idx="1628">
                  <c:v>1793.2848859130424</c:v>
                </c:pt>
                <c:pt idx="1629">
                  <c:v>1793.2848859130424</c:v>
                </c:pt>
                <c:pt idx="1630">
                  <c:v>1793.2848859130424</c:v>
                </c:pt>
                <c:pt idx="1631">
                  <c:v>1793.2848859130424</c:v>
                </c:pt>
                <c:pt idx="1632">
                  <c:v>1793.2848859130424</c:v>
                </c:pt>
                <c:pt idx="1633">
                  <c:v>1793.2848859130424</c:v>
                </c:pt>
                <c:pt idx="1634">
                  <c:v>1793.2848859130424</c:v>
                </c:pt>
                <c:pt idx="1635">
                  <c:v>1793.2848859130424</c:v>
                </c:pt>
                <c:pt idx="1636">
                  <c:v>1793.2848859130424</c:v>
                </c:pt>
                <c:pt idx="1637">
                  <c:v>1793.2848859130424</c:v>
                </c:pt>
                <c:pt idx="1638">
                  <c:v>1793.2848859130424</c:v>
                </c:pt>
                <c:pt idx="1639">
                  <c:v>1793.2848859130424</c:v>
                </c:pt>
                <c:pt idx="1640">
                  <c:v>1793.2848859130424</c:v>
                </c:pt>
                <c:pt idx="1641">
                  <c:v>1793.2848859130424</c:v>
                </c:pt>
                <c:pt idx="1642">
                  <c:v>1793.2848859130424</c:v>
                </c:pt>
                <c:pt idx="1643">
                  <c:v>1793.2848859130424</c:v>
                </c:pt>
                <c:pt idx="1644">
                  <c:v>1793.2848859130424</c:v>
                </c:pt>
                <c:pt idx="1645">
                  <c:v>1793.2848859130424</c:v>
                </c:pt>
                <c:pt idx="1646">
                  <c:v>1793.2848859130424</c:v>
                </c:pt>
                <c:pt idx="1647">
                  <c:v>1793.2848859130424</c:v>
                </c:pt>
                <c:pt idx="1648">
                  <c:v>1793.2848859130424</c:v>
                </c:pt>
                <c:pt idx="1649">
                  <c:v>1793.2848859130424</c:v>
                </c:pt>
                <c:pt idx="1650">
                  <c:v>1793.2848859130424</c:v>
                </c:pt>
                <c:pt idx="1651">
                  <c:v>1793.2848859130424</c:v>
                </c:pt>
                <c:pt idx="1652">
                  <c:v>1793.2848859130424</c:v>
                </c:pt>
                <c:pt idx="1653">
                  <c:v>1793.2848859130424</c:v>
                </c:pt>
                <c:pt idx="1654">
                  <c:v>1793.2848859130424</c:v>
                </c:pt>
                <c:pt idx="1655">
                  <c:v>1793.2848859130424</c:v>
                </c:pt>
                <c:pt idx="1656">
                  <c:v>1793.2848859130424</c:v>
                </c:pt>
                <c:pt idx="1657">
                  <c:v>1793.2848859130424</c:v>
                </c:pt>
                <c:pt idx="1658">
                  <c:v>1793.2848859130424</c:v>
                </c:pt>
                <c:pt idx="1659">
                  <c:v>1793.2848859130424</c:v>
                </c:pt>
                <c:pt idx="1660">
                  <c:v>1793.2848859130424</c:v>
                </c:pt>
                <c:pt idx="1661">
                  <c:v>1793.2848859130424</c:v>
                </c:pt>
                <c:pt idx="1662">
                  <c:v>1793.2848859130424</c:v>
                </c:pt>
                <c:pt idx="1663">
                  <c:v>1793.2848859130424</c:v>
                </c:pt>
                <c:pt idx="1664">
                  <c:v>1793.2848859130424</c:v>
                </c:pt>
                <c:pt idx="1665">
                  <c:v>1793.2848859130424</c:v>
                </c:pt>
                <c:pt idx="1666">
                  <c:v>1793.2848859130424</c:v>
                </c:pt>
                <c:pt idx="1667">
                  <c:v>1793.2848859130424</c:v>
                </c:pt>
                <c:pt idx="1668">
                  <c:v>1793.2848859130424</c:v>
                </c:pt>
                <c:pt idx="1669">
                  <c:v>1793.2848859130424</c:v>
                </c:pt>
                <c:pt idx="1670">
                  <c:v>1793.2848859130424</c:v>
                </c:pt>
                <c:pt idx="1671">
                  <c:v>1793.2848859130424</c:v>
                </c:pt>
                <c:pt idx="1672">
                  <c:v>1793.2848859130424</c:v>
                </c:pt>
                <c:pt idx="1673">
                  <c:v>1793.2848859130424</c:v>
                </c:pt>
                <c:pt idx="1674">
                  <c:v>1793.2848859130424</c:v>
                </c:pt>
                <c:pt idx="1675">
                  <c:v>1793.2848859130424</c:v>
                </c:pt>
                <c:pt idx="1676">
                  <c:v>1793.2848859130424</c:v>
                </c:pt>
                <c:pt idx="1677">
                  <c:v>1793.2848859130424</c:v>
                </c:pt>
                <c:pt idx="1678">
                  <c:v>1793.2848859130424</c:v>
                </c:pt>
                <c:pt idx="1679">
                  <c:v>1793.2848859130424</c:v>
                </c:pt>
                <c:pt idx="1680">
                  <c:v>1793.2848859130424</c:v>
                </c:pt>
                <c:pt idx="1681">
                  <c:v>1793.2848859130424</c:v>
                </c:pt>
                <c:pt idx="1682">
                  <c:v>1793.2848859130424</c:v>
                </c:pt>
                <c:pt idx="1683">
                  <c:v>1793.2848859130424</c:v>
                </c:pt>
                <c:pt idx="1684">
                  <c:v>1793.2848859130424</c:v>
                </c:pt>
                <c:pt idx="1685">
                  <c:v>1793.2848859130424</c:v>
                </c:pt>
                <c:pt idx="1686">
                  <c:v>1793.2848859130424</c:v>
                </c:pt>
                <c:pt idx="1687">
                  <c:v>1793.2848859130424</c:v>
                </c:pt>
                <c:pt idx="1688">
                  <c:v>1793.2848859130424</c:v>
                </c:pt>
                <c:pt idx="1689">
                  <c:v>1793.2848859130424</c:v>
                </c:pt>
                <c:pt idx="1690">
                  <c:v>1793.2848859130424</c:v>
                </c:pt>
                <c:pt idx="1691">
                  <c:v>1793.2848859130424</c:v>
                </c:pt>
                <c:pt idx="1692">
                  <c:v>1793.2848859130424</c:v>
                </c:pt>
                <c:pt idx="1693">
                  <c:v>1793.2848859130424</c:v>
                </c:pt>
                <c:pt idx="1694">
                  <c:v>1793.2848859130424</c:v>
                </c:pt>
                <c:pt idx="1695">
                  <c:v>1793.2848859130424</c:v>
                </c:pt>
                <c:pt idx="1696">
                  <c:v>1793.2848859130424</c:v>
                </c:pt>
                <c:pt idx="1697">
                  <c:v>1793.2848859130424</c:v>
                </c:pt>
                <c:pt idx="1698">
                  <c:v>1793.2848859130424</c:v>
                </c:pt>
                <c:pt idx="1699">
                  <c:v>1793.2848859130424</c:v>
                </c:pt>
                <c:pt idx="1700">
                  <c:v>1793.2848859130424</c:v>
                </c:pt>
                <c:pt idx="1701">
                  <c:v>1793.2848859130424</c:v>
                </c:pt>
                <c:pt idx="1702">
                  <c:v>1793.2848859130424</c:v>
                </c:pt>
                <c:pt idx="1703">
                  <c:v>1793.2848859130424</c:v>
                </c:pt>
                <c:pt idx="1704">
                  <c:v>1793.2848859130424</c:v>
                </c:pt>
                <c:pt idx="1705">
                  <c:v>1793.2848859130424</c:v>
                </c:pt>
                <c:pt idx="1706">
                  <c:v>1793.2848859130424</c:v>
                </c:pt>
                <c:pt idx="1707">
                  <c:v>1793.2848859130424</c:v>
                </c:pt>
                <c:pt idx="1708">
                  <c:v>1793.2848859130424</c:v>
                </c:pt>
                <c:pt idx="1709">
                  <c:v>1793.2848859130424</c:v>
                </c:pt>
                <c:pt idx="1710">
                  <c:v>1793.2848859130424</c:v>
                </c:pt>
                <c:pt idx="1711">
                  <c:v>1793.2848859130424</c:v>
                </c:pt>
                <c:pt idx="1712">
                  <c:v>1793.2848859130424</c:v>
                </c:pt>
                <c:pt idx="1713">
                  <c:v>1793.2848859130424</c:v>
                </c:pt>
                <c:pt idx="1714">
                  <c:v>1793.2848859130424</c:v>
                </c:pt>
                <c:pt idx="1715">
                  <c:v>1793.2848859130424</c:v>
                </c:pt>
                <c:pt idx="1716">
                  <c:v>1793.2848859130424</c:v>
                </c:pt>
                <c:pt idx="1717">
                  <c:v>1793.2848859130424</c:v>
                </c:pt>
                <c:pt idx="1718">
                  <c:v>1793.2848859130424</c:v>
                </c:pt>
                <c:pt idx="1719">
                  <c:v>1793.2848859130424</c:v>
                </c:pt>
                <c:pt idx="1720">
                  <c:v>1793.2848859130424</c:v>
                </c:pt>
                <c:pt idx="1721">
                  <c:v>1793.2848859130424</c:v>
                </c:pt>
                <c:pt idx="1722">
                  <c:v>1793.2848859130424</c:v>
                </c:pt>
                <c:pt idx="1723">
                  <c:v>1793.2848859130424</c:v>
                </c:pt>
                <c:pt idx="1724">
                  <c:v>1793.2848859130424</c:v>
                </c:pt>
                <c:pt idx="1725">
                  <c:v>1793.2848859130424</c:v>
                </c:pt>
                <c:pt idx="1726">
                  <c:v>1793.2848859130424</c:v>
                </c:pt>
                <c:pt idx="1727">
                  <c:v>1793.2848859130424</c:v>
                </c:pt>
                <c:pt idx="1728">
                  <c:v>1793.2848859130424</c:v>
                </c:pt>
                <c:pt idx="1729">
                  <c:v>1793.2848859130424</c:v>
                </c:pt>
                <c:pt idx="1730">
                  <c:v>1793.2848859130424</c:v>
                </c:pt>
                <c:pt idx="1731">
                  <c:v>1793.2848859130424</c:v>
                </c:pt>
                <c:pt idx="1732">
                  <c:v>1793.2848859130424</c:v>
                </c:pt>
                <c:pt idx="1733">
                  <c:v>1793.2848859130424</c:v>
                </c:pt>
                <c:pt idx="1734">
                  <c:v>1793.2848859130424</c:v>
                </c:pt>
                <c:pt idx="1735">
                  <c:v>1793.2848859130424</c:v>
                </c:pt>
                <c:pt idx="1736">
                  <c:v>1793.2848859130424</c:v>
                </c:pt>
                <c:pt idx="1737">
                  <c:v>1793.2848859130424</c:v>
                </c:pt>
                <c:pt idx="1738">
                  <c:v>1793.2848859130424</c:v>
                </c:pt>
                <c:pt idx="1739">
                  <c:v>1793.2848859130424</c:v>
                </c:pt>
                <c:pt idx="1740">
                  <c:v>1793.2848859130424</c:v>
                </c:pt>
                <c:pt idx="1741">
                  <c:v>1793.2848859130424</c:v>
                </c:pt>
                <c:pt idx="1742">
                  <c:v>1797.5547499374177</c:v>
                </c:pt>
                <c:pt idx="1743">
                  <c:v>1802.9818214584202</c:v>
                </c:pt>
                <c:pt idx="1744">
                  <c:v>1811.410868097008</c:v>
                </c:pt>
                <c:pt idx="1745">
                  <c:v>1821.0789362189535</c:v>
                </c:pt>
                <c:pt idx="1746">
                  <c:v>1830.2293160431509</c:v>
                </c:pt>
                <c:pt idx="1747">
                  <c:v>1831.6256240963821</c:v>
                </c:pt>
                <c:pt idx="1748">
                  <c:v>1831.6256240963821</c:v>
                </c:pt>
                <c:pt idx="1749">
                  <c:v>1831.6256240963821</c:v>
                </c:pt>
                <c:pt idx="1750">
                  <c:v>1831.6256240963821</c:v>
                </c:pt>
                <c:pt idx="1751">
                  <c:v>1831.6256240963821</c:v>
                </c:pt>
                <c:pt idx="1752">
                  <c:v>1831.6256240963821</c:v>
                </c:pt>
                <c:pt idx="1753">
                  <c:v>1831.6256240963821</c:v>
                </c:pt>
                <c:pt idx="1754">
                  <c:v>1831.6256240963821</c:v>
                </c:pt>
                <c:pt idx="1755">
                  <c:v>1831.6256240963821</c:v>
                </c:pt>
                <c:pt idx="1756">
                  <c:v>1831.6256240963821</c:v>
                </c:pt>
                <c:pt idx="1757">
                  <c:v>1831.6256240963821</c:v>
                </c:pt>
                <c:pt idx="1758">
                  <c:v>1831.6256240963821</c:v>
                </c:pt>
                <c:pt idx="1759">
                  <c:v>1831.6256240963821</c:v>
                </c:pt>
                <c:pt idx="1760">
                  <c:v>1831.6256240963821</c:v>
                </c:pt>
                <c:pt idx="1761">
                  <c:v>1831.6256240963821</c:v>
                </c:pt>
                <c:pt idx="1762">
                  <c:v>1831.6256240963821</c:v>
                </c:pt>
                <c:pt idx="1763">
                  <c:v>1831.6256240963821</c:v>
                </c:pt>
                <c:pt idx="1764">
                  <c:v>1831.6256240963821</c:v>
                </c:pt>
                <c:pt idx="1765">
                  <c:v>1831.6256240963821</c:v>
                </c:pt>
                <c:pt idx="1766">
                  <c:v>1831.6256240963821</c:v>
                </c:pt>
                <c:pt idx="1767">
                  <c:v>1831.6256240963821</c:v>
                </c:pt>
                <c:pt idx="1768">
                  <c:v>1831.6256240963821</c:v>
                </c:pt>
                <c:pt idx="1769">
                  <c:v>1831.6256240963821</c:v>
                </c:pt>
                <c:pt idx="1770">
                  <c:v>1831.6256240963821</c:v>
                </c:pt>
                <c:pt idx="1771">
                  <c:v>1831.6256240963821</c:v>
                </c:pt>
                <c:pt idx="1772">
                  <c:v>1831.6256240963821</c:v>
                </c:pt>
                <c:pt idx="1773">
                  <c:v>1831.6256240963821</c:v>
                </c:pt>
                <c:pt idx="1774">
                  <c:v>1831.6256240963821</c:v>
                </c:pt>
                <c:pt idx="1775">
                  <c:v>1831.6256240963821</c:v>
                </c:pt>
                <c:pt idx="1776">
                  <c:v>1831.6256240963821</c:v>
                </c:pt>
                <c:pt idx="1777">
                  <c:v>1831.6256240963821</c:v>
                </c:pt>
                <c:pt idx="1778">
                  <c:v>1831.6256240963821</c:v>
                </c:pt>
                <c:pt idx="1779">
                  <c:v>1831.6256240963821</c:v>
                </c:pt>
                <c:pt idx="1780">
                  <c:v>1831.6256240963821</c:v>
                </c:pt>
                <c:pt idx="1781">
                  <c:v>1831.6256240963821</c:v>
                </c:pt>
                <c:pt idx="1782">
                  <c:v>1831.6256240963821</c:v>
                </c:pt>
                <c:pt idx="1783">
                  <c:v>1831.6256240963821</c:v>
                </c:pt>
                <c:pt idx="1784">
                  <c:v>1831.6256240963821</c:v>
                </c:pt>
                <c:pt idx="1785">
                  <c:v>1831.6256240963821</c:v>
                </c:pt>
                <c:pt idx="1786">
                  <c:v>1831.6256240963821</c:v>
                </c:pt>
                <c:pt idx="1787">
                  <c:v>1831.6256240963821</c:v>
                </c:pt>
                <c:pt idx="1788">
                  <c:v>1831.6256240963821</c:v>
                </c:pt>
                <c:pt idx="1789">
                  <c:v>1831.6256240963821</c:v>
                </c:pt>
                <c:pt idx="1790">
                  <c:v>1831.6256240963821</c:v>
                </c:pt>
                <c:pt idx="1791">
                  <c:v>1831.6256240963821</c:v>
                </c:pt>
                <c:pt idx="1792">
                  <c:v>1831.6256240963821</c:v>
                </c:pt>
                <c:pt idx="1793">
                  <c:v>1831.6256240963821</c:v>
                </c:pt>
                <c:pt idx="1794">
                  <c:v>1831.6256240963821</c:v>
                </c:pt>
                <c:pt idx="1795">
                  <c:v>1831.6256240963821</c:v>
                </c:pt>
                <c:pt idx="1796">
                  <c:v>1831.6256240963821</c:v>
                </c:pt>
                <c:pt idx="1797">
                  <c:v>1831.6256240963821</c:v>
                </c:pt>
                <c:pt idx="1798">
                  <c:v>1831.6256240963821</c:v>
                </c:pt>
                <c:pt idx="1799">
                  <c:v>1831.6256240963821</c:v>
                </c:pt>
                <c:pt idx="1800">
                  <c:v>1831.6256240963821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79-4B7E-8E94-60B74DB08C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1794352"/>
        <c:axId val="931798672"/>
      </c:lineChart>
      <c:catAx>
        <c:axId val="931794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1798672"/>
        <c:crosses val="autoZero"/>
        <c:auto val="1"/>
        <c:lblAlgn val="ctr"/>
        <c:lblOffset val="100"/>
        <c:noMultiLvlLbl val="0"/>
      </c:catAx>
      <c:valAx>
        <c:axId val="931798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1794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204950790728148"/>
          <c:y val="0.36010065113542222"/>
          <c:w val="7.9504920927185141E-2"/>
          <c:h val="9.95582189394467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314325</xdr:colOff>
      <xdr:row>33</xdr:row>
      <xdr:rowOff>161926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D7E911-60E8-C0DB-FF4E-67BD29C5E2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36</xdr:row>
      <xdr:rowOff>14285</xdr:rowOff>
    </xdr:from>
    <xdr:to>
      <xdr:col>24</xdr:col>
      <xdr:colOff>304800</xdr:colOff>
      <xdr:row>70</xdr:row>
      <xdr:rowOff>180974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398FCA8-A75D-D2F7-B83C-51A1E0D572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74</xdr:row>
      <xdr:rowOff>19050</xdr:rowOff>
    </xdr:from>
    <xdr:to>
      <xdr:col>24</xdr:col>
      <xdr:colOff>304800</xdr:colOff>
      <xdr:row>108</xdr:row>
      <xdr:rowOff>171450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C8E38B6-A94A-6E77-BA0C-AB4F049B66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112</xdr:row>
      <xdr:rowOff>4762</xdr:rowOff>
    </xdr:from>
    <xdr:to>
      <xdr:col>24</xdr:col>
      <xdr:colOff>352424</xdr:colOff>
      <xdr:row>146</xdr:row>
      <xdr:rowOff>95250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49689BD-DC7C-7B77-7891-77EECB14E4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9525</xdr:rowOff>
    </xdr:from>
    <xdr:to>
      <xdr:col>25</xdr:col>
      <xdr:colOff>0</xdr:colOff>
      <xdr:row>59</xdr:row>
      <xdr:rowOff>171449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E26B49F-2810-C80B-16A2-46769839B2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4761</xdr:rowOff>
    </xdr:from>
    <xdr:to>
      <xdr:col>25</xdr:col>
      <xdr:colOff>0</xdr:colOff>
      <xdr:row>26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8111540-9A62-FC38-E62D-EFEA8BDF77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63</xdr:row>
      <xdr:rowOff>14287</xdr:rowOff>
    </xdr:from>
    <xdr:to>
      <xdr:col>24</xdr:col>
      <xdr:colOff>600074</xdr:colOff>
      <xdr:row>91</xdr:row>
      <xdr:rowOff>9525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E749520-F1A6-74E2-96AD-50EC7D6568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600074</xdr:colOff>
      <xdr:row>35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F92EF65-F535-1EFE-7B8A-0C45EA415A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39</xdr:row>
      <xdr:rowOff>9525</xdr:rowOff>
    </xdr:from>
    <xdr:to>
      <xdr:col>25</xdr:col>
      <xdr:colOff>0</xdr:colOff>
      <xdr:row>65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1FF47F0-6E7E-E30D-5B58-AE7F6C3102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0</xdr:colOff>
      <xdr:row>27</xdr:row>
      <xdr:rowOff>180974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A88ADB-46A0-BFC0-2541-B294E4380D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31</xdr:row>
      <xdr:rowOff>9525</xdr:rowOff>
    </xdr:from>
    <xdr:to>
      <xdr:col>24</xdr:col>
      <xdr:colOff>0</xdr:colOff>
      <xdr:row>66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0860707-AF01-44DA-9F02-D72545DA50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9524</xdr:colOff>
      <xdr:row>33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45937B7-AF74-2301-039E-FF7F4C3534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C0285-DC20-4E9D-9E53-7AD9EFA1FA49}">
  <dimension ref="A1:AS1803"/>
  <sheetViews>
    <sheetView showGridLines="0" tabSelected="1" topLeftCell="AB1" workbookViewId="0">
      <pane ySplit="1" topLeftCell="A2" activePane="bottomLeft" state="frozen"/>
      <selection activeCell="C1" sqref="C1"/>
      <selection pane="bottomLeft" activeCell="AR9" sqref="AR9"/>
    </sheetView>
  </sheetViews>
  <sheetFormatPr defaultRowHeight="15" x14ac:dyDescent="0.25"/>
  <cols>
    <col min="1" max="1" width="16.140625" style="14" bestFit="1" customWidth="1"/>
    <col min="2" max="2" width="9.140625" style="14"/>
    <col min="3" max="3" width="12.7109375" style="14" bestFit="1" customWidth="1"/>
    <col min="4" max="6" width="9.140625" style="39"/>
    <col min="7" max="7" width="0" style="39" hidden="1" customWidth="1"/>
    <col min="8" max="8" width="9.140625" style="39"/>
    <col min="9" max="9" width="11" style="39" customWidth="1"/>
    <col min="10" max="10" width="1.28515625" hidden="1" customWidth="1"/>
    <col min="11" max="11" width="5.7109375" customWidth="1"/>
    <col min="12" max="12" width="7" customWidth="1"/>
    <col min="13" max="13" width="17.140625" customWidth="1"/>
    <col min="14" max="19" width="12.7109375" customWidth="1"/>
    <col min="20" max="20" width="5.7109375" customWidth="1"/>
    <col min="21" max="22" width="9.140625" customWidth="1"/>
    <col min="23" max="24" width="12" style="3" bestFit="1" customWidth="1"/>
    <col min="25" max="25" width="12.7109375" style="3" bestFit="1" customWidth="1"/>
    <col min="26" max="26" width="8.28515625" bestFit="1" customWidth="1"/>
    <col min="27" max="27" width="17.5703125" customWidth="1"/>
    <col min="30" max="30" width="5.7109375" customWidth="1"/>
    <col min="31" max="31" width="9.140625" customWidth="1"/>
    <col min="32" max="33" width="15.140625" bestFit="1" customWidth="1"/>
    <col min="34" max="34" width="15.140625" customWidth="1"/>
    <col min="35" max="35" width="12" bestFit="1" customWidth="1"/>
    <col min="36" max="36" width="9.28515625" customWidth="1"/>
    <col min="37" max="38" width="5.7109375" customWidth="1"/>
    <col min="39" max="39" width="11.28515625" style="3" customWidth="1"/>
    <col min="40" max="40" width="13.5703125" style="3" customWidth="1"/>
    <col min="41" max="41" width="13" style="3" customWidth="1"/>
    <col min="42" max="42" width="20.42578125" customWidth="1"/>
    <col min="43" max="43" width="15.140625" bestFit="1" customWidth="1"/>
    <col min="44" max="44" width="17" bestFit="1" customWidth="1"/>
    <col min="45" max="45" width="16.140625" customWidth="1"/>
  </cols>
  <sheetData>
    <row r="1" spans="1:45" ht="48.75" customHeight="1" x14ac:dyDescent="0.25">
      <c r="A1" s="43"/>
      <c r="B1" s="43"/>
      <c r="C1" s="13" t="s">
        <v>34</v>
      </c>
      <c r="D1" s="51" t="s">
        <v>0</v>
      </c>
      <c r="E1" s="51" t="s">
        <v>1</v>
      </c>
      <c r="F1" s="51" t="s">
        <v>2</v>
      </c>
      <c r="G1" s="51" t="s">
        <v>3</v>
      </c>
      <c r="H1" s="51" t="s">
        <v>13</v>
      </c>
      <c r="I1" s="52" t="s">
        <v>15</v>
      </c>
      <c r="J1" s="2" t="s">
        <v>4</v>
      </c>
      <c r="L1" s="16" t="s">
        <v>30</v>
      </c>
      <c r="M1" s="17"/>
      <c r="N1" s="7" t="s">
        <v>16</v>
      </c>
      <c r="O1" s="7" t="s">
        <v>17</v>
      </c>
      <c r="P1" s="8" t="s">
        <v>18</v>
      </c>
      <c r="Q1" s="8" t="s">
        <v>19</v>
      </c>
      <c r="R1" s="8" t="s">
        <v>30</v>
      </c>
      <c r="S1" s="26" t="s">
        <v>20</v>
      </c>
      <c r="U1" s="18" t="s">
        <v>35</v>
      </c>
      <c r="V1" s="19"/>
      <c r="W1" s="15" t="s">
        <v>51</v>
      </c>
      <c r="X1" s="15" t="s">
        <v>45</v>
      </c>
      <c r="Y1" s="15" t="s">
        <v>46</v>
      </c>
      <c r="AA1" s="15" t="s">
        <v>37</v>
      </c>
      <c r="AB1" s="15" t="s">
        <v>40</v>
      </c>
      <c r="AC1" s="15" t="s">
        <v>41</v>
      </c>
      <c r="AE1" s="15" t="s">
        <v>38</v>
      </c>
      <c r="AF1" s="28" t="s">
        <v>39</v>
      </c>
      <c r="AG1" s="28" t="s">
        <v>44</v>
      </c>
      <c r="AH1" s="32" t="s">
        <v>49</v>
      </c>
      <c r="AI1" s="31"/>
      <c r="AM1" s="65" t="s">
        <v>57</v>
      </c>
      <c r="AN1" s="66" t="s">
        <v>56</v>
      </c>
      <c r="AO1" s="67"/>
    </row>
    <row r="2" spans="1:45" ht="15" customHeight="1" x14ac:dyDescent="0.25">
      <c r="D2" s="53" t="s">
        <v>0</v>
      </c>
      <c r="E2" s="51" t="s">
        <v>5</v>
      </c>
      <c r="F2" s="51" t="s">
        <v>5</v>
      </c>
      <c r="G2" s="51" t="s">
        <v>6</v>
      </c>
      <c r="H2" s="51" t="s">
        <v>14</v>
      </c>
      <c r="I2" s="51" t="s">
        <v>7</v>
      </c>
      <c r="J2" s="1" t="s">
        <v>8</v>
      </c>
      <c r="N2" s="10" t="s">
        <v>21</v>
      </c>
      <c r="O2" s="10" t="s">
        <v>21</v>
      </c>
      <c r="P2" s="11" t="s">
        <v>21</v>
      </c>
      <c r="Q2" s="11" t="s">
        <v>21</v>
      </c>
      <c r="R2" s="11" t="s">
        <v>29</v>
      </c>
      <c r="S2" s="27" t="s">
        <v>36</v>
      </c>
      <c r="W2" s="15" t="s">
        <v>36</v>
      </c>
      <c r="X2" s="15" t="s">
        <v>36</v>
      </c>
      <c r="Y2" s="15" t="s">
        <v>36</v>
      </c>
      <c r="AB2" s="5" t="s">
        <v>22</v>
      </c>
      <c r="AC2" s="5" t="s">
        <v>22</v>
      </c>
      <c r="AF2" s="22" t="s">
        <v>36</v>
      </c>
      <c r="AG2" s="22" t="s">
        <v>36</v>
      </c>
      <c r="AH2" s="30" t="s">
        <v>36</v>
      </c>
      <c r="AI2" s="30" t="s">
        <v>36</v>
      </c>
      <c r="AM2" s="20" t="s">
        <v>36</v>
      </c>
      <c r="AN2" s="68" t="s">
        <v>36</v>
      </c>
      <c r="AO2" s="20" t="s">
        <v>36</v>
      </c>
    </row>
    <row r="3" spans="1:45" x14ac:dyDescent="0.25">
      <c r="A3" s="48" t="s">
        <v>42</v>
      </c>
      <c r="B3" s="48"/>
      <c r="D3" s="54" t="s">
        <v>9</v>
      </c>
      <c r="E3" s="54">
        <v>0</v>
      </c>
      <c r="F3" s="55">
        <v>0</v>
      </c>
      <c r="G3" s="54">
        <v>0</v>
      </c>
      <c r="H3" s="15">
        <f>G3/3.6</f>
        <v>0</v>
      </c>
      <c r="I3" s="15">
        <f>H3</f>
        <v>0</v>
      </c>
      <c r="J3" s="3">
        <f>($I4-0)/2</f>
        <v>0</v>
      </c>
      <c r="N3" s="38">
        <f>($B$4*9.81)*$B$5</f>
        <v>284.88240000000002</v>
      </c>
      <c r="O3" s="38">
        <f t="shared" ref="O3:O66" si="0">0.5*(($B$6*$B$7*$B$8)*(H3^2))</f>
        <v>0</v>
      </c>
      <c r="P3" s="15">
        <f t="shared" ref="P3:P66" si="1">$B$4*I3</f>
        <v>0</v>
      </c>
      <c r="Q3" s="15">
        <f>N3+O3+P3</f>
        <v>284.88240000000002</v>
      </c>
      <c r="R3" s="15">
        <f>Q3*H3</f>
        <v>0</v>
      </c>
      <c r="S3" s="15">
        <v>0</v>
      </c>
      <c r="W3" s="15">
        <v>0</v>
      </c>
      <c r="X3" s="15">
        <v>0</v>
      </c>
      <c r="Y3" s="15">
        <v>0</v>
      </c>
      <c r="AB3" s="15">
        <f>IF(R3&lt;0,(R3/1000)+AB2,0)</f>
        <v>0</v>
      </c>
      <c r="AC3" s="15">
        <f>IF(R3&lt;0,(R3/1000)+AC2,0)</f>
        <v>0</v>
      </c>
      <c r="AF3" s="20">
        <v>0</v>
      </c>
      <c r="AG3" s="20">
        <f t="shared" ref="AG3:AG39" si="2">(AF3*$B$10)-AH3</f>
        <v>0</v>
      </c>
      <c r="AH3" s="20">
        <v>0</v>
      </c>
      <c r="AI3" s="20">
        <v>0</v>
      </c>
      <c r="AM3" s="20">
        <v>0</v>
      </c>
      <c r="AN3" s="68">
        <f>X4-(Y4*0.494209)</f>
        <v>0</v>
      </c>
      <c r="AO3" s="21">
        <v>0</v>
      </c>
      <c r="AR3" s="34" t="s">
        <v>50</v>
      </c>
      <c r="AS3" s="34"/>
    </row>
    <row r="4" spans="1:45" x14ac:dyDescent="0.25">
      <c r="A4" s="22" t="s">
        <v>23</v>
      </c>
      <c r="B4" s="24">
        <v>2420</v>
      </c>
      <c r="D4" s="56" t="s">
        <v>9</v>
      </c>
      <c r="E4" s="56">
        <v>1</v>
      </c>
      <c r="F4" s="57">
        <v>1</v>
      </c>
      <c r="G4" s="56">
        <v>0</v>
      </c>
      <c r="H4" s="44">
        <f t="shared" ref="H4:H67" si="3">G4/3.6</f>
        <v>0</v>
      </c>
      <c r="I4" s="44">
        <f>H4-H3</f>
        <v>0</v>
      </c>
      <c r="J4" s="3">
        <f>($I5-$I3)/2</f>
        <v>0</v>
      </c>
      <c r="N4" s="40">
        <f t="shared" ref="N4:N67" si="4">($B$4*9.81)*$B$5</f>
        <v>284.88240000000002</v>
      </c>
      <c r="O4" s="40">
        <f t="shared" si="0"/>
        <v>0</v>
      </c>
      <c r="P4" s="35">
        <f t="shared" si="1"/>
        <v>0</v>
      </c>
      <c r="Q4" s="35">
        <f>N4+O4+P4</f>
        <v>284.88240000000002</v>
      </c>
      <c r="R4" s="35">
        <f t="shared" ref="R4:R66" si="5">Q4*H4</f>
        <v>0</v>
      </c>
      <c r="S4" s="35">
        <f t="shared" ref="S4:S67" si="6">IF(R4&lt;0,-R4/1000,R4/1000)</f>
        <v>0</v>
      </c>
      <c r="W4" s="35">
        <f>R4+W3</f>
        <v>0</v>
      </c>
      <c r="X4" s="35">
        <f>IF(R4&gt;0,X3+(R4/1000),X3)</f>
        <v>0</v>
      </c>
      <c r="Y4" s="35">
        <f>IF($R$4&lt;0,$Y$3+($R$4/1000),$Y$3)</f>
        <v>0</v>
      </c>
      <c r="AB4" s="35">
        <f>IF(R4&gt;0,(R4/1000)+AB3,0)</f>
        <v>0</v>
      </c>
      <c r="AC4" s="35">
        <f>IF(R4&lt;0,(-R4/1000)+AC3,0)</f>
        <v>0</v>
      </c>
      <c r="AF4" s="35">
        <f>AC4*$B$10</f>
        <v>0</v>
      </c>
      <c r="AG4" s="35">
        <f>IF(R4&lt;0,AG3+((-R4/1000)*0.494209),AG3)</f>
        <v>0</v>
      </c>
      <c r="AH4" s="35">
        <v>0</v>
      </c>
      <c r="AI4" s="35">
        <f t="shared" ref="AI4:AI14" si="7">IF(AH4&gt;0,AH4+AI3,0)</f>
        <v>0</v>
      </c>
      <c r="AM4" s="69">
        <f>IF(R4&gt;0,R4/1000,0)</f>
        <v>0</v>
      </c>
      <c r="AN4" s="25">
        <f>AM4-AH4</f>
        <v>0</v>
      </c>
      <c r="AO4" s="33">
        <f>AO3+AN4</f>
        <v>0</v>
      </c>
      <c r="AR4" s="22" t="s">
        <v>48</v>
      </c>
      <c r="AS4" s="22" t="s">
        <v>38</v>
      </c>
    </row>
    <row r="5" spans="1:45" x14ac:dyDescent="0.25">
      <c r="A5" s="22" t="s">
        <v>25</v>
      </c>
      <c r="B5" s="24">
        <v>1.2E-2</v>
      </c>
      <c r="D5" s="56" t="s">
        <v>9</v>
      </c>
      <c r="E5" s="56">
        <v>2</v>
      </c>
      <c r="F5" s="56">
        <v>2</v>
      </c>
      <c r="G5" s="56">
        <v>0</v>
      </c>
      <c r="H5" s="44">
        <f t="shared" si="3"/>
        <v>0</v>
      </c>
      <c r="I5" s="44">
        <f t="shared" ref="I5:I68" si="8">H5-H4</f>
        <v>0</v>
      </c>
      <c r="J5" s="3">
        <f t="shared" ref="J5:J68" si="9">($I6-$I4)/2</f>
        <v>0</v>
      </c>
      <c r="L5" s="6"/>
      <c r="M5" s="4" t="s">
        <v>32</v>
      </c>
      <c r="N5" s="40">
        <f t="shared" si="4"/>
        <v>284.88240000000002</v>
      </c>
      <c r="O5" s="40">
        <f t="shared" si="0"/>
        <v>0</v>
      </c>
      <c r="P5" s="35">
        <f t="shared" si="1"/>
        <v>0</v>
      </c>
      <c r="Q5" s="35">
        <f>N5+O5+P5</f>
        <v>284.88240000000002</v>
      </c>
      <c r="R5" s="35">
        <f t="shared" si="5"/>
        <v>0</v>
      </c>
      <c r="S5" s="35">
        <f t="shared" si="6"/>
        <v>0</v>
      </c>
      <c r="W5" s="35">
        <f>(R5/1000)+W4</f>
        <v>0</v>
      </c>
      <c r="X5" s="35">
        <f>IF(R5&gt;0,X4+(R5/1000),X4)</f>
        <v>0</v>
      </c>
      <c r="Y5" s="35">
        <f>IF(R5&lt;0,Y4+(R5/1000),Y4)</f>
        <v>0</v>
      </c>
      <c r="AB5" s="35">
        <f>IF(R5&gt;0,(R5/1000)+AB4,0)</f>
        <v>0</v>
      </c>
      <c r="AC5" s="35">
        <f>IF(R5&lt;0,(-R5/1000)+AC4,0)</f>
        <v>0</v>
      </c>
      <c r="AF5" s="35">
        <f t="shared" ref="AF5:AF68" si="10">AC5*$B$10</f>
        <v>0</v>
      </c>
      <c r="AG5" s="35">
        <f t="shared" ref="AG5:AG68" si="11">IF(R5&lt;0,AG4+((-R5/1000)*0.494209),AG4)</f>
        <v>0</v>
      </c>
      <c r="AH5" s="35">
        <v>0</v>
      </c>
      <c r="AI5" s="35">
        <f t="shared" si="7"/>
        <v>0</v>
      </c>
      <c r="AM5" s="25">
        <f>IF(R5&gt;0,R5/1000,0)</f>
        <v>0</v>
      </c>
      <c r="AN5" s="70">
        <f t="shared" ref="AN5:AN14" si="12">AM5-AH5</f>
        <v>0</v>
      </c>
      <c r="AO5" s="33">
        <f t="shared" ref="AO5:AO68" si="13">AO4+AN5</f>
        <v>0</v>
      </c>
      <c r="AR5" s="25">
        <f>X1803</f>
        <v>24666.827170952682</v>
      </c>
      <c r="AS5" s="25">
        <f>AO1803</f>
        <v>22835.201546856282</v>
      </c>
    </row>
    <row r="6" spans="1:45" x14ac:dyDescent="0.25">
      <c r="A6" s="22" t="s">
        <v>24</v>
      </c>
      <c r="B6" s="24">
        <v>0.5</v>
      </c>
      <c r="D6" s="56" t="s">
        <v>9</v>
      </c>
      <c r="E6" s="56">
        <v>3</v>
      </c>
      <c r="F6" s="56">
        <v>3</v>
      </c>
      <c r="G6" s="56">
        <v>0</v>
      </c>
      <c r="H6" s="44">
        <f t="shared" si="3"/>
        <v>0</v>
      </c>
      <c r="I6" s="44">
        <f t="shared" si="8"/>
        <v>0</v>
      </c>
      <c r="J6" s="3">
        <f t="shared" si="9"/>
        <v>0</v>
      </c>
      <c r="L6" s="12"/>
      <c r="M6" s="4" t="s">
        <v>31</v>
      </c>
      <c r="N6" s="40">
        <f t="shared" si="4"/>
        <v>284.88240000000002</v>
      </c>
      <c r="O6" s="40">
        <f t="shared" si="0"/>
        <v>0</v>
      </c>
      <c r="P6" s="35">
        <f t="shared" si="1"/>
        <v>0</v>
      </c>
      <c r="Q6" s="35">
        <f t="shared" ref="Q6:Q69" si="14">N6+O6+P6</f>
        <v>284.88240000000002</v>
      </c>
      <c r="R6" s="35">
        <f t="shared" si="5"/>
        <v>0</v>
      </c>
      <c r="S6" s="35">
        <f t="shared" si="6"/>
        <v>0</v>
      </c>
      <c r="W6" s="35">
        <f>(R6/1000)+W5</f>
        <v>0</v>
      </c>
      <c r="X6" s="35">
        <f>IF(R6&gt;0,X5+(R6/1000),X5)</f>
        <v>0</v>
      </c>
      <c r="Y6" s="35">
        <f>IF(R6&lt;0,Y5+(R6/1000),Y5)</f>
        <v>0</v>
      </c>
      <c r="AB6" s="35">
        <f>IF(R6&gt;0,(R6/1000)+AB5,0)</f>
        <v>0</v>
      </c>
      <c r="AC6" s="35">
        <f>IF(R6&lt;0,(-R6/1000)+AC5,0)</f>
        <v>0</v>
      </c>
      <c r="AF6" s="35">
        <f t="shared" si="10"/>
        <v>0</v>
      </c>
      <c r="AG6" s="35">
        <f t="shared" si="11"/>
        <v>0</v>
      </c>
      <c r="AH6" s="35">
        <v>0</v>
      </c>
      <c r="AI6" s="35">
        <f t="shared" si="7"/>
        <v>0</v>
      </c>
      <c r="AM6" s="25">
        <f>IF(R6&gt;0,R6/1000,0)</f>
        <v>0</v>
      </c>
      <c r="AN6" s="70">
        <f t="shared" si="12"/>
        <v>0</v>
      </c>
      <c r="AO6" s="33">
        <f t="shared" si="13"/>
        <v>0</v>
      </c>
    </row>
    <row r="7" spans="1:45" x14ac:dyDescent="0.25">
      <c r="A7" s="22" t="s">
        <v>26</v>
      </c>
      <c r="B7" s="24">
        <v>3.6476999999999999</v>
      </c>
      <c r="D7" s="56" t="s">
        <v>9</v>
      </c>
      <c r="E7" s="56">
        <v>4</v>
      </c>
      <c r="F7" s="56">
        <v>4</v>
      </c>
      <c r="G7" s="56">
        <v>0</v>
      </c>
      <c r="H7" s="44">
        <f t="shared" si="3"/>
        <v>0</v>
      </c>
      <c r="I7" s="44">
        <f t="shared" si="8"/>
        <v>0</v>
      </c>
      <c r="J7" s="3">
        <f>($I8-$I6)/2</f>
        <v>0</v>
      </c>
      <c r="L7" s="9"/>
      <c r="M7" s="4" t="s">
        <v>33</v>
      </c>
      <c r="N7" s="40">
        <f t="shared" si="4"/>
        <v>284.88240000000002</v>
      </c>
      <c r="O7" s="40">
        <f t="shared" si="0"/>
        <v>0</v>
      </c>
      <c r="P7" s="35">
        <f t="shared" si="1"/>
        <v>0</v>
      </c>
      <c r="Q7" s="35">
        <f t="shared" si="14"/>
        <v>284.88240000000002</v>
      </c>
      <c r="R7" s="35">
        <f t="shared" si="5"/>
        <v>0</v>
      </c>
      <c r="S7" s="35">
        <f t="shared" si="6"/>
        <v>0</v>
      </c>
      <c r="W7" s="35">
        <f>(R7/1000)+W6</f>
        <v>0</v>
      </c>
      <c r="X7" s="35">
        <f>IF(R7&gt;0,X6+(R7/1000),X6)</f>
        <v>0</v>
      </c>
      <c r="Y7" s="35">
        <f>IF(R7&lt;0,Y6+(R7/1000),Y6)</f>
        <v>0</v>
      </c>
      <c r="AB7" s="35">
        <f>IF(R7&gt;0,(R7/1000)+AB6,0)</f>
        <v>0</v>
      </c>
      <c r="AC7" s="35">
        <f>IF(R7&lt;0,(-R7/1000)+AC6,0)</f>
        <v>0</v>
      </c>
      <c r="AF7" s="35">
        <f t="shared" si="10"/>
        <v>0</v>
      </c>
      <c r="AG7" s="35">
        <f t="shared" si="11"/>
        <v>0</v>
      </c>
      <c r="AH7" s="35">
        <v>0</v>
      </c>
      <c r="AI7" s="35">
        <f t="shared" si="7"/>
        <v>0</v>
      </c>
      <c r="AM7" s="25">
        <f>IF(R7&gt;0,R7/1000,0)</f>
        <v>0</v>
      </c>
      <c r="AN7" s="70">
        <f t="shared" si="12"/>
        <v>0</v>
      </c>
      <c r="AO7" s="33">
        <f t="shared" si="13"/>
        <v>0</v>
      </c>
      <c r="AQ7" s="49"/>
      <c r="AR7" s="20" t="s">
        <v>52</v>
      </c>
      <c r="AS7" s="20" t="s">
        <v>53</v>
      </c>
    </row>
    <row r="8" spans="1:45" x14ac:dyDescent="0.25">
      <c r="A8" s="22" t="s">
        <v>27</v>
      </c>
      <c r="B8" s="24">
        <v>1.2250000000000001</v>
      </c>
      <c r="D8" s="56" t="s">
        <v>9</v>
      </c>
      <c r="E8" s="56">
        <v>5</v>
      </c>
      <c r="F8" s="56">
        <v>5</v>
      </c>
      <c r="G8" s="56">
        <v>0</v>
      </c>
      <c r="H8" s="44">
        <f t="shared" si="3"/>
        <v>0</v>
      </c>
      <c r="I8" s="44">
        <f>H8-H7</f>
        <v>0</v>
      </c>
      <c r="J8" s="3">
        <f>($I9-$I7)/2</f>
        <v>0</v>
      </c>
      <c r="N8" s="40">
        <f t="shared" si="4"/>
        <v>284.88240000000002</v>
      </c>
      <c r="O8" s="40">
        <f t="shared" si="0"/>
        <v>0</v>
      </c>
      <c r="P8" s="35">
        <f t="shared" si="1"/>
        <v>0</v>
      </c>
      <c r="Q8" s="35">
        <f t="shared" si="14"/>
        <v>284.88240000000002</v>
      </c>
      <c r="R8" s="35">
        <f t="shared" si="5"/>
        <v>0</v>
      </c>
      <c r="S8" s="35">
        <f t="shared" si="6"/>
        <v>0</v>
      </c>
      <c r="W8" s="35">
        <f>(R8/1000)+W7</f>
        <v>0</v>
      </c>
      <c r="X8" s="35">
        <f>IF(R8&gt;0,X7+(R8/1000),X7)</f>
        <v>0</v>
      </c>
      <c r="Y8" s="35">
        <f>IF(R8&lt;0,Y7+(R8/1000),Y7)</f>
        <v>0</v>
      </c>
      <c r="AB8" s="35">
        <f>IF(R8&gt;0,(R8/1000)+AB7,0)</f>
        <v>0</v>
      </c>
      <c r="AC8" s="35">
        <f>IF(R8&lt;0,(-R8/1000)+AC7,0)</f>
        <v>0</v>
      </c>
      <c r="AF8" s="35">
        <f t="shared" si="10"/>
        <v>0</v>
      </c>
      <c r="AG8" s="35">
        <f t="shared" si="11"/>
        <v>0</v>
      </c>
      <c r="AH8" s="35">
        <v>0</v>
      </c>
      <c r="AI8" s="35">
        <f t="shared" si="7"/>
        <v>0</v>
      </c>
      <c r="AM8" s="25">
        <f>IF(R8&gt;0,R8/1000,0)</f>
        <v>0</v>
      </c>
      <c r="AN8" s="70">
        <f t="shared" si="12"/>
        <v>0</v>
      </c>
      <c r="AO8" s="33">
        <f t="shared" si="13"/>
        <v>0</v>
      </c>
      <c r="AQ8" s="50"/>
      <c r="AR8" s="20" t="s">
        <v>36</v>
      </c>
      <c r="AS8" s="20" t="s">
        <v>36</v>
      </c>
    </row>
    <row r="9" spans="1:45" x14ac:dyDescent="0.25">
      <c r="A9" s="22" t="s">
        <v>28</v>
      </c>
      <c r="B9" s="24">
        <v>0.25</v>
      </c>
      <c r="D9" s="56" t="s">
        <v>9</v>
      </c>
      <c r="E9" s="56">
        <v>6</v>
      </c>
      <c r="F9" s="56">
        <v>6</v>
      </c>
      <c r="G9" s="56">
        <v>0</v>
      </c>
      <c r="H9" s="44">
        <f t="shared" si="3"/>
        <v>0</v>
      </c>
      <c r="I9" s="44">
        <f t="shared" si="8"/>
        <v>0</v>
      </c>
      <c r="J9" s="3">
        <f t="shared" si="9"/>
        <v>0</v>
      </c>
      <c r="N9" s="40">
        <f t="shared" si="4"/>
        <v>284.88240000000002</v>
      </c>
      <c r="O9" s="40">
        <f t="shared" si="0"/>
        <v>0</v>
      </c>
      <c r="P9" s="35">
        <f t="shared" si="1"/>
        <v>0</v>
      </c>
      <c r="Q9" s="35">
        <f t="shared" si="14"/>
        <v>284.88240000000002</v>
      </c>
      <c r="R9" s="35">
        <f t="shared" si="5"/>
        <v>0</v>
      </c>
      <c r="S9" s="35">
        <f t="shared" si="6"/>
        <v>0</v>
      </c>
      <c r="W9" s="35">
        <f>(R9/1000)+W8</f>
        <v>0</v>
      </c>
      <c r="X9" s="35">
        <f>IF(R9&gt;0,X8+(R9/1000),X8)</f>
        <v>0</v>
      </c>
      <c r="Y9" s="35">
        <f>IF(R9&lt;0,Y8+(R9/1000),Y8)</f>
        <v>0</v>
      </c>
      <c r="AB9" s="35">
        <f>IF(R9&gt;0,(R9/1000)+AB8,0)</f>
        <v>0</v>
      </c>
      <c r="AC9" s="35">
        <f>IF(R9&lt;0,(-R9/1000)+AC8,0)</f>
        <v>0</v>
      </c>
      <c r="AF9" s="35">
        <f t="shared" si="10"/>
        <v>0</v>
      </c>
      <c r="AG9" s="35">
        <f t="shared" si="11"/>
        <v>0</v>
      </c>
      <c r="AH9" s="35">
        <v>0</v>
      </c>
      <c r="AI9" s="35">
        <f t="shared" si="7"/>
        <v>0</v>
      </c>
      <c r="AM9" s="25">
        <f>IF(R9&gt;0,R9/1000,0)</f>
        <v>0</v>
      </c>
      <c r="AN9" s="70">
        <f t="shared" si="12"/>
        <v>0</v>
      </c>
      <c r="AO9" s="33">
        <f t="shared" si="13"/>
        <v>0</v>
      </c>
      <c r="AQ9" s="25" t="s">
        <v>54</v>
      </c>
      <c r="AR9" s="25">
        <f>MAX(AC:AC)</f>
        <v>393.88654769934237</v>
      </c>
      <c r="AS9" s="25">
        <f>-MIN(R3:R1803)/1000</f>
        <v>43.77835634599824</v>
      </c>
    </row>
    <row r="10" spans="1:45" x14ac:dyDescent="0.25">
      <c r="A10" s="22" t="s">
        <v>43</v>
      </c>
      <c r="B10" s="24">
        <v>0.70299999999999996</v>
      </c>
      <c r="D10" s="56" t="s">
        <v>9</v>
      </c>
      <c r="E10" s="56">
        <v>7</v>
      </c>
      <c r="F10" s="56">
        <v>7</v>
      </c>
      <c r="G10" s="56">
        <v>0</v>
      </c>
      <c r="H10" s="44">
        <f t="shared" si="3"/>
        <v>0</v>
      </c>
      <c r="I10" s="44">
        <f t="shared" si="8"/>
        <v>0</v>
      </c>
      <c r="J10" s="3">
        <f t="shared" si="9"/>
        <v>0</v>
      </c>
      <c r="N10" s="40">
        <f t="shared" si="4"/>
        <v>284.88240000000002</v>
      </c>
      <c r="O10" s="40">
        <f t="shared" si="0"/>
        <v>0</v>
      </c>
      <c r="P10" s="35">
        <f t="shared" si="1"/>
        <v>0</v>
      </c>
      <c r="Q10" s="35">
        <f t="shared" si="14"/>
        <v>284.88240000000002</v>
      </c>
      <c r="R10" s="35">
        <f t="shared" si="5"/>
        <v>0</v>
      </c>
      <c r="S10" s="35">
        <f t="shared" si="6"/>
        <v>0</v>
      </c>
      <c r="W10" s="35">
        <f>(R10/1000)+W9</f>
        <v>0</v>
      </c>
      <c r="X10" s="35">
        <f>IF(R10&gt;0,X9+(R10/1000),X9)</f>
        <v>0</v>
      </c>
      <c r="Y10" s="35">
        <f>IF(R10&lt;0,Y9+(R10/1000),Y9)</f>
        <v>0</v>
      </c>
      <c r="AB10" s="35">
        <f>IF(R10&gt;0,(R10/1000)+AB9,0)</f>
        <v>0</v>
      </c>
      <c r="AC10" s="35">
        <f>IF(R10&lt;0,(-R10/1000)+AC9,0)</f>
        <v>0</v>
      </c>
      <c r="AF10" s="35">
        <f t="shared" si="10"/>
        <v>0</v>
      </c>
      <c r="AG10" s="35">
        <f t="shared" si="11"/>
        <v>0</v>
      </c>
      <c r="AH10" s="35">
        <v>0</v>
      </c>
      <c r="AI10" s="35">
        <f t="shared" si="7"/>
        <v>0</v>
      </c>
      <c r="AM10" s="25">
        <f>IF(R10&gt;0,R10/1000,0)</f>
        <v>0</v>
      </c>
      <c r="AN10" s="70">
        <f t="shared" si="12"/>
        <v>0</v>
      </c>
      <c r="AO10" s="33">
        <f t="shared" si="13"/>
        <v>0</v>
      </c>
      <c r="AQ10" s="25" t="s">
        <v>55</v>
      </c>
      <c r="AR10" s="25">
        <f>AR9*0.703</f>
        <v>276.90224303263767</v>
      </c>
      <c r="AS10" s="25">
        <f>AS9*0.703</f>
        <v>30.77618451123676</v>
      </c>
    </row>
    <row r="11" spans="1:45" x14ac:dyDescent="0.25">
      <c r="D11" s="56" t="s">
        <v>9</v>
      </c>
      <c r="E11" s="56">
        <v>8</v>
      </c>
      <c r="F11" s="56">
        <v>8</v>
      </c>
      <c r="G11" s="56">
        <v>0</v>
      </c>
      <c r="H11" s="44">
        <f t="shared" si="3"/>
        <v>0</v>
      </c>
      <c r="I11" s="44">
        <f t="shared" si="8"/>
        <v>0</v>
      </c>
      <c r="J11" s="3">
        <f t="shared" si="9"/>
        <v>0</v>
      </c>
      <c r="N11" s="40">
        <f t="shared" si="4"/>
        <v>284.88240000000002</v>
      </c>
      <c r="O11" s="40">
        <f t="shared" si="0"/>
        <v>0</v>
      </c>
      <c r="P11" s="35">
        <f t="shared" si="1"/>
        <v>0</v>
      </c>
      <c r="Q11" s="35">
        <f t="shared" si="14"/>
        <v>284.88240000000002</v>
      </c>
      <c r="R11" s="35">
        <f t="shared" si="5"/>
        <v>0</v>
      </c>
      <c r="S11" s="35">
        <f t="shared" si="6"/>
        <v>0</v>
      </c>
      <c r="W11" s="35">
        <f>(R11/1000)+W10</f>
        <v>0</v>
      </c>
      <c r="X11" s="35">
        <f>IF(R11&gt;0,X10+(R11/1000),X10)</f>
        <v>0</v>
      </c>
      <c r="Y11" s="35">
        <f>IF(R11&lt;0,Y10+(R11/1000),Y10)</f>
        <v>0</v>
      </c>
      <c r="AB11" s="35">
        <f>IF(R11&gt;0,(R11/1000)+AB10,0)</f>
        <v>0</v>
      </c>
      <c r="AC11" s="35">
        <f>IF(R11&lt;0,(-R11/1000)+AC10,0)</f>
        <v>0</v>
      </c>
      <c r="AF11" s="35">
        <f t="shared" si="10"/>
        <v>0</v>
      </c>
      <c r="AG11" s="35">
        <f t="shared" si="11"/>
        <v>0</v>
      </c>
      <c r="AH11" s="35">
        <v>0</v>
      </c>
      <c r="AI11" s="35">
        <f t="shared" si="7"/>
        <v>0</v>
      </c>
      <c r="AM11" s="25">
        <f>IF(R11&gt;0,R11/1000,0)</f>
        <v>0</v>
      </c>
      <c r="AN11" s="25">
        <f t="shared" si="12"/>
        <v>0</v>
      </c>
      <c r="AO11" s="33">
        <f t="shared" si="13"/>
        <v>0</v>
      </c>
      <c r="AQ11" s="23" t="s">
        <v>58</v>
      </c>
      <c r="AR11" s="33">
        <f>AR10*0.703</f>
        <v>194.66227685194428</v>
      </c>
      <c r="AS11" s="25">
        <f>AS10</f>
        <v>30.77618451123676</v>
      </c>
    </row>
    <row r="12" spans="1:45" x14ac:dyDescent="0.25">
      <c r="D12" s="56" t="s">
        <v>9</v>
      </c>
      <c r="E12" s="56">
        <v>9</v>
      </c>
      <c r="F12" s="56">
        <v>9</v>
      </c>
      <c r="G12" s="56">
        <v>0</v>
      </c>
      <c r="H12" s="44">
        <f t="shared" si="3"/>
        <v>0</v>
      </c>
      <c r="I12" s="44">
        <f t="shared" si="8"/>
        <v>0</v>
      </c>
      <c r="J12" s="3">
        <f t="shared" si="9"/>
        <v>0</v>
      </c>
      <c r="N12" s="40">
        <f t="shared" si="4"/>
        <v>284.88240000000002</v>
      </c>
      <c r="O12" s="40">
        <f t="shared" si="0"/>
        <v>0</v>
      </c>
      <c r="P12" s="35">
        <f t="shared" si="1"/>
        <v>0</v>
      </c>
      <c r="Q12" s="35">
        <f t="shared" si="14"/>
        <v>284.88240000000002</v>
      </c>
      <c r="R12" s="35">
        <f t="shared" si="5"/>
        <v>0</v>
      </c>
      <c r="S12" s="35">
        <f t="shared" si="6"/>
        <v>0</v>
      </c>
      <c r="W12" s="35">
        <f>(R12/1000)+W11</f>
        <v>0</v>
      </c>
      <c r="X12" s="35">
        <f>IF(R12&gt;0,X11+(R12/1000),X11)</f>
        <v>0</v>
      </c>
      <c r="Y12" s="35">
        <f>IF(R12&lt;0,Y11+(R12/1000),Y11)</f>
        <v>0</v>
      </c>
      <c r="AB12" s="35">
        <f>IF(R12&gt;0,(R12/1000)+AB11,0)</f>
        <v>0</v>
      </c>
      <c r="AC12" s="35">
        <f>IF(R12&lt;0,(-R12/1000)+AC11,0)</f>
        <v>0</v>
      </c>
      <c r="AF12" s="35">
        <f t="shared" si="10"/>
        <v>0</v>
      </c>
      <c r="AG12" s="35">
        <f t="shared" si="11"/>
        <v>0</v>
      </c>
      <c r="AH12" s="35">
        <v>0</v>
      </c>
      <c r="AI12" s="35">
        <f t="shared" si="7"/>
        <v>0</v>
      </c>
      <c r="AM12" s="25">
        <f>IF(R12&gt;0,R12/1000,0)</f>
        <v>0</v>
      </c>
      <c r="AN12" s="25">
        <f t="shared" si="12"/>
        <v>0</v>
      </c>
      <c r="AO12" s="33">
        <f t="shared" si="13"/>
        <v>0</v>
      </c>
    </row>
    <row r="13" spans="1:45" x14ac:dyDescent="0.25">
      <c r="D13" s="56" t="s">
        <v>9</v>
      </c>
      <c r="E13" s="56">
        <v>10</v>
      </c>
      <c r="F13" s="56">
        <v>10</v>
      </c>
      <c r="G13" s="56">
        <v>0</v>
      </c>
      <c r="H13" s="44">
        <f t="shared" si="3"/>
        <v>0</v>
      </c>
      <c r="I13" s="44">
        <f t="shared" si="8"/>
        <v>0</v>
      </c>
      <c r="J13" s="3">
        <f t="shared" si="9"/>
        <v>0</v>
      </c>
      <c r="N13" s="40">
        <f t="shared" si="4"/>
        <v>284.88240000000002</v>
      </c>
      <c r="O13" s="40">
        <f t="shared" si="0"/>
        <v>0</v>
      </c>
      <c r="P13" s="35">
        <f t="shared" si="1"/>
        <v>0</v>
      </c>
      <c r="Q13" s="35">
        <f t="shared" si="14"/>
        <v>284.88240000000002</v>
      </c>
      <c r="R13" s="35">
        <f t="shared" si="5"/>
        <v>0</v>
      </c>
      <c r="S13" s="35">
        <f t="shared" si="6"/>
        <v>0</v>
      </c>
      <c r="W13" s="35">
        <f>(R13/1000)+W12</f>
        <v>0</v>
      </c>
      <c r="X13" s="35">
        <f>IF(R13&gt;0,X12+(R13/1000),X12)</f>
        <v>0</v>
      </c>
      <c r="Y13" s="35">
        <f>IF(R13&lt;0,Y12+(R13/1000),Y12)</f>
        <v>0</v>
      </c>
      <c r="Z13" s="3"/>
      <c r="AB13" s="35">
        <f>IF(R13&gt;0,(R13/1000)+AB12,0)</f>
        <v>0</v>
      </c>
      <c r="AC13" s="35">
        <f>IF(R13&lt;0,(-R13/1000)+AC12,0)</f>
        <v>0</v>
      </c>
      <c r="AF13" s="35">
        <f t="shared" si="10"/>
        <v>0</v>
      </c>
      <c r="AG13" s="35">
        <f t="shared" si="11"/>
        <v>0</v>
      </c>
      <c r="AH13" s="35">
        <v>0</v>
      </c>
      <c r="AI13" s="35">
        <f t="shared" si="7"/>
        <v>0</v>
      </c>
      <c r="AM13" s="25">
        <f>IF(R13&gt;0,R13/1000,0)</f>
        <v>0</v>
      </c>
      <c r="AN13" s="25">
        <f t="shared" si="12"/>
        <v>0</v>
      </c>
      <c r="AO13" s="33">
        <f t="shared" si="13"/>
        <v>0</v>
      </c>
    </row>
    <row r="14" spans="1:45" x14ac:dyDescent="0.25">
      <c r="D14" s="56" t="s">
        <v>9</v>
      </c>
      <c r="E14" s="56">
        <v>11</v>
      </c>
      <c r="F14" s="56">
        <v>11</v>
      </c>
      <c r="G14" s="56">
        <v>0</v>
      </c>
      <c r="H14" s="44">
        <f t="shared" si="3"/>
        <v>0</v>
      </c>
      <c r="I14" s="44">
        <f t="shared" si="8"/>
        <v>0</v>
      </c>
      <c r="J14" s="3">
        <f t="shared" si="9"/>
        <v>2.777777777777778E-2</v>
      </c>
      <c r="N14" s="40">
        <f t="shared" si="4"/>
        <v>284.88240000000002</v>
      </c>
      <c r="O14" s="40">
        <f t="shared" si="0"/>
        <v>0</v>
      </c>
      <c r="P14" s="35">
        <f t="shared" si="1"/>
        <v>0</v>
      </c>
      <c r="Q14" s="35">
        <f t="shared" si="14"/>
        <v>284.88240000000002</v>
      </c>
      <c r="R14" s="35">
        <f t="shared" si="5"/>
        <v>0</v>
      </c>
      <c r="S14" s="35">
        <f t="shared" si="6"/>
        <v>0</v>
      </c>
      <c r="W14" s="35">
        <f>(R14/1000)+W13</f>
        <v>0</v>
      </c>
      <c r="X14" s="35">
        <f>IF(R14&gt;0,X13+(R14/1000),X13)</f>
        <v>0</v>
      </c>
      <c r="Y14" s="35">
        <f>IF(R14&lt;0,Y13+(R14/1000),Y13)</f>
        <v>0</v>
      </c>
      <c r="AB14" s="35">
        <f>IF(R14&gt;0,(R14/1000)+AB13,0)</f>
        <v>0</v>
      </c>
      <c r="AC14" s="35">
        <f>IF(R14&lt;0,(-R14/1000)+AC13,0)</f>
        <v>0</v>
      </c>
      <c r="AF14" s="35">
        <f t="shared" si="10"/>
        <v>0</v>
      </c>
      <c r="AG14" s="35">
        <f t="shared" si="11"/>
        <v>0</v>
      </c>
      <c r="AH14" s="35">
        <v>0</v>
      </c>
      <c r="AI14" s="35">
        <f t="shared" si="7"/>
        <v>0</v>
      </c>
      <c r="AM14" s="25">
        <f>IF(R14&gt;0,R14/1000,0)</f>
        <v>0</v>
      </c>
      <c r="AN14" s="25">
        <f t="shared" si="12"/>
        <v>0</v>
      </c>
      <c r="AO14" s="33">
        <f t="shared" si="13"/>
        <v>0</v>
      </c>
    </row>
    <row r="15" spans="1:45" x14ac:dyDescent="0.25">
      <c r="D15" s="56" t="s">
        <v>9</v>
      </c>
      <c r="E15" s="56">
        <v>12</v>
      </c>
      <c r="F15" s="56">
        <v>12</v>
      </c>
      <c r="G15" s="56">
        <v>0.2</v>
      </c>
      <c r="H15" s="44">
        <f t="shared" si="3"/>
        <v>5.5555555555555559E-2</v>
      </c>
      <c r="I15" s="44">
        <f t="shared" si="8"/>
        <v>5.5555555555555559E-2</v>
      </c>
      <c r="J15" s="3">
        <f t="shared" si="9"/>
        <v>0.20833333333333331</v>
      </c>
      <c r="N15" s="41">
        <f t="shared" si="4"/>
        <v>284.88240000000002</v>
      </c>
      <c r="O15" s="41">
        <f t="shared" si="0"/>
        <v>3.447864583333334E-3</v>
      </c>
      <c r="P15" s="36">
        <f t="shared" si="1"/>
        <v>134.44444444444446</v>
      </c>
      <c r="Q15" s="36">
        <f t="shared" si="14"/>
        <v>419.33029230902781</v>
      </c>
      <c r="R15" s="36">
        <f t="shared" si="5"/>
        <v>23.296127350501546</v>
      </c>
      <c r="S15" s="36">
        <f>IF(R15&lt;0,-R15/1000,R15/1000)</f>
        <v>2.3296127350501548E-2</v>
      </c>
      <c r="W15" s="36">
        <f>(R15/1000)+W14</f>
        <v>2.3296127350501548E-2</v>
      </c>
      <c r="X15" s="36">
        <f>IF(R15&gt;0,X14+(R15/1000),X14)</f>
        <v>2.3296127350501548E-2</v>
      </c>
      <c r="Y15" s="36">
        <f>IF(R15&lt;0,Y14+(R15/1000),Y14)</f>
        <v>0</v>
      </c>
      <c r="AB15" s="36">
        <f>IF(R15&gt;0,(R15/1000)+AB14,0)</f>
        <v>2.3296127350501548E-2</v>
      </c>
      <c r="AC15" s="36">
        <f>IF(R15&lt;0,(-R15/1000)+AC14,0)</f>
        <v>0</v>
      </c>
      <c r="AF15" s="36">
        <f t="shared" si="10"/>
        <v>0</v>
      </c>
      <c r="AG15" s="36">
        <f t="shared" si="11"/>
        <v>0</v>
      </c>
      <c r="AH15" s="36">
        <v>0</v>
      </c>
      <c r="AI15" s="36">
        <f t="shared" ref="AI15:AI78" si="15">IF(AH15&gt;0,AH15+AI14,AI14)</f>
        <v>0</v>
      </c>
      <c r="AM15" s="25">
        <f>IF(R15&gt;0,R15/1000,0)</f>
        <v>2.3296127350501548E-2</v>
      </c>
      <c r="AN15" s="25">
        <f>AM15-AH15</f>
        <v>2.3296127350501548E-2</v>
      </c>
      <c r="AO15" s="33">
        <f t="shared" si="13"/>
        <v>2.3296127350501548E-2</v>
      </c>
    </row>
    <row r="16" spans="1:45" x14ac:dyDescent="0.25">
      <c r="D16" s="56" t="s">
        <v>9</v>
      </c>
      <c r="E16" s="56">
        <v>13</v>
      </c>
      <c r="F16" s="56">
        <v>13</v>
      </c>
      <c r="G16" s="56">
        <v>1.7</v>
      </c>
      <c r="H16" s="44">
        <f t="shared" si="3"/>
        <v>0.47222222222222221</v>
      </c>
      <c r="I16" s="44">
        <f t="shared" si="8"/>
        <v>0.41666666666666663</v>
      </c>
      <c r="J16" s="3">
        <f t="shared" si="9"/>
        <v>0.48611111111111105</v>
      </c>
      <c r="N16" s="41">
        <f t="shared" si="4"/>
        <v>284.88240000000002</v>
      </c>
      <c r="O16" s="41">
        <f t="shared" si="0"/>
        <v>0.24910821614583334</v>
      </c>
      <c r="P16" s="36">
        <f t="shared" si="1"/>
        <v>1008.3333333333333</v>
      </c>
      <c r="Q16" s="36">
        <f t="shared" si="14"/>
        <v>1293.4648415494792</v>
      </c>
      <c r="R16" s="36">
        <f t="shared" si="5"/>
        <v>610.80284184280958</v>
      </c>
      <c r="S16" s="36">
        <f t="shared" si="6"/>
        <v>0.61080284184280953</v>
      </c>
      <c r="W16" s="36">
        <f>(R16/1000)+W15</f>
        <v>0.6340989691933111</v>
      </c>
      <c r="X16" s="36">
        <f>IF(R16&gt;0,X15+(R16/1000),X15)</f>
        <v>0.6340989691933111</v>
      </c>
      <c r="Y16" s="36">
        <f>IF(R16&lt;0,Y15+(R16/1000),Y15)</f>
        <v>0</v>
      </c>
      <c r="AB16" s="36">
        <f>IF(R16&gt;0,(R16/1000)+AB15,0)</f>
        <v>0.6340989691933111</v>
      </c>
      <c r="AC16" s="36">
        <f>IF(R16&lt;0,(-R16/1000)+AC15,0)</f>
        <v>0</v>
      </c>
      <c r="AF16" s="36">
        <f t="shared" si="10"/>
        <v>0</v>
      </c>
      <c r="AG16" s="36">
        <f t="shared" si="11"/>
        <v>0</v>
      </c>
      <c r="AH16" s="36">
        <v>0</v>
      </c>
      <c r="AI16" s="36">
        <f t="shared" si="15"/>
        <v>0</v>
      </c>
      <c r="AM16" s="25">
        <f>IF(R16&gt;0,R16/1000,0)</f>
        <v>0.61080284184280953</v>
      </c>
      <c r="AN16" s="25">
        <f>AM16-AH16</f>
        <v>0.61080284184280953</v>
      </c>
      <c r="AO16" s="33">
        <f t="shared" si="13"/>
        <v>0.6340989691933111</v>
      </c>
    </row>
    <row r="17" spans="4:41" x14ac:dyDescent="0.25">
      <c r="D17" s="56" t="s">
        <v>9</v>
      </c>
      <c r="E17" s="56">
        <v>14</v>
      </c>
      <c r="F17" s="56">
        <v>14</v>
      </c>
      <c r="G17" s="56">
        <v>5.4</v>
      </c>
      <c r="H17" s="44">
        <f t="shared" si="3"/>
        <v>1.5</v>
      </c>
      <c r="I17" s="44">
        <f t="shared" si="8"/>
        <v>1.0277777777777777</v>
      </c>
      <c r="J17" s="3">
        <f t="shared" si="9"/>
        <v>0.41666666666666669</v>
      </c>
      <c r="N17" s="41">
        <f t="shared" si="4"/>
        <v>284.88240000000002</v>
      </c>
      <c r="O17" s="41">
        <f t="shared" si="0"/>
        <v>2.5134932812500002</v>
      </c>
      <c r="P17" s="36">
        <f t="shared" si="1"/>
        <v>2487.2222222222222</v>
      </c>
      <c r="Q17" s="36">
        <f t="shared" si="14"/>
        <v>2774.6181155034724</v>
      </c>
      <c r="R17" s="36">
        <f t="shared" si="5"/>
        <v>4161.9271732552088</v>
      </c>
      <c r="S17" s="36">
        <f t="shared" si="6"/>
        <v>4.1619271732552088</v>
      </c>
      <c r="W17" s="36">
        <f>(R17/1000)+W16</f>
        <v>4.79602614244852</v>
      </c>
      <c r="X17" s="36">
        <f>IF(R17&gt;0,X16+(R17/1000),X16)</f>
        <v>4.79602614244852</v>
      </c>
      <c r="Y17" s="36">
        <f>IF(R17&lt;0,Y16+(R17/1000),Y16)</f>
        <v>0</v>
      </c>
      <c r="AB17" s="36">
        <f>IF(R17&gt;0,(R17/1000)+AB16,0)</f>
        <v>4.79602614244852</v>
      </c>
      <c r="AC17" s="36">
        <f>IF(R17&lt;0,(-R17/1000)+AC16,0)</f>
        <v>0</v>
      </c>
      <c r="AF17" s="36">
        <f t="shared" si="10"/>
        <v>0</v>
      </c>
      <c r="AG17" s="36">
        <f t="shared" si="11"/>
        <v>0</v>
      </c>
      <c r="AH17" s="36">
        <v>0</v>
      </c>
      <c r="AI17" s="36">
        <f t="shared" si="15"/>
        <v>0</v>
      </c>
      <c r="AM17" s="25">
        <f t="shared" ref="AM17:AM80" si="16">IF(R17&gt;0,R17/1000,0)</f>
        <v>4.1619271732552088</v>
      </c>
      <c r="AN17" s="25">
        <f t="shared" ref="AN17:AN79" si="17">AM17-AH17</f>
        <v>4.1619271732552088</v>
      </c>
      <c r="AO17" s="33">
        <f t="shared" si="13"/>
        <v>4.79602614244852</v>
      </c>
    </row>
    <row r="18" spans="4:41" x14ac:dyDescent="0.25">
      <c r="D18" s="56" t="s">
        <v>9</v>
      </c>
      <c r="E18" s="56">
        <v>15</v>
      </c>
      <c r="F18" s="56">
        <v>15</v>
      </c>
      <c r="G18" s="56">
        <v>9.9</v>
      </c>
      <c r="H18" s="44">
        <f t="shared" si="3"/>
        <v>2.75</v>
      </c>
      <c r="I18" s="44">
        <f t="shared" si="8"/>
        <v>1.25</v>
      </c>
      <c r="J18" s="3">
        <f t="shared" si="9"/>
        <v>-6.944444444444442E-2</v>
      </c>
      <c r="N18" s="41">
        <f t="shared" si="4"/>
        <v>284.88240000000002</v>
      </c>
      <c r="O18" s="41">
        <f t="shared" si="0"/>
        <v>8.4481301953125012</v>
      </c>
      <c r="P18" s="36">
        <f t="shared" si="1"/>
        <v>3025</v>
      </c>
      <c r="Q18" s="36">
        <f t="shared" si="14"/>
        <v>3318.3305301953123</v>
      </c>
      <c r="R18" s="36">
        <f t="shared" si="5"/>
        <v>9125.4089580371092</v>
      </c>
      <c r="S18" s="36">
        <f t="shared" si="6"/>
        <v>9.1254089580371094</v>
      </c>
      <c r="W18" s="36">
        <f>(R18/1000)+W17</f>
        <v>13.921435100485629</v>
      </c>
      <c r="X18" s="36">
        <f>IF(R18&gt;0,X17+(R18/1000),X17)</f>
        <v>13.921435100485629</v>
      </c>
      <c r="Y18" s="36">
        <f>IF(R18&lt;0,Y17+(R18/1000),Y17)</f>
        <v>0</v>
      </c>
      <c r="AB18" s="36">
        <f>IF(R18&gt;0,(R18/1000)+AB17,0)</f>
        <v>13.921435100485629</v>
      </c>
      <c r="AC18" s="36">
        <f>IF(R18&lt;0,(-R18/1000)+AC17,0)</f>
        <v>0</v>
      </c>
      <c r="AF18" s="36">
        <f t="shared" si="10"/>
        <v>0</v>
      </c>
      <c r="AG18" s="36">
        <f t="shared" si="11"/>
        <v>0</v>
      </c>
      <c r="AH18" s="36">
        <v>0</v>
      </c>
      <c r="AI18" s="36">
        <f t="shared" si="15"/>
        <v>0</v>
      </c>
      <c r="AM18" s="25">
        <f t="shared" si="16"/>
        <v>9.1254089580371094</v>
      </c>
      <c r="AN18" s="25">
        <f t="shared" si="17"/>
        <v>9.1254089580371094</v>
      </c>
      <c r="AO18" s="33">
        <f t="shared" si="13"/>
        <v>13.921435100485629</v>
      </c>
    </row>
    <row r="19" spans="4:41" x14ac:dyDescent="0.25">
      <c r="D19" s="56" t="s">
        <v>9</v>
      </c>
      <c r="E19" s="56">
        <v>16</v>
      </c>
      <c r="F19" s="56">
        <v>16</v>
      </c>
      <c r="G19" s="56">
        <v>13.1</v>
      </c>
      <c r="H19" s="44">
        <f t="shared" si="3"/>
        <v>3.6388888888888888</v>
      </c>
      <c r="I19" s="44">
        <f t="shared" si="8"/>
        <v>0.88888888888888884</v>
      </c>
      <c r="J19" s="3">
        <f t="shared" si="9"/>
        <v>-9.7222222222222543E-2</v>
      </c>
      <c r="N19" s="41">
        <f t="shared" si="4"/>
        <v>284.88240000000002</v>
      </c>
      <c r="O19" s="41">
        <f t="shared" si="0"/>
        <v>14.792201028645835</v>
      </c>
      <c r="P19" s="36">
        <f t="shared" si="1"/>
        <v>2151.1111111111109</v>
      </c>
      <c r="Q19" s="36">
        <f t="shared" si="14"/>
        <v>2450.7857121397565</v>
      </c>
      <c r="R19" s="36">
        <f t="shared" si="5"/>
        <v>8918.1368969530031</v>
      </c>
      <c r="S19" s="36">
        <f t="shared" si="6"/>
        <v>8.918136896953003</v>
      </c>
      <c r="W19" s="36">
        <f>(R19/1000)+W18</f>
        <v>22.839571997438632</v>
      </c>
      <c r="X19" s="36">
        <f>IF(R19&gt;0,X18+(R19/1000),X18)</f>
        <v>22.839571997438632</v>
      </c>
      <c r="Y19" s="36">
        <f>IF(R19&lt;0,Y18+(R19/1000),Y18)</f>
        <v>0</v>
      </c>
      <c r="AB19" s="36">
        <f>IF(R19&gt;0,(R19/1000)+AB18,0)</f>
        <v>22.839571997438632</v>
      </c>
      <c r="AC19" s="36">
        <f>IF(R19&lt;0,(-R19/1000)+AC18,0)</f>
        <v>0</v>
      </c>
      <c r="AF19" s="36">
        <f t="shared" si="10"/>
        <v>0</v>
      </c>
      <c r="AG19" s="36">
        <f t="shared" si="11"/>
        <v>0</v>
      </c>
      <c r="AH19" s="36">
        <v>0</v>
      </c>
      <c r="AI19" s="36">
        <f t="shared" si="15"/>
        <v>0</v>
      </c>
      <c r="AM19" s="25">
        <f t="shared" si="16"/>
        <v>8.918136896953003</v>
      </c>
      <c r="AN19" s="25">
        <f t="shared" si="17"/>
        <v>8.918136896953003</v>
      </c>
      <c r="AO19" s="33">
        <f t="shared" si="13"/>
        <v>22.839571997438632</v>
      </c>
    </row>
    <row r="20" spans="4:41" x14ac:dyDescent="0.25">
      <c r="D20" s="56" t="s">
        <v>9</v>
      </c>
      <c r="E20" s="56">
        <v>17</v>
      </c>
      <c r="F20" s="56">
        <v>17</v>
      </c>
      <c r="G20" s="56">
        <v>16.899999999999999</v>
      </c>
      <c r="H20" s="44">
        <f t="shared" si="3"/>
        <v>4.6944444444444438</v>
      </c>
      <c r="I20" s="44">
        <f t="shared" si="8"/>
        <v>1.0555555555555549</v>
      </c>
      <c r="J20" s="3">
        <f t="shared" si="9"/>
        <v>0.22222222222222254</v>
      </c>
      <c r="N20" s="41">
        <f t="shared" si="4"/>
        <v>284.88240000000002</v>
      </c>
      <c r="O20" s="41">
        <f t="shared" si="0"/>
        <v>24.618615091145831</v>
      </c>
      <c r="P20" s="36">
        <f t="shared" si="1"/>
        <v>2554.444444444443</v>
      </c>
      <c r="Q20" s="36">
        <f t="shared" si="14"/>
        <v>2863.9454595355887</v>
      </c>
      <c r="R20" s="36">
        <f t="shared" si="5"/>
        <v>13444.632851708733</v>
      </c>
      <c r="S20" s="36">
        <f t="shared" si="6"/>
        <v>13.444632851708732</v>
      </c>
      <c r="W20" s="36">
        <f>(R20/1000)+W19</f>
        <v>36.284204849147365</v>
      </c>
      <c r="X20" s="36">
        <f>IF(R20&gt;0,X19+(R20/1000),X19)</f>
        <v>36.284204849147365</v>
      </c>
      <c r="Y20" s="36">
        <f>IF(R20&lt;0,Y19+(R20/1000),Y19)</f>
        <v>0</v>
      </c>
      <c r="AB20" s="36">
        <f>IF(R20&gt;0,(R20/1000)+AB19,0)</f>
        <v>36.284204849147365</v>
      </c>
      <c r="AC20" s="36">
        <f>IF(R20&lt;0,(-R20/1000)+AC19,0)</f>
        <v>0</v>
      </c>
      <c r="AF20" s="36">
        <f t="shared" si="10"/>
        <v>0</v>
      </c>
      <c r="AG20" s="36">
        <f t="shared" si="11"/>
        <v>0</v>
      </c>
      <c r="AH20" s="36">
        <v>0</v>
      </c>
      <c r="AI20" s="36">
        <f t="shared" si="15"/>
        <v>0</v>
      </c>
      <c r="AM20" s="25">
        <f t="shared" si="16"/>
        <v>13.444632851708732</v>
      </c>
      <c r="AN20" s="25">
        <f t="shared" si="17"/>
        <v>13.444632851708732</v>
      </c>
      <c r="AO20" s="33">
        <f t="shared" si="13"/>
        <v>36.284204849147365</v>
      </c>
    </row>
    <row r="21" spans="4:41" x14ac:dyDescent="0.25">
      <c r="D21" s="56" t="s">
        <v>9</v>
      </c>
      <c r="E21" s="56">
        <v>18</v>
      </c>
      <c r="F21" s="56">
        <v>18</v>
      </c>
      <c r="G21" s="56">
        <v>21.7</v>
      </c>
      <c r="H21" s="44">
        <f t="shared" si="3"/>
        <v>6.0277777777777777</v>
      </c>
      <c r="I21" s="44">
        <f t="shared" si="8"/>
        <v>1.3333333333333339</v>
      </c>
      <c r="J21" s="3">
        <f t="shared" si="9"/>
        <v>6.9444444444444864E-2</v>
      </c>
      <c r="N21" s="41">
        <f t="shared" si="4"/>
        <v>284.88240000000002</v>
      </c>
      <c r="O21" s="41">
        <f t="shared" si="0"/>
        <v>40.589123841145835</v>
      </c>
      <c r="P21" s="36">
        <f t="shared" si="1"/>
        <v>3226.6666666666679</v>
      </c>
      <c r="Q21" s="36">
        <f t="shared" si="14"/>
        <v>3552.1381905078138</v>
      </c>
      <c r="R21" s="36">
        <f t="shared" si="5"/>
        <v>21411.499648338766</v>
      </c>
      <c r="S21" s="36">
        <f t="shared" si="6"/>
        <v>21.411499648338765</v>
      </c>
      <c r="W21" s="36">
        <f>(R21/1000)+W20</f>
        <v>57.695704497486133</v>
      </c>
      <c r="X21" s="36">
        <f>IF(R21&gt;0,X20+(R21/1000),X20)</f>
        <v>57.695704497486133</v>
      </c>
      <c r="Y21" s="36">
        <f>IF(R21&lt;0,Y20+(R21/1000),Y20)</f>
        <v>0</v>
      </c>
      <c r="AB21" s="36">
        <f>IF(R21&gt;0,(R21/1000)+AB20,0)</f>
        <v>57.695704497486133</v>
      </c>
      <c r="AC21" s="36">
        <f>IF(R21&lt;0,(-R21/1000)+AC20,0)</f>
        <v>0</v>
      </c>
      <c r="AF21" s="36">
        <f t="shared" si="10"/>
        <v>0</v>
      </c>
      <c r="AG21" s="36">
        <f>IF(R21&lt;0,AG20+((-R21/1000)*0.494209),AG20)</f>
        <v>0</v>
      </c>
      <c r="AH21" s="36">
        <v>0</v>
      </c>
      <c r="AI21" s="36">
        <f>IF(AH21&gt;0,AH21+AI20,AI20)</f>
        <v>0</v>
      </c>
      <c r="AM21" s="25">
        <f t="shared" si="16"/>
        <v>21.411499648338765</v>
      </c>
      <c r="AN21" s="25">
        <f t="shared" si="17"/>
        <v>21.411499648338765</v>
      </c>
      <c r="AO21" s="33">
        <f t="shared" si="13"/>
        <v>57.695704497486133</v>
      </c>
    </row>
    <row r="22" spans="4:41" x14ac:dyDescent="0.25">
      <c r="D22" s="56" t="s">
        <v>9</v>
      </c>
      <c r="E22" s="56">
        <v>19</v>
      </c>
      <c r="F22" s="56">
        <v>19</v>
      </c>
      <c r="G22" s="56">
        <v>26</v>
      </c>
      <c r="H22" s="44">
        <f t="shared" si="3"/>
        <v>7.2222222222222223</v>
      </c>
      <c r="I22" s="44">
        <f t="shared" si="8"/>
        <v>1.1944444444444446</v>
      </c>
      <c r="J22" s="3">
        <f t="shared" si="9"/>
        <v>-0.45833333333333393</v>
      </c>
      <c r="N22" s="41">
        <f t="shared" si="4"/>
        <v>284.88240000000002</v>
      </c>
      <c r="O22" s="41">
        <f t="shared" si="0"/>
        <v>58.268911458333342</v>
      </c>
      <c r="P22" s="36">
        <f t="shared" si="1"/>
        <v>2890.5555555555561</v>
      </c>
      <c r="Q22" s="36">
        <f t="shared" si="14"/>
        <v>3233.7068670138897</v>
      </c>
      <c r="R22" s="36">
        <f t="shared" si="5"/>
        <v>23354.549595100314</v>
      </c>
      <c r="S22" s="36">
        <f t="shared" si="6"/>
        <v>23.354549595100313</v>
      </c>
      <c r="W22" s="36">
        <f>(R22/1000)+W21</f>
        <v>81.050254092586442</v>
      </c>
      <c r="X22" s="36">
        <f>IF(R22&gt;0,X21+(R22/1000),X21)</f>
        <v>81.050254092586442</v>
      </c>
      <c r="Y22" s="36">
        <f>IF(R22&lt;0,Y21+(R22/1000),Y21)</f>
        <v>0</v>
      </c>
      <c r="AB22" s="36">
        <f>IF(R22&gt;0,(R22/1000)+AB21,0)</f>
        <v>81.050254092586442</v>
      </c>
      <c r="AC22" s="36">
        <f>IF(R22&lt;0,(-R22/1000)+AC21,0)</f>
        <v>0</v>
      </c>
      <c r="AF22" s="36">
        <f t="shared" si="10"/>
        <v>0</v>
      </c>
      <c r="AG22" s="36">
        <f t="shared" si="11"/>
        <v>0</v>
      </c>
      <c r="AH22" s="36">
        <v>0</v>
      </c>
      <c r="AI22" s="36">
        <f t="shared" si="15"/>
        <v>0</v>
      </c>
      <c r="AM22" s="25">
        <f t="shared" si="16"/>
        <v>23.354549595100313</v>
      </c>
      <c r="AN22" s="25">
        <f t="shared" si="17"/>
        <v>23.354549595100313</v>
      </c>
      <c r="AO22" s="33">
        <f t="shared" si="13"/>
        <v>81.050254092586442</v>
      </c>
    </row>
    <row r="23" spans="4:41" x14ac:dyDescent="0.25">
      <c r="D23" s="56" t="s">
        <v>9</v>
      </c>
      <c r="E23" s="56">
        <v>20</v>
      </c>
      <c r="F23" s="56">
        <v>20</v>
      </c>
      <c r="G23" s="56">
        <v>27.5</v>
      </c>
      <c r="H23" s="44">
        <f t="shared" si="3"/>
        <v>7.6388888888888884</v>
      </c>
      <c r="I23" s="44">
        <f t="shared" si="8"/>
        <v>0.41666666666666607</v>
      </c>
      <c r="J23" s="3">
        <f t="shared" si="9"/>
        <v>-0.51388888888888884</v>
      </c>
      <c r="N23" s="41">
        <f t="shared" si="4"/>
        <v>284.88240000000002</v>
      </c>
      <c r="O23" s="41">
        <f t="shared" si="0"/>
        <v>65.186189778645826</v>
      </c>
      <c r="P23" s="36">
        <f t="shared" si="1"/>
        <v>1008.3333333333319</v>
      </c>
      <c r="Q23" s="36">
        <f t="shared" si="14"/>
        <v>1358.4019231119778</v>
      </c>
      <c r="R23" s="36">
        <f t="shared" si="5"/>
        <v>10376.681357105384</v>
      </c>
      <c r="S23" s="36">
        <f t="shared" si="6"/>
        <v>10.376681357105385</v>
      </c>
      <c r="W23" s="36">
        <f>(R23/1000)+W22</f>
        <v>91.426935449691825</v>
      </c>
      <c r="X23" s="36">
        <f>IF(R23&gt;0,X22+(R23/1000),X22)</f>
        <v>91.426935449691825</v>
      </c>
      <c r="Y23" s="36">
        <f>IF(R23&lt;0,Y22+(R23/1000),Y22)</f>
        <v>0</v>
      </c>
      <c r="AB23" s="36">
        <f>IF(R23&gt;0,(R23/1000)+AB22,0)</f>
        <v>91.426935449691825</v>
      </c>
      <c r="AC23" s="36">
        <f>IF(R23&lt;0,(-R23/1000)+AC22,0)</f>
        <v>0</v>
      </c>
      <c r="AF23" s="36">
        <f t="shared" si="10"/>
        <v>0</v>
      </c>
      <c r="AG23" s="36">
        <f t="shared" si="11"/>
        <v>0</v>
      </c>
      <c r="AH23" s="36">
        <v>0</v>
      </c>
      <c r="AI23" s="36">
        <f t="shared" si="15"/>
        <v>0</v>
      </c>
      <c r="AM23" s="25">
        <f t="shared" si="16"/>
        <v>10.376681357105385</v>
      </c>
      <c r="AN23" s="25">
        <f t="shared" si="17"/>
        <v>10.376681357105385</v>
      </c>
      <c r="AO23" s="33">
        <f t="shared" si="13"/>
        <v>91.426935449691825</v>
      </c>
    </row>
    <row r="24" spans="4:41" x14ac:dyDescent="0.25">
      <c r="D24" s="56" t="s">
        <v>9</v>
      </c>
      <c r="E24" s="56">
        <v>21</v>
      </c>
      <c r="F24" s="56">
        <v>21</v>
      </c>
      <c r="G24" s="56">
        <v>28.1</v>
      </c>
      <c r="H24" s="44">
        <f t="shared" si="3"/>
        <v>7.8055555555555554</v>
      </c>
      <c r="I24" s="44">
        <f t="shared" si="8"/>
        <v>0.16666666666666696</v>
      </c>
      <c r="J24" s="3">
        <f t="shared" si="9"/>
        <v>-0.18055555555555536</v>
      </c>
      <c r="N24" s="41">
        <f t="shared" si="4"/>
        <v>284.88240000000002</v>
      </c>
      <c r="O24" s="41">
        <f t="shared" si="0"/>
        <v>68.061708841145844</v>
      </c>
      <c r="P24" s="36">
        <f t="shared" si="1"/>
        <v>403.33333333333405</v>
      </c>
      <c r="Q24" s="36">
        <f t="shared" si="14"/>
        <v>756.27744217447992</v>
      </c>
      <c r="R24" s="36">
        <f t="shared" si="5"/>
        <v>5903.1655903063565</v>
      </c>
      <c r="S24" s="36">
        <f t="shared" si="6"/>
        <v>5.9031655903063562</v>
      </c>
      <c r="W24" s="36">
        <f>(R24/1000)+W23</f>
        <v>97.330101039998183</v>
      </c>
      <c r="X24" s="36">
        <f>IF(R24&gt;0,X23+(R24/1000),X23)</f>
        <v>97.330101039998183</v>
      </c>
      <c r="Y24" s="36">
        <f>IF(R24&lt;0,Y23+(R24/1000),Y23)</f>
        <v>0</v>
      </c>
      <c r="AB24" s="36">
        <f>IF(R24&gt;0,(R24/1000)+AB23,0)</f>
        <v>97.330101039998183</v>
      </c>
      <c r="AC24" s="36">
        <f>IF(R24&lt;0,(-R24/1000)+AC23,0)</f>
        <v>0</v>
      </c>
      <c r="AF24" s="36">
        <f t="shared" si="10"/>
        <v>0</v>
      </c>
      <c r="AG24" s="36">
        <f t="shared" si="11"/>
        <v>0</v>
      </c>
      <c r="AH24" s="36">
        <v>0</v>
      </c>
      <c r="AI24" s="36">
        <f t="shared" si="15"/>
        <v>0</v>
      </c>
      <c r="AM24" s="25">
        <f t="shared" si="16"/>
        <v>5.9031655903063562</v>
      </c>
      <c r="AN24" s="25">
        <f t="shared" si="17"/>
        <v>5.9031655903063562</v>
      </c>
      <c r="AO24" s="33">
        <f t="shared" si="13"/>
        <v>97.330101039998183</v>
      </c>
    </row>
    <row r="25" spans="4:41" x14ac:dyDescent="0.25">
      <c r="D25" s="56" t="s">
        <v>9</v>
      </c>
      <c r="E25" s="56">
        <v>22</v>
      </c>
      <c r="F25" s="56">
        <v>22</v>
      </c>
      <c r="G25" s="56">
        <v>28.3</v>
      </c>
      <c r="H25" s="44">
        <f t="shared" si="3"/>
        <v>7.8611111111111107</v>
      </c>
      <c r="I25" s="44">
        <f t="shared" si="8"/>
        <v>5.5555555555555358E-2</v>
      </c>
      <c r="J25" s="3">
        <f t="shared" si="9"/>
        <v>-1.388888888888884E-2</v>
      </c>
      <c r="N25" s="41">
        <f t="shared" si="4"/>
        <v>284.88240000000002</v>
      </c>
      <c r="O25" s="41">
        <f t="shared" si="0"/>
        <v>69.034006653645832</v>
      </c>
      <c r="P25" s="36">
        <f t="shared" si="1"/>
        <v>134.44444444444397</v>
      </c>
      <c r="Q25" s="36">
        <f t="shared" si="14"/>
        <v>488.36085109808982</v>
      </c>
      <c r="R25" s="36">
        <f t="shared" si="5"/>
        <v>3839.0589127988724</v>
      </c>
      <c r="S25" s="36">
        <f t="shared" si="6"/>
        <v>3.8390589127988726</v>
      </c>
      <c r="W25" s="36">
        <f>(R25/1000)+W24</f>
        <v>101.16915995279706</v>
      </c>
      <c r="X25" s="36">
        <f>IF(R25&gt;0,X24+(R25/1000),X24)</f>
        <v>101.16915995279706</v>
      </c>
      <c r="Y25" s="36">
        <f>IF(R25&lt;0,Y24+(R25/1000),Y24)</f>
        <v>0</v>
      </c>
      <c r="AB25" s="36">
        <f>IF(R25&gt;0,(R25/1000)+AB24,0)</f>
        <v>101.16915995279706</v>
      </c>
      <c r="AC25" s="36">
        <f>IF(R25&lt;0,(-R25/1000)+AC24,0)</f>
        <v>0</v>
      </c>
      <c r="AF25" s="36">
        <f t="shared" si="10"/>
        <v>0</v>
      </c>
      <c r="AG25" s="36">
        <f t="shared" si="11"/>
        <v>0</v>
      </c>
      <c r="AH25" s="36">
        <v>0</v>
      </c>
      <c r="AI25" s="36">
        <f t="shared" si="15"/>
        <v>0</v>
      </c>
      <c r="AM25" s="25">
        <f t="shared" si="16"/>
        <v>3.8390589127988726</v>
      </c>
      <c r="AN25" s="25">
        <f t="shared" si="17"/>
        <v>3.8390589127988726</v>
      </c>
      <c r="AO25" s="33">
        <f t="shared" si="13"/>
        <v>101.16915995279706</v>
      </c>
    </row>
    <row r="26" spans="4:41" x14ac:dyDescent="0.25">
      <c r="D26" s="56" t="s">
        <v>9</v>
      </c>
      <c r="E26" s="56">
        <v>23</v>
      </c>
      <c r="F26" s="56">
        <v>23</v>
      </c>
      <c r="G26" s="56">
        <v>28.8</v>
      </c>
      <c r="H26" s="44">
        <f t="shared" si="3"/>
        <v>8</v>
      </c>
      <c r="I26" s="44">
        <f t="shared" si="8"/>
        <v>0.13888888888888928</v>
      </c>
      <c r="J26" s="3">
        <f t="shared" si="9"/>
        <v>1.3888888888889284E-2</v>
      </c>
      <c r="N26" s="41">
        <f t="shared" si="4"/>
        <v>284.88240000000002</v>
      </c>
      <c r="O26" s="41">
        <f t="shared" si="0"/>
        <v>71.494920000000008</v>
      </c>
      <c r="P26" s="36">
        <f t="shared" si="1"/>
        <v>336.11111111111205</v>
      </c>
      <c r="Q26" s="36">
        <f t="shared" si="14"/>
        <v>692.48843111111205</v>
      </c>
      <c r="R26" s="36">
        <f t="shared" si="5"/>
        <v>5539.9074488888964</v>
      </c>
      <c r="S26" s="36">
        <f t="shared" si="6"/>
        <v>5.5399074488888962</v>
      </c>
      <c r="W26" s="36">
        <f>(R26/1000)+W25</f>
        <v>106.70906740168596</v>
      </c>
      <c r="X26" s="36">
        <f>IF(R26&gt;0,X25+(R26/1000),X25)</f>
        <v>106.70906740168596</v>
      </c>
      <c r="Y26" s="36">
        <f>IF(R26&lt;0,Y25+(R26/1000),Y25)</f>
        <v>0</v>
      </c>
      <c r="AB26" s="36">
        <f>IF(R26&gt;0,(R26/1000)+AB25,0)</f>
        <v>106.70906740168596</v>
      </c>
      <c r="AC26" s="36">
        <f>IF(R26&lt;0,(-R26/1000)+AC25,0)</f>
        <v>0</v>
      </c>
      <c r="AF26" s="36">
        <f t="shared" si="10"/>
        <v>0</v>
      </c>
      <c r="AG26" s="36">
        <f t="shared" si="11"/>
        <v>0</v>
      </c>
      <c r="AH26" s="36">
        <v>0</v>
      </c>
      <c r="AI26" s="36">
        <f t="shared" si="15"/>
        <v>0</v>
      </c>
      <c r="AM26" s="25">
        <f t="shared" si="16"/>
        <v>5.5399074488888962</v>
      </c>
      <c r="AN26" s="25">
        <f t="shared" si="17"/>
        <v>5.5399074488888962</v>
      </c>
      <c r="AO26" s="33">
        <f t="shared" si="13"/>
        <v>106.70906740168596</v>
      </c>
    </row>
    <row r="27" spans="4:41" x14ac:dyDescent="0.25">
      <c r="D27" s="56" t="s">
        <v>9</v>
      </c>
      <c r="E27" s="56">
        <v>24</v>
      </c>
      <c r="F27" s="56">
        <v>24</v>
      </c>
      <c r="G27" s="56">
        <v>29.1</v>
      </c>
      <c r="H27" s="44">
        <f t="shared" si="3"/>
        <v>8.0833333333333339</v>
      </c>
      <c r="I27" s="44">
        <f t="shared" si="8"/>
        <v>8.3333333333333925E-2</v>
      </c>
      <c r="J27" s="3">
        <f t="shared" si="9"/>
        <v>0.16666666666666607</v>
      </c>
      <c r="N27" s="41">
        <f t="shared" si="4"/>
        <v>284.88240000000002</v>
      </c>
      <c r="O27" s="41">
        <f t="shared" si="0"/>
        <v>72.99215519531252</v>
      </c>
      <c r="P27" s="36">
        <f t="shared" si="1"/>
        <v>201.66666666666811</v>
      </c>
      <c r="Q27" s="36">
        <f t="shared" si="14"/>
        <v>559.5412218619806</v>
      </c>
      <c r="R27" s="36">
        <f t="shared" si="5"/>
        <v>4522.9582100510106</v>
      </c>
      <c r="S27" s="36">
        <f t="shared" si="6"/>
        <v>4.5229582100510104</v>
      </c>
      <c r="W27" s="36">
        <f>(R27/1000)+W26</f>
        <v>111.23202561173697</v>
      </c>
      <c r="X27" s="36">
        <f>IF(R27&gt;0,X26+(R27/1000),X26)</f>
        <v>111.23202561173697</v>
      </c>
      <c r="Y27" s="36">
        <f>IF(R27&lt;0,Y26+(R27/1000),Y26)</f>
        <v>0</v>
      </c>
      <c r="AB27" s="36">
        <f>IF(R27&gt;0,(R27/1000)+AB26,0)</f>
        <v>111.23202561173697</v>
      </c>
      <c r="AC27" s="36">
        <f>IF(R27&lt;0,(-R27/1000)+AC26,0)</f>
        <v>0</v>
      </c>
      <c r="AF27" s="36">
        <f t="shared" si="10"/>
        <v>0</v>
      </c>
      <c r="AG27" s="36">
        <f t="shared" si="11"/>
        <v>0</v>
      </c>
      <c r="AH27" s="36">
        <v>0</v>
      </c>
      <c r="AI27" s="36">
        <f t="shared" si="15"/>
        <v>0</v>
      </c>
      <c r="AM27" s="25">
        <f t="shared" si="16"/>
        <v>4.5229582100510104</v>
      </c>
      <c r="AN27" s="25">
        <f t="shared" si="17"/>
        <v>4.5229582100510104</v>
      </c>
      <c r="AO27" s="33">
        <f t="shared" si="13"/>
        <v>111.23202561173697</v>
      </c>
    </row>
    <row r="28" spans="4:41" x14ac:dyDescent="0.25">
      <c r="D28" s="56" t="s">
        <v>9</v>
      </c>
      <c r="E28" s="56">
        <v>25</v>
      </c>
      <c r="F28" s="56">
        <v>25</v>
      </c>
      <c r="G28" s="56">
        <v>30.8</v>
      </c>
      <c r="H28" s="44">
        <f t="shared" si="3"/>
        <v>8.5555555555555554</v>
      </c>
      <c r="I28" s="44">
        <f t="shared" si="8"/>
        <v>0.47222222222222143</v>
      </c>
      <c r="J28" s="3">
        <f t="shared" si="9"/>
        <v>0.11111111111111072</v>
      </c>
      <c r="N28" s="41">
        <f t="shared" si="4"/>
        <v>284.88240000000002</v>
      </c>
      <c r="O28" s="41">
        <f t="shared" si="0"/>
        <v>81.769556458333341</v>
      </c>
      <c r="P28" s="36">
        <f t="shared" si="1"/>
        <v>1142.7777777777758</v>
      </c>
      <c r="Q28" s="36">
        <f t="shared" si="14"/>
        <v>1509.4297342361092</v>
      </c>
      <c r="R28" s="36">
        <f t="shared" si="5"/>
        <v>12914.009948464489</v>
      </c>
      <c r="S28" s="36">
        <f t="shared" si="6"/>
        <v>12.914009948464489</v>
      </c>
      <c r="W28" s="36">
        <f>(R28/1000)+W27</f>
        <v>124.14603556020145</v>
      </c>
      <c r="X28" s="36">
        <f>IF(R28&gt;0,X27+(R28/1000),X27)</f>
        <v>124.14603556020145</v>
      </c>
      <c r="Y28" s="36">
        <f>IF(R28&lt;0,Y27+(R28/1000),Y27)</f>
        <v>0</v>
      </c>
      <c r="AB28" s="36">
        <f>IF(R28&gt;0,(R28/1000)+AB27,0)</f>
        <v>124.14603556020145</v>
      </c>
      <c r="AC28" s="36">
        <f>IF(R28&lt;0,(-R28/1000)+AC27,0)</f>
        <v>0</v>
      </c>
      <c r="AF28" s="36">
        <f t="shared" si="10"/>
        <v>0</v>
      </c>
      <c r="AG28" s="36">
        <f t="shared" si="11"/>
        <v>0</v>
      </c>
      <c r="AH28" s="36">
        <v>0</v>
      </c>
      <c r="AI28" s="36">
        <f t="shared" si="15"/>
        <v>0</v>
      </c>
      <c r="AM28" s="25">
        <f t="shared" si="16"/>
        <v>12.914009948464489</v>
      </c>
      <c r="AN28" s="25">
        <f t="shared" si="17"/>
        <v>12.914009948464489</v>
      </c>
      <c r="AO28" s="33">
        <f t="shared" si="13"/>
        <v>124.14603556020145</v>
      </c>
    </row>
    <row r="29" spans="4:41" x14ac:dyDescent="0.25">
      <c r="D29" s="56" t="s">
        <v>9</v>
      </c>
      <c r="E29" s="56">
        <v>26</v>
      </c>
      <c r="F29" s="56">
        <v>26</v>
      </c>
      <c r="G29" s="56">
        <v>31.9</v>
      </c>
      <c r="H29" s="44">
        <f t="shared" si="3"/>
        <v>8.8611111111111107</v>
      </c>
      <c r="I29" s="44">
        <f t="shared" si="8"/>
        <v>0.30555555555555536</v>
      </c>
      <c r="J29" s="3">
        <f t="shared" si="9"/>
        <v>6.944444444444553E-2</v>
      </c>
      <c r="N29" s="41">
        <f t="shared" si="4"/>
        <v>284.88240000000002</v>
      </c>
      <c r="O29" s="41">
        <f t="shared" si="0"/>
        <v>87.714536966145829</v>
      </c>
      <c r="P29" s="36">
        <f t="shared" si="1"/>
        <v>739.444444444444</v>
      </c>
      <c r="Q29" s="36">
        <f t="shared" si="14"/>
        <v>1112.0413814105898</v>
      </c>
      <c r="R29" s="36">
        <f t="shared" si="5"/>
        <v>9853.9222408327259</v>
      </c>
      <c r="S29" s="36">
        <f t="shared" si="6"/>
        <v>9.8539222408327252</v>
      </c>
      <c r="W29" s="36">
        <f>(R29/1000)+W28</f>
        <v>133.99995780103418</v>
      </c>
      <c r="X29" s="36">
        <f>IF(R29&gt;0,X28+(R29/1000),X28)</f>
        <v>133.99995780103418</v>
      </c>
      <c r="Y29" s="36">
        <f>IF(R29&lt;0,Y28+(R29/1000),Y28)</f>
        <v>0</v>
      </c>
      <c r="AB29" s="36">
        <f>IF(R29&gt;0,(R29/1000)+AB28,0)</f>
        <v>133.99995780103418</v>
      </c>
      <c r="AC29" s="36">
        <f>IF(R29&lt;0,(-R29/1000)+AC28,0)</f>
        <v>0</v>
      </c>
      <c r="AF29" s="36">
        <f t="shared" si="10"/>
        <v>0</v>
      </c>
      <c r="AG29" s="36">
        <f t="shared" si="11"/>
        <v>0</v>
      </c>
      <c r="AH29" s="36">
        <v>0</v>
      </c>
      <c r="AI29" s="36">
        <f t="shared" si="15"/>
        <v>0</v>
      </c>
      <c r="AM29" s="25">
        <f t="shared" si="16"/>
        <v>9.8539222408327252</v>
      </c>
      <c r="AN29" s="25">
        <f t="shared" si="17"/>
        <v>9.8539222408327252</v>
      </c>
      <c r="AO29" s="33">
        <f t="shared" si="13"/>
        <v>133.99995780103418</v>
      </c>
    </row>
    <row r="30" spans="4:41" x14ac:dyDescent="0.25">
      <c r="D30" s="56" t="s">
        <v>9</v>
      </c>
      <c r="E30" s="56">
        <v>27</v>
      </c>
      <c r="F30" s="56">
        <v>27</v>
      </c>
      <c r="G30" s="56">
        <v>34.1</v>
      </c>
      <c r="H30" s="44">
        <f t="shared" si="3"/>
        <v>9.4722222222222232</v>
      </c>
      <c r="I30" s="44">
        <f t="shared" si="8"/>
        <v>0.61111111111111249</v>
      </c>
      <c r="J30" s="3">
        <f t="shared" si="9"/>
        <v>0.19444444444444375</v>
      </c>
      <c r="N30" s="41">
        <f t="shared" si="4"/>
        <v>284.88240000000002</v>
      </c>
      <c r="O30" s="41">
        <f t="shared" si="0"/>
        <v>100.23028540364587</v>
      </c>
      <c r="P30" s="36">
        <f t="shared" si="1"/>
        <v>1478.8888888888923</v>
      </c>
      <c r="Q30" s="36">
        <f t="shared" si="14"/>
        <v>1864.0015742925382</v>
      </c>
      <c r="R30" s="36">
        <f t="shared" si="5"/>
        <v>17656.237134270988</v>
      </c>
      <c r="S30" s="36">
        <f t="shared" si="6"/>
        <v>17.656237134270988</v>
      </c>
      <c r="W30" s="36">
        <f>(R30/1000)+W29</f>
        <v>151.65619493530517</v>
      </c>
      <c r="X30" s="36">
        <f>IF(R30&gt;0,X29+(R30/1000),X29)</f>
        <v>151.65619493530517</v>
      </c>
      <c r="Y30" s="36">
        <f>IF(R30&lt;0,Y29+(R30/1000),Y29)</f>
        <v>0</v>
      </c>
      <c r="AB30" s="36">
        <f>IF(R30&gt;0,(R30/1000)+AB29,0)</f>
        <v>151.65619493530517</v>
      </c>
      <c r="AC30" s="36">
        <f>IF(R30&lt;0,(-R30/1000)+AC29,0)</f>
        <v>0</v>
      </c>
      <c r="AF30" s="36">
        <f t="shared" si="10"/>
        <v>0</v>
      </c>
      <c r="AG30" s="36">
        <f t="shared" si="11"/>
        <v>0</v>
      </c>
      <c r="AH30" s="36">
        <v>0</v>
      </c>
      <c r="AI30" s="36">
        <f t="shared" si="15"/>
        <v>0</v>
      </c>
      <c r="AM30" s="25">
        <f t="shared" si="16"/>
        <v>17.656237134270988</v>
      </c>
      <c r="AN30" s="25">
        <f t="shared" si="17"/>
        <v>17.656237134270988</v>
      </c>
      <c r="AO30" s="33">
        <f t="shared" si="13"/>
        <v>151.65619493530517</v>
      </c>
    </row>
    <row r="31" spans="4:41" x14ac:dyDescent="0.25">
      <c r="D31" s="56" t="s">
        <v>9</v>
      </c>
      <c r="E31" s="56">
        <v>28</v>
      </c>
      <c r="F31" s="56">
        <v>28</v>
      </c>
      <c r="G31" s="56">
        <v>36.6</v>
      </c>
      <c r="H31" s="44">
        <f t="shared" si="3"/>
        <v>10.166666666666666</v>
      </c>
      <c r="I31" s="44">
        <f t="shared" si="8"/>
        <v>0.69444444444444287</v>
      </c>
      <c r="J31" s="3">
        <f t="shared" si="9"/>
        <v>4.1666666666666075E-2</v>
      </c>
      <c r="N31" s="41">
        <f t="shared" si="4"/>
        <v>284.88240000000002</v>
      </c>
      <c r="O31" s="41">
        <f t="shared" si="0"/>
        <v>115.46553703124999</v>
      </c>
      <c r="P31" s="36">
        <f t="shared" si="1"/>
        <v>1680.5555555555518</v>
      </c>
      <c r="Q31" s="36">
        <f t="shared" si="14"/>
        <v>2080.9034925868018</v>
      </c>
      <c r="R31" s="36">
        <f t="shared" si="5"/>
        <v>21155.852174632484</v>
      </c>
      <c r="S31" s="36">
        <f t="shared" si="6"/>
        <v>21.155852174632486</v>
      </c>
      <c r="W31" s="36">
        <f>(R31/1000)+W30</f>
        <v>172.81204710993765</v>
      </c>
      <c r="X31" s="36">
        <f>IF(R31&gt;0,X30+(R31/1000),X30)</f>
        <v>172.81204710993765</v>
      </c>
      <c r="Y31" s="36">
        <f>IF(R31&lt;0,Y30+(R31/1000),Y30)</f>
        <v>0</v>
      </c>
      <c r="AB31" s="36">
        <f>IF(R31&gt;0,(R31/1000)+AB30,0)</f>
        <v>172.81204710993765</v>
      </c>
      <c r="AC31" s="36">
        <f>IF(R31&lt;0,(-R31/1000)+AC30,0)</f>
        <v>0</v>
      </c>
      <c r="AF31" s="36">
        <f t="shared" si="10"/>
        <v>0</v>
      </c>
      <c r="AG31" s="36">
        <f t="shared" si="11"/>
        <v>0</v>
      </c>
      <c r="AH31" s="36">
        <v>0</v>
      </c>
      <c r="AI31" s="36">
        <f t="shared" si="15"/>
        <v>0</v>
      </c>
      <c r="AM31" s="25">
        <f t="shared" si="16"/>
        <v>21.155852174632486</v>
      </c>
      <c r="AN31" s="25">
        <f t="shared" si="17"/>
        <v>21.155852174632486</v>
      </c>
      <c r="AO31" s="33">
        <f t="shared" si="13"/>
        <v>172.81204710993765</v>
      </c>
    </row>
    <row r="32" spans="4:41" x14ac:dyDescent="0.25">
      <c r="D32" s="56" t="s">
        <v>9</v>
      </c>
      <c r="E32" s="56">
        <v>29</v>
      </c>
      <c r="F32" s="56">
        <v>29</v>
      </c>
      <c r="G32" s="56">
        <v>39.1</v>
      </c>
      <c r="H32" s="44">
        <f t="shared" si="3"/>
        <v>10.861111111111111</v>
      </c>
      <c r="I32" s="44">
        <f t="shared" si="8"/>
        <v>0.69444444444444464</v>
      </c>
      <c r="J32" s="3">
        <f t="shared" si="9"/>
        <v>-4.1666666666666075E-2</v>
      </c>
      <c r="N32" s="41">
        <f t="shared" si="4"/>
        <v>284.88240000000002</v>
      </c>
      <c r="O32" s="41">
        <f t="shared" si="0"/>
        <v>131.77824634114583</v>
      </c>
      <c r="P32" s="36">
        <f t="shared" si="1"/>
        <v>1680.5555555555561</v>
      </c>
      <c r="Q32" s="36">
        <f t="shared" si="14"/>
        <v>2097.2162018967019</v>
      </c>
      <c r="R32" s="36">
        <f t="shared" si="5"/>
        <v>22778.098192822512</v>
      </c>
      <c r="S32" s="36">
        <f t="shared" si="6"/>
        <v>22.778098192822512</v>
      </c>
      <c r="W32" s="36">
        <f>(R32/1000)+W31</f>
        <v>195.59014530276016</v>
      </c>
      <c r="X32" s="36">
        <f>IF(R32&gt;0,X31+(R32/1000),X31)</f>
        <v>195.59014530276016</v>
      </c>
      <c r="Y32" s="36">
        <f>IF(R32&lt;0,Y31+(R32/1000),Y31)</f>
        <v>0</v>
      </c>
      <c r="AB32" s="36">
        <f>IF(R32&gt;0,(R32/1000)+AB31,0)</f>
        <v>195.59014530276016</v>
      </c>
      <c r="AC32" s="36">
        <f>IF(R32&lt;0,(-R32/1000)+AC31,0)</f>
        <v>0</v>
      </c>
      <c r="AF32" s="36">
        <f t="shared" si="10"/>
        <v>0</v>
      </c>
      <c r="AG32" s="36">
        <f t="shared" si="11"/>
        <v>0</v>
      </c>
      <c r="AH32" s="36">
        <v>0</v>
      </c>
      <c r="AI32" s="36">
        <f t="shared" si="15"/>
        <v>0</v>
      </c>
      <c r="AM32" s="25">
        <f t="shared" si="16"/>
        <v>22.778098192822512</v>
      </c>
      <c r="AN32" s="25">
        <f t="shared" si="17"/>
        <v>22.778098192822512</v>
      </c>
      <c r="AO32" s="33">
        <f t="shared" si="13"/>
        <v>195.59014530276016</v>
      </c>
    </row>
    <row r="33" spans="4:41" x14ac:dyDescent="0.25">
      <c r="D33" s="56" t="s">
        <v>9</v>
      </c>
      <c r="E33" s="56">
        <v>30</v>
      </c>
      <c r="F33" s="56">
        <v>30</v>
      </c>
      <c r="G33" s="56">
        <v>41.3</v>
      </c>
      <c r="H33" s="44">
        <f t="shared" si="3"/>
        <v>11.472222222222221</v>
      </c>
      <c r="I33" s="44">
        <f t="shared" si="8"/>
        <v>0.61111111111111072</v>
      </c>
      <c r="J33" s="3">
        <f t="shared" si="9"/>
        <v>-0.18055555555555536</v>
      </c>
      <c r="N33" s="41">
        <f t="shared" si="4"/>
        <v>284.88240000000002</v>
      </c>
      <c r="O33" s="41">
        <f t="shared" si="0"/>
        <v>147.02470352864583</v>
      </c>
      <c r="P33" s="36">
        <f t="shared" si="1"/>
        <v>1478.888888888888</v>
      </c>
      <c r="Q33" s="36">
        <f t="shared" si="14"/>
        <v>1910.7959924175339</v>
      </c>
      <c r="R33" s="36">
        <f t="shared" si="5"/>
        <v>21921.076246345594</v>
      </c>
      <c r="S33" s="36">
        <f t="shared" si="6"/>
        <v>21.921076246345596</v>
      </c>
      <c r="W33" s="36">
        <f>(R33/1000)+W32</f>
        <v>217.51122154910576</v>
      </c>
      <c r="X33" s="36">
        <f>IF(R33&gt;0,X32+(R33/1000),X32)</f>
        <v>217.51122154910576</v>
      </c>
      <c r="Y33" s="36">
        <f>IF(R33&lt;0,Y32+(R33/1000),Y32)</f>
        <v>0</v>
      </c>
      <c r="AB33" s="36">
        <f>IF(R33&gt;0,(R33/1000)+AB32,0)</f>
        <v>217.51122154910576</v>
      </c>
      <c r="AC33" s="36">
        <f>IF(R33&lt;0,(-R33/1000)+AC32,0)</f>
        <v>0</v>
      </c>
      <c r="AF33" s="36">
        <f t="shared" si="10"/>
        <v>0</v>
      </c>
      <c r="AG33" s="36">
        <f t="shared" si="11"/>
        <v>0</v>
      </c>
      <c r="AH33" s="36">
        <v>0</v>
      </c>
      <c r="AI33" s="36">
        <f t="shared" si="15"/>
        <v>0</v>
      </c>
      <c r="AM33" s="25">
        <f t="shared" si="16"/>
        <v>21.921076246345596</v>
      </c>
      <c r="AN33" s="25">
        <f t="shared" si="17"/>
        <v>21.921076246345596</v>
      </c>
      <c r="AO33" s="33">
        <f t="shared" si="13"/>
        <v>217.51122154910576</v>
      </c>
    </row>
    <row r="34" spans="4:41" x14ac:dyDescent="0.25">
      <c r="D34" s="56" t="s">
        <v>9</v>
      </c>
      <c r="E34" s="56">
        <v>31</v>
      </c>
      <c r="F34" s="56">
        <v>31</v>
      </c>
      <c r="G34" s="56">
        <v>42.5</v>
      </c>
      <c r="H34" s="44">
        <f t="shared" si="3"/>
        <v>11.805555555555555</v>
      </c>
      <c r="I34" s="44">
        <f t="shared" si="8"/>
        <v>0.33333333333333393</v>
      </c>
      <c r="J34" s="3">
        <f t="shared" si="9"/>
        <v>-0.19444444444444464</v>
      </c>
      <c r="N34" s="41">
        <f t="shared" si="4"/>
        <v>284.88240000000002</v>
      </c>
      <c r="O34" s="41">
        <f t="shared" si="0"/>
        <v>155.69263509114583</v>
      </c>
      <c r="P34" s="36">
        <f t="shared" si="1"/>
        <v>806.66666666666811</v>
      </c>
      <c r="Q34" s="36">
        <f t="shared" si="14"/>
        <v>1247.2417017578141</v>
      </c>
      <c r="R34" s="36">
        <f t="shared" si="5"/>
        <v>14724.381201307528</v>
      </c>
      <c r="S34" s="36">
        <f t="shared" si="6"/>
        <v>14.724381201307528</v>
      </c>
      <c r="W34" s="36">
        <f>(R34/1000)+W33</f>
        <v>232.23560275041328</v>
      </c>
      <c r="X34" s="36">
        <f>IF(R34&gt;0,X33+(R34/1000),X33)</f>
        <v>232.23560275041328</v>
      </c>
      <c r="Y34" s="36">
        <f>IF(R34&lt;0,Y33+(R34/1000),Y33)</f>
        <v>0</v>
      </c>
      <c r="AB34" s="36">
        <f>IF(R34&gt;0,(R34/1000)+AB33,0)</f>
        <v>232.23560275041328</v>
      </c>
      <c r="AC34" s="36">
        <f>IF(R34&lt;0,(-R34/1000)+AC33,0)</f>
        <v>0</v>
      </c>
      <c r="AF34" s="36">
        <f t="shared" si="10"/>
        <v>0</v>
      </c>
      <c r="AG34" s="36">
        <f t="shared" si="11"/>
        <v>0</v>
      </c>
      <c r="AH34" s="36">
        <v>0</v>
      </c>
      <c r="AI34" s="36">
        <f t="shared" si="15"/>
        <v>0</v>
      </c>
      <c r="AM34" s="25">
        <f t="shared" si="16"/>
        <v>14.724381201307528</v>
      </c>
      <c r="AN34" s="25">
        <f t="shared" si="17"/>
        <v>14.724381201307528</v>
      </c>
      <c r="AO34" s="33">
        <f t="shared" si="13"/>
        <v>232.23560275041328</v>
      </c>
    </row>
    <row r="35" spans="4:41" x14ac:dyDescent="0.25">
      <c r="D35" s="56" t="s">
        <v>9</v>
      </c>
      <c r="E35" s="56">
        <v>32</v>
      </c>
      <c r="F35" s="56">
        <v>32</v>
      </c>
      <c r="G35" s="56">
        <v>43.3</v>
      </c>
      <c r="H35" s="44">
        <f t="shared" si="3"/>
        <v>12.027777777777777</v>
      </c>
      <c r="I35" s="44">
        <f t="shared" si="8"/>
        <v>0.22222222222222143</v>
      </c>
      <c r="J35" s="3">
        <f t="shared" si="9"/>
        <v>-8.3333333333333925E-2</v>
      </c>
      <c r="N35" s="41">
        <f t="shared" si="4"/>
        <v>284.88240000000002</v>
      </c>
      <c r="O35" s="41">
        <f t="shared" si="0"/>
        <v>161.60917071614583</v>
      </c>
      <c r="P35" s="36">
        <f t="shared" si="1"/>
        <v>537.7777777777759</v>
      </c>
      <c r="Q35" s="36">
        <f t="shared" si="14"/>
        <v>984.26934849392171</v>
      </c>
      <c r="R35" s="36">
        <f t="shared" si="5"/>
        <v>11838.572997163003</v>
      </c>
      <c r="S35" s="36">
        <f t="shared" si="6"/>
        <v>11.838572997163002</v>
      </c>
      <c r="W35" s="36">
        <f>(R35/1000)+W34</f>
        <v>244.07417574757628</v>
      </c>
      <c r="X35" s="36">
        <f>IF(R35&gt;0,X34+(R35/1000),X34)</f>
        <v>244.07417574757628</v>
      </c>
      <c r="Y35" s="36">
        <f>IF(R35&lt;0,Y34+(R35/1000),Y34)</f>
        <v>0</v>
      </c>
      <c r="AB35" s="36">
        <f>IF(R35&gt;0,(R35/1000)+AB34,0)</f>
        <v>244.07417574757628</v>
      </c>
      <c r="AC35" s="36">
        <f>IF(R35&lt;0,(-R35/1000)+AC34,0)</f>
        <v>0</v>
      </c>
      <c r="AF35" s="36">
        <f t="shared" si="10"/>
        <v>0</v>
      </c>
      <c r="AG35" s="36">
        <f t="shared" si="11"/>
        <v>0</v>
      </c>
      <c r="AH35" s="36">
        <v>0</v>
      </c>
      <c r="AI35" s="36">
        <f t="shared" si="15"/>
        <v>0</v>
      </c>
      <c r="AM35" s="25">
        <f t="shared" si="16"/>
        <v>11.838572997163002</v>
      </c>
      <c r="AN35" s="25">
        <f t="shared" si="17"/>
        <v>11.838572997163002</v>
      </c>
      <c r="AO35" s="33">
        <f t="shared" si="13"/>
        <v>244.07417574757628</v>
      </c>
    </row>
    <row r="36" spans="4:41" x14ac:dyDescent="0.25">
      <c r="D36" s="56" t="s">
        <v>9</v>
      </c>
      <c r="E36" s="56">
        <v>33</v>
      </c>
      <c r="F36" s="56">
        <v>33</v>
      </c>
      <c r="G36" s="56">
        <v>43.9</v>
      </c>
      <c r="H36" s="44">
        <f t="shared" si="3"/>
        <v>12.194444444444443</v>
      </c>
      <c r="I36" s="44">
        <f t="shared" si="8"/>
        <v>0.16666666666666607</v>
      </c>
      <c r="J36" s="3">
        <f t="shared" si="9"/>
        <v>-4.1666666666666075E-2</v>
      </c>
      <c r="N36" s="41">
        <f t="shared" si="4"/>
        <v>284.88240000000002</v>
      </c>
      <c r="O36" s="41">
        <f t="shared" si="0"/>
        <v>166.11897759114581</v>
      </c>
      <c r="P36" s="36">
        <f t="shared" si="1"/>
        <v>403.33333333333189</v>
      </c>
      <c r="Q36" s="36">
        <f t="shared" si="14"/>
        <v>854.33471092447769</v>
      </c>
      <c r="R36" s="36">
        <f t="shared" si="5"/>
        <v>10418.137169329046</v>
      </c>
      <c r="S36" s="36">
        <f t="shared" si="6"/>
        <v>10.418137169329047</v>
      </c>
      <c r="W36" s="36">
        <f>(R36/1000)+W35</f>
        <v>254.49231291690532</v>
      </c>
      <c r="X36" s="36">
        <f>IF(R36&gt;0,X35+(R36/1000),X35)</f>
        <v>254.49231291690532</v>
      </c>
      <c r="Y36" s="36">
        <f>IF(R36&lt;0,Y35+(R36/1000),Y35)</f>
        <v>0</v>
      </c>
      <c r="AB36" s="36">
        <f>IF(R36&gt;0,(R36/1000)+AB35,0)</f>
        <v>254.49231291690532</v>
      </c>
      <c r="AC36" s="36">
        <f>IF(R36&lt;0,(-R36/1000)+AC35,0)</f>
        <v>0</v>
      </c>
      <c r="AF36" s="36">
        <f t="shared" si="10"/>
        <v>0</v>
      </c>
      <c r="AG36" s="36">
        <f t="shared" si="11"/>
        <v>0</v>
      </c>
      <c r="AH36" s="36">
        <v>0</v>
      </c>
      <c r="AI36" s="36">
        <f t="shared" si="15"/>
        <v>0</v>
      </c>
      <c r="AM36" s="25">
        <f t="shared" si="16"/>
        <v>10.418137169329047</v>
      </c>
      <c r="AN36" s="25">
        <f t="shared" si="17"/>
        <v>10.418137169329047</v>
      </c>
      <c r="AO36" s="33">
        <f t="shared" si="13"/>
        <v>254.49231291690532</v>
      </c>
    </row>
    <row r="37" spans="4:41" x14ac:dyDescent="0.25">
      <c r="D37" s="56" t="s">
        <v>9</v>
      </c>
      <c r="E37" s="56">
        <v>34</v>
      </c>
      <c r="F37" s="56">
        <v>34</v>
      </c>
      <c r="G37" s="56">
        <v>44.4</v>
      </c>
      <c r="H37" s="44">
        <f t="shared" si="3"/>
        <v>12.333333333333332</v>
      </c>
      <c r="I37" s="44">
        <f t="shared" si="8"/>
        <v>0.13888888888888928</v>
      </c>
      <c r="J37" s="3">
        <f t="shared" si="9"/>
        <v>-6.9444444444443754E-2</v>
      </c>
      <c r="N37" s="41">
        <f t="shared" si="4"/>
        <v>284.88240000000002</v>
      </c>
      <c r="O37" s="41">
        <f t="shared" si="0"/>
        <v>169.92455812499998</v>
      </c>
      <c r="P37" s="36">
        <f t="shared" si="1"/>
        <v>336.11111111111205</v>
      </c>
      <c r="Q37" s="36">
        <f t="shared" si="14"/>
        <v>790.91806923611205</v>
      </c>
      <c r="R37" s="36">
        <f t="shared" si="5"/>
        <v>9754.6561872453804</v>
      </c>
      <c r="S37" s="36">
        <f t="shared" si="6"/>
        <v>9.7546561872453807</v>
      </c>
      <c r="W37" s="36">
        <f>(R37/1000)+W36</f>
        <v>264.24696910415071</v>
      </c>
      <c r="X37" s="36">
        <f>IF(R37&gt;0,X36+(R37/1000),X36)</f>
        <v>264.24696910415071</v>
      </c>
      <c r="Y37" s="36">
        <f>IF(R37&lt;0,Y36+(R37/1000),Y36)</f>
        <v>0</v>
      </c>
      <c r="AB37" s="36">
        <f>IF(R37&gt;0,(R37/1000)+AB36,0)</f>
        <v>264.24696910415071</v>
      </c>
      <c r="AC37" s="36">
        <f>IF(R37&lt;0,(-R37/1000)+AC36,0)</f>
        <v>0</v>
      </c>
      <c r="AF37" s="36">
        <f t="shared" si="10"/>
        <v>0</v>
      </c>
      <c r="AG37" s="36">
        <f t="shared" ref="AG37:AG52" si="18">IF(R37&lt;0,(AG36+((-R37/1000)*0.494209))-AH37,AG36-AH37)</f>
        <v>0</v>
      </c>
      <c r="AH37" s="36">
        <v>0</v>
      </c>
      <c r="AI37" s="36">
        <f t="shared" si="15"/>
        <v>0</v>
      </c>
      <c r="AM37" s="25">
        <f t="shared" si="16"/>
        <v>9.7546561872453807</v>
      </c>
      <c r="AN37" s="25">
        <f t="shared" si="17"/>
        <v>9.7546561872453807</v>
      </c>
      <c r="AO37" s="33">
        <f t="shared" si="13"/>
        <v>264.24696910415071</v>
      </c>
    </row>
    <row r="38" spans="4:41" x14ac:dyDescent="0.25">
      <c r="D38" s="56" t="s">
        <v>9</v>
      </c>
      <c r="E38" s="56">
        <v>35</v>
      </c>
      <c r="F38" s="56">
        <v>35</v>
      </c>
      <c r="G38" s="56">
        <v>44.5</v>
      </c>
      <c r="H38" s="44">
        <f t="shared" si="3"/>
        <v>12.361111111111111</v>
      </c>
      <c r="I38" s="44">
        <f t="shared" si="8"/>
        <v>2.7777777777778567E-2</v>
      </c>
      <c r="J38" s="3">
        <f t="shared" si="9"/>
        <v>-0.11111111111111072</v>
      </c>
      <c r="N38" s="41">
        <f t="shared" si="4"/>
        <v>284.88240000000002</v>
      </c>
      <c r="O38" s="41">
        <f t="shared" si="0"/>
        <v>170.69084602864584</v>
      </c>
      <c r="P38" s="36">
        <f t="shared" si="1"/>
        <v>67.222222222224133</v>
      </c>
      <c r="Q38" s="36">
        <f t="shared" si="14"/>
        <v>522.79546825086993</v>
      </c>
      <c r="R38" s="36">
        <f t="shared" si="5"/>
        <v>6462.3328714343643</v>
      </c>
      <c r="S38" s="36">
        <f t="shared" si="6"/>
        <v>6.4623328714343646</v>
      </c>
      <c r="W38" s="36">
        <f>(R38/1000)+W37</f>
        <v>270.70930197558505</v>
      </c>
      <c r="X38" s="36">
        <f>IF(R38&gt;0,X37+(R38/1000),X37)</f>
        <v>270.70930197558505</v>
      </c>
      <c r="Y38" s="36">
        <f>IF(R38&lt;0,Y37+(R38/1000),Y37)</f>
        <v>0</v>
      </c>
      <c r="AB38" s="36">
        <f>IF(R38&gt;0,(R38/1000)+AB37,0)</f>
        <v>270.70930197558505</v>
      </c>
      <c r="AC38" s="36">
        <f>IF(R38&lt;0,(-R38/1000)+AC37,0)</f>
        <v>0</v>
      </c>
      <c r="AF38" s="36">
        <f t="shared" si="10"/>
        <v>0</v>
      </c>
      <c r="AG38" s="36">
        <f t="shared" si="18"/>
        <v>0</v>
      </c>
      <c r="AH38" s="36">
        <v>0</v>
      </c>
      <c r="AI38" s="36">
        <f t="shared" si="15"/>
        <v>0</v>
      </c>
      <c r="AM38" s="25">
        <f t="shared" si="16"/>
        <v>6.4623328714343646</v>
      </c>
      <c r="AN38" s="25">
        <f t="shared" si="17"/>
        <v>6.4623328714343646</v>
      </c>
      <c r="AO38" s="33">
        <f t="shared" si="13"/>
        <v>270.70930197558505</v>
      </c>
    </row>
    <row r="39" spans="4:41" x14ac:dyDescent="0.25">
      <c r="D39" s="56" t="s">
        <v>9</v>
      </c>
      <c r="E39" s="56">
        <v>36</v>
      </c>
      <c r="F39" s="56">
        <v>36</v>
      </c>
      <c r="G39" s="56">
        <v>44.2</v>
      </c>
      <c r="H39" s="44">
        <f t="shared" si="3"/>
        <v>12.277777777777779</v>
      </c>
      <c r="I39" s="44">
        <f t="shared" si="8"/>
        <v>-8.3333333333332149E-2</v>
      </c>
      <c r="J39" s="3">
        <f t="shared" si="9"/>
        <v>-0.22222222222222232</v>
      </c>
      <c r="N39" s="41">
        <f t="shared" si="4"/>
        <v>284.88240000000002</v>
      </c>
      <c r="O39" s="41">
        <f t="shared" si="0"/>
        <v>168.39715411458337</v>
      </c>
      <c r="P39" s="36">
        <f t="shared" si="1"/>
        <v>-201.66666666666379</v>
      </c>
      <c r="Q39" s="36">
        <f t="shared" si="14"/>
        <v>251.6128874479196</v>
      </c>
      <c r="R39" s="36">
        <f t="shared" si="5"/>
        <v>3089.2471181105689</v>
      </c>
      <c r="S39" s="36">
        <f t="shared" si="6"/>
        <v>3.0892471181105687</v>
      </c>
      <c r="W39" s="36">
        <f>(R39/1000)+W38</f>
        <v>273.79854909369561</v>
      </c>
      <c r="X39" s="36">
        <f>IF(R39&gt;0,X38+(R39/1000),X38)</f>
        <v>273.79854909369561</v>
      </c>
      <c r="Y39" s="36">
        <f>IF(R39&lt;0,Y38+(R39/1000),Y38)</f>
        <v>0</v>
      </c>
      <c r="AB39" s="36">
        <f>IF(R39&gt;0,(R39/1000)+AB38,0)</f>
        <v>273.79854909369561</v>
      </c>
      <c r="AC39" s="36">
        <f>IF(R39&lt;0,(-R39/1000)+AC38,0)</f>
        <v>0</v>
      </c>
      <c r="AF39" s="36">
        <f t="shared" si="10"/>
        <v>0</v>
      </c>
      <c r="AG39" s="36">
        <f t="shared" si="18"/>
        <v>0</v>
      </c>
      <c r="AH39" s="36">
        <v>0</v>
      </c>
      <c r="AI39" s="36">
        <f t="shared" si="15"/>
        <v>0</v>
      </c>
      <c r="AM39" s="25">
        <f t="shared" si="16"/>
        <v>3.0892471181105687</v>
      </c>
      <c r="AN39" s="25">
        <f t="shared" si="17"/>
        <v>3.0892471181105687</v>
      </c>
      <c r="AO39" s="33">
        <f t="shared" si="13"/>
        <v>273.79854909369561</v>
      </c>
    </row>
    <row r="40" spans="4:41" x14ac:dyDescent="0.25">
      <c r="D40" s="56" t="s">
        <v>9</v>
      </c>
      <c r="E40" s="56">
        <v>37</v>
      </c>
      <c r="F40" s="56">
        <v>37</v>
      </c>
      <c r="G40" s="56">
        <v>42.7</v>
      </c>
      <c r="H40" s="44">
        <f t="shared" si="3"/>
        <v>11.861111111111112</v>
      </c>
      <c r="I40" s="44">
        <f t="shared" si="8"/>
        <v>-0.41666666666666607</v>
      </c>
      <c r="J40" s="3">
        <f t="shared" si="9"/>
        <v>-0.3472222222222241</v>
      </c>
      <c r="N40" s="42">
        <f t="shared" si="4"/>
        <v>284.88240000000002</v>
      </c>
      <c r="O40" s="42">
        <f t="shared" si="0"/>
        <v>157.16142540364589</v>
      </c>
      <c r="P40" s="37">
        <f t="shared" si="1"/>
        <v>-1008.3333333333319</v>
      </c>
      <c r="Q40" s="37">
        <f t="shared" si="14"/>
        <v>-566.28950792968601</v>
      </c>
      <c r="R40" s="37">
        <f t="shared" si="5"/>
        <v>-6716.822774610443</v>
      </c>
      <c r="S40" s="37">
        <f t="shared" si="6"/>
        <v>6.716822774610443</v>
      </c>
      <c r="W40" s="37">
        <f>(R40/1000)+W39</f>
        <v>267.08172631908519</v>
      </c>
      <c r="X40" s="37">
        <f>IF(R40&gt;0,X39+(R40/1000),X39)</f>
        <v>273.79854909369561</v>
      </c>
      <c r="Y40" s="37">
        <f>IF(R40&lt;0,Y39+(R40/1000),Y39)</f>
        <v>-6.716822774610443</v>
      </c>
      <c r="AB40" s="37">
        <f>IF(R40&gt;0,(R40/1000)+AB39,0)</f>
        <v>0</v>
      </c>
      <c r="AC40" s="37">
        <f>IF(R40&lt;0,(-R40/1000)+AC39,0)</f>
        <v>6.716822774610443</v>
      </c>
      <c r="AF40" s="37">
        <f>AC40*$B$10</f>
        <v>4.7219264105511414</v>
      </c>
      <c r="AG40" s="37">
        <f t="shared" si="18"/>
        <v>3.3195142666174524</v>
      </c>
      <c r="AH40" s="37">
        <f>IF(R40&gt;0,IF((R40/1000)&lt;44.9,R40/1000,44.9),0)</f>
        <v>0</v>
      </c>
      <c r="AI40" s="37">
        <f t="shared" si="15"/>
        <v>0</v>
      </c>
      <c r="AM40" s="25">
        <f t="shared" si="16"/>
        <v>0</v>
      </c>
      <c r="AN40" s="25">
        <f t="shared" si="17"/>
        <v>0</v>
      </c>
      <c r="AO40" s="33">
        <f t="shared" si="13"/>
        <v>273.79854909369561</v>
      </c>
    </row>
    <row r="41" spans="4:41" x14ac:dyDescent="0.25">
      <c r="D41" s="56" t="s">
        <v>9</v>
      </c>
      <c r="E41" s="56">
        <v>38</v>
      </c>
      <c r="F41" s="56">
        <v>38</v>
      </c>
      <c r="G41" s="56">
        <v>39.9</v>
      </c>
      <c r="H41" s="44">
        <f t="shared" si="3"/>
        <v>11.083333333333332</v>
      </c>
      <c r="I41" s="44">
        <f t="shared" si="8"/>
        <v>-0.77777777777778034</v>
      </c>
      <c r="J41" s="3">
        <f t="shared" si="9"/>
        <v>-0.19444444444444464</v>
      </c>
      <c r="N41" s="42">
        <f t="shared" si="4"/>
        <v>284.88240000000002</v>
      </c>
      <c r="O41" s="42">
        <f t="shared" si="0"/>
        <v>137.2258723828125</v>
      </c>
      <c r="P41" s="37">
        <f t="shared" si="1"/>
        <v>-1882.2222222222285</v>
      </c>
      <c r="Q41" s="37">
        <f t="shared" si="14"/>
        <v>-1460.1139498394159</v>
      </c>
      <c r="R41" s="37">
        <f t="shared" si="5"/>
        <v>-16182.929610720192</v>
      </c>
      <c r="S41" s="37">
        <f t="shared" si="6"/>
        <v>16.182929610720191</v>
      </c>
      <c r="W41" s="37">
        <f>(R41/1000)+W40</f>
        <v>250.89879670836501</v>
      </c>
      <c r="X41" s="37">
        <f>IF(R41&gt;0,X40+(R41/1000),X40)</f>
        <v>273.79854909369561</v>
      </c>
      <c r="Y41" s="37">
        <f>IF(R41&lt;0,Y40+(R41/1000),Y40)</f>
        <v>-22.899752385330633</v>
      </c>
      <c r="AB41" s="37">
        <f>IF(R41&gt;0,(R41/1000)+AB40,0)</f>
        <v>0</v>
      </c>
      <c r="AC41" s="37">
        <f>IF(R41&lt;0,(-R41/1000)+AC40,0)</f>
        <v>22.899752385330633</v>
      </c>
      <c r="AF41" s="37">
        <f t="shared" si="10"/>
        <v>16.098525926887433</v>
      </c>
      <c r="AG41" s="37">
        <f t="shared" ref="AG41:AG104" si="19">IF(R41&lt;0,(AG40+((-R41/1000)*0.494209))-AH41,AG40-AH41)</f>
        <v>11.317263726601867</v>
      </c>
      <c r="AH41" s="37">
        <f t="shared" ref="AH41:AH104" si="20">IF(R41&gt;0,IF((R41/1000)&lt;44.9,R41/1000,44.9),0)</f>
        <v>0</v>
      </c>
      <c r="AI41" s="37">
        <f t="shared" si="15"/>
        <v>0</v>
      </c>
      <c r="AM41" s="25">
        <f t="shared" si="16"/>
        <v>0</v>
      </c>
      <c r="AN41" s="25">
        <f t="shared" si="17"/>
        <v>0</v>
      </c>
      <c r="AO41" s="33">
        <f t="shared" si="13"/>
        <v>273.79854909369561</v>
      </c>
    </row>
    <row r="42" spans="4:41" x14ac:dyDescent="0.25">
      <c r="D42" s="56" t="s">
        <v>9</v>
      </c>
      <c r="E42" s="56">
        <v>39</v>
      </c>
      <c r="F42" s="56">
        <v>39</v>
      </c>
      <c r="G42" s="56">
        <v>37</v>
      </c>
      <c r="H42" s="44">
        <f t="shared" si="3"/>
        <v>10.277777777777777</v>
      </c>
      <c r="I42" s="44">
        <f t="shared" si="8"/>
        <v>-0.80555555555555536</v>
      </c>
      <c r="J42" s="3">
        <f t="shared" si="9"/>
        <v>5.5555555555557135E-2</v>
      </c>
      <c r="N42" s="42">
        <f t="shared" si="4"/>
        <v>284.88240000000002</v>
      </c>
      <c r="O42" s="42">
        <f t="shared" si="0"/>
        <v>118.00316536458332</v>
      </c>
      <c r="P42" s="37">
        <f t="shared" si="1"/>
        <v>-1949.4444444444439</v>
      </c>
      <c r="Q42" s="37">
        <f t="shared" si="14"/>
        <v>-1546.5588790798606</v>
      </c>
      <c r="R42" s="37">
        <f t="shared" si="5"/>
        <v>-15895.188479431899</v>
      </c>
      <c r="S42" s="37">
        <f t="shared" si="6"/>
        <v>15.8951884794319</v>
      </c>
      <c r="W42" s="37">
        <f>(R42/1000)+W41</f>
        <v>235.0036082289331</v>
      </c>
      <c r="X42" s="37">
        <f>IF(R42&gt;0,X41+(R42/1000),X41)</f>
        <v>273.79854909369561</v>
      </c>
      <c r="Y42" s="37">
        <f>IF(R42&lt;0,Y41+(R42/1000),Y41)</f>
        <v>-38.79494086476253</v>
      </c>
      <c r="AB42" s="37">
        <f>IF(R42&gt;0,(R42/1000)+AB41,0)</f>
        <v>0</v>
      </c>
      <c r="AC42" s="37">
        <f>IF(R42&lt;0,(-R42/1000)+AC41,0)</f>
        <v>38.79494086476253</v>
      </c>
      <c r="AF42" s="37">
        <f t="shared" si="10"/>
        <v>27.272843427928056</v>
      </c>
      <c r="AG42" s="37">
        <f t="shared" si="19"/>
        <v>19.172808929833426</v>
      </c>
      <c r="AH42" s="37">
        <f t="shared" si="20"/>
        <v>0</v>
      </c>
      <c r="AI42" s="37">
        <f t="shared" si="15"/>
        <v>0</v>
      </c>
      <c r="AM42" s="25">
        <f t="shared" si="16"/>
        <v>0</v>
      </c>
      <c r="AN42" s="25">
        <f t="shared" si="17"/>
        <v>0</v>
      </c>
      <c r="AO42" s="33">
        <f t="shared" si="13"/>
        <v>273.79854909369561</v>
      </c>
    </row>
    <row r="43" spans="4:41" x14ac:dyDescent="0.25">
      <c r="D43" s="56" t="s">
        <v>9</v>
      </c>
      <c r="E43" s="56">
        <v>40</v>
      </c>
      <c r="F43" s="56">
        <v>40</v>
      </c>
      <c r="G43" s="56">
        <v>34.6</v>
      </c>
      <c r="H43" s="44">
        <f t="shared" si="3"/>
        <v>9.6111111111111107</v>
      </c>
      <c r="I43" s="44">
        <f t="shared" si="8"/>
        <v>-0.66666666666666607</v>
      </c>
      <c r="J43" s="3">
        <f t="shared" si="9"/>
        <v>8.3333333333333037E-2</v>
      </c>
      <c r="N43" s="42">
        <f t="shared" si="4"/>
        <v>284.88240000000002</v>
      </c>
      <c r="O43" s="42">
        <f t="shared" si="0"/>
        <v>103.19113911458334</v>
      </c>
      <c r="P43" s="37">
        <f t="shared" si="1"/>
        <v>-1613.3333333333319</v>
      </c>
      <c r="Q43" s="37">
        <f t="shared" si="14"/>
        <v>-1225.2597942187485</v>
      </c>
      <c r="R43" s="37">
        <f t="shared" si="5"/>
        <v>-11776.108022213528</v>
      </c>
      <c r="S43" s="37">
        <f t="shared" si="6"/>
        <v>11.776108022213528</v>
      </c>
      <c r="W43" s="37">
        <f>(R43/1000)+W42</f>
        <v>223.22750020671958</v>
      </c>
      <c r="X43" s="37">
        <f>IF(R43&gt;0,X42+(R43/1000),X42)</f>
        <v>273.79854909369561</v>
      </c>
      <c r="Y43" s="37">
        <f>IF(R43&lt;0,Y42+(R43/1000),Y42)</f>
        <v>-50.571048886976058</v>
      </c>
      <c r="AB43" s="37">
        <f>IF(R43&gt;0,(R43/1000)+AB42,0)</f>
        <v>0</v>
      </c>
      <c r="AC43" s="37">
        <f>IF(R43&lt;0,(-R43/1000)+AC42,0)</f>
        <v>50.571048886976058</v>
      </c>
      <c r="AF43" s="37">
        <f t="shared" si="10"/>
        <v>35.551447367544164</v>
      </c>
      <c r="AG43" s="37">
        <f t="shared" si="19"/>
        <v>24.99266749938355</v>
      </c>
      <c r="AH43" s="37">
        <f t="shared" si="20"/>
        <v>0</v>
      </c>
      <c r="AI43" s="37">
        <f t="shared" si="15"/>
        <v>0</v>
      </c>
      <c r="AM43" s="25">
        <f t="shared" si="16"/>
        <v>0</v>
      </c>
      <c r="AN43" s="25">
        <f t="shared" si="17"/>
        <v>0</v>
      </c>
      <c r="AO43" s="33">
        <f t="shared" si="13"/>
        <v>273.79854909369561</v>
      </c>
    </row>
    <row r="44" spans="4:41" x14ac:dyDescent="0.25">
      <c r="D44" s="56" t="s">
        <v>9</v>
      </c>
      <c r="E44" s="56">
        <v>41</v>
      </c>
      <c r="F44" s="56">
        <v>41</v>
      </c>
      <c r="G44" s="56">
        <v>32.299999999999997</v>
      </c>
      <c r="H44" s="44">
        <f t="shared" si="3"/>
        <v>8.9722222222222214</v>
      </c>
      <c r="I44" s="44">
        <f t="shared" si="8"/>
        <v>-0.63888888888888928</v>
      </c>
      <c r="J44" s="3">
        <f t="shared" si="9"/>
        <v>-0.125</v>
      </c>
      <c r="N44" s="42">
        <f t="shared" si="4"/>
        <v>284.88240000000002</v>
      </c>
      <c r="O44" s="42">
        <f t="shared" si="0"/>
        <v>89.928066028645816</v>
      </c>
      <c r="P44" s="37">
        <f t="shared" si="1"/>
        <v>-1546.111111111112</v>
      </c>
      <c r="Q44" s="37">
        <f t="shared" si="14"/>
        <v>-1171.3006450824662</v>
      </c>
      <c r="R44" s="37">
        <f t="shared" si="5"/>
        <v>-10509.169676712127</v>
      </c>
      <c r="S44" s="37">
        <f t="shared" si="6"/>
        <v>10.509169676712126</v>
      </c>
      <c r="W44" s="37">
        <f>(R44/1000)+W43</f>
        <v>212.71833053000745</v>
      </c>
      <c r="X44" s="37">
        <f>IF(R44&gt;0,X43+(R44/1000),X43)</f>
        <v>273.79854909369561</v>
      </c>
      <c r="Y44" s="37">
        <f>IF(R44&lt;0,Y43+(R44/1000),Y43)</f>
        <v>-61.080218563688184</v>
      </c>
      <c r="AB44" s="37">
        <f>IF(R44&gt;0,(R44/1000)+AB43,0)</f>
        <v>0</v>
      </c>
      <c r="AC44" s="37">
        <f>IF(R44&lt;0,(-R44/1000)+AC43,0)</f>
        <v>61.080218563688184</v>
      </c>
      <c r="AF44" s="37">
        <f t="shared" si="10"/>
        <v>42.939393650272791</v>
      </c>
      <c r="AG44" s="37">
        <f t="shared" si="19"/>
        <v>30.186393736141774</v>
      </c>
      <c r="AH44" s="37">
        <f t="shared" si="20"/>
        <v>0</v>
      </c>
      <c r="AI44" s="37">
        <f t="shared" si="15"/>
        <v>0</v>
      </c>
      <c r="AM44" s="25">
        <f t="shared" si="16"/>
        <v>0</v>
      </c>
      <c r="AN44" s="25">
        <f t="shared" si="17"/>
        <v>0</v>
      </c>
      <c r="AO44" s="33">
        <f t="shared" si="13"/>
        <v>273.79854909369561</v>
      </c>
    </row>
    <row r="45" spans="4:41" x14ac:dyDescent="0.25">
      <c r="D45" s="56" t="s">
        <v>9</v>
      </c>
      <c r="E45" s="56">
        <v>42</v>
      </c>
      <c r="F45" s="56">
        <v>42</v>
      </c>
      <c r="G45" s="56">
        <v>29</v>
      </c>
      <c r="H45" s="44">
        <f t="shared" si="3"/>
        <v>8.0555555555555554</v>
      </c>
      <c r="I45" s="44">
        <f t="shared" si="8"/>
        <v>-0.91666666666666607</v>
      </c>
      <c r="J45" s="3">
        <f t="shared" si="9"/>
        <v>-0.22222222222222188</v>
      </c>
      <c r="N45" s="42">
        <f t="shared" si="4"/>
        <v>284.88240000000002</v>
      </c>
      <c r="O45" s="42">
        <f t="shared" si="0"/>
        <v>72.491352864583334</v>
      </c>
      <c r="P45" s="37">
        <f t="shared" si="1"/>
        <v>-2218.3333333333321</v>
      </c>
      <c r="Q45" s="37">
        <f t="shared" si="14"/>
        <v>-1860.9595804687488</v>
      </c>
      <c r="R45" s="37">
        <f t="shared" si="5"/>
        <v>-14991.063287109364</v>
      </c>
      <c r="S45" s="37">
        <f t="shared" si="6"/>
        <v>14.991063287109364</v>
      </c>
      <c r="W45" s="37">
        <f>(R45/1000)+W44</f>
        <v>197.72726724289808</v>
      </c>
      <c r="X45" s="37">
        <f>IF(R45&gt;0,X44+(R45/1000),X44)</f>
        <v>273.79854909369561</v>
      </c>
      <c r="Y45" s="37">
        <f>IF(R45&lt;0,Y44+(R45/1000),Y44)</f>
        <v>-76.071281850797547</v>
      </c>
      <c r="AB45" s="37">
        <f>IF(R45&gt;0,(R45/1000)+AB44,0)</f>
        <v>0</v>
      </c>
      <c r="AC45" s="37">
        <f>IF(R45&lt;0,(-R45/1000)+AC44,0)</f>
        <v>76.071281850797547</v>
      </c>
      <c r="AF45" s="37">
        <f t="shared" si="10"/>
        <v>53.478111141110674</v>
      </c>
      <c r="AG45" s="37">
        <f t="shared" si="19"/>
        <v>37.595112132200804</v>
      </c>
      <c r="AH45" s="37">
        <f t="shared" si="20"/>
        <v>0</v>
      </c>
      <c r="AI45" s="37">
        <f t="shared" si="15"/>
        <v>0</v>
      </c>
      <c r="AM45" s="25">
        <f t="shared" si="16"/>
        <v>0</v>
      </c>
      <c r="AN45" s="25">
        <f t="shared" si="17"/>
        <v>0</v>
      </c>
      <c r="AO45" s="33">
        <f t="shared" si="13"/>
        <v>273.79854909369561</v>
      </c>
    </row>
    <row r="46" spans="4:41" x14ac:dyDescent="0.25">
      <c r="D46" s="56" t="s">
        <v>9</v>
      </c>
      <c r="E46" s="56">
        <v>43</v>
      </c>
      <c r="F46" s="56">
        <v>43</v>
      </c>
      <c r="G46" s="56">
        <v>25.1</v>
      </c>
      <c r="H46" s="44">
        <f t="shared" si="3"/>
        <v>6.9722222222222223</v>
      </c>
      <c r="I46" s="44">
        <f t="shared" si="8"/>
        <v>-1.083333333333333</v>
      </c>
      <c r="J46" s="3">
        <f t="shared" si="9"/>
        <v>5.5555555555554914E-2</v>
      </c>
      <c r="N46" s="42">
        <f t="shared" si="4"/>
        <v>284.88240000000002</v>
      </c>
      <c r="O46" s="42">
        <f t="shared" si="0"/>
        <v>54.304729153645845</v>
      </c>
      <c r="P46" s="37">
        <f t="shared" si="1"/>
        <v>-2621.6666666666661</v>
      </c>
      <c r="Q46" s="37">
        <f t="shared" si="14"/>
        <v>-2282.4795375130202</v>
      </c>
      <c r="R46" s="37">
        <f t="shared" si="5"/>
        <v>-15913.954553215781</v>
      </c>
      <c r="S46" s="37">
        <f t="shared" si="6"/>
        <v>15.913954553215781</v>
      </c>
      <c r="W46" s="37">
        <f>(R46/1000)+W45</f>
        <v>181.81331268968231</v>
      </c>
      <c r="X46" s="37">
        <f>IF(R46&gt;0,X45+(R46/1000),X45)</f>
        <v>273.79854909369561</v>
      </c>
      <c r="Y46" s="37">
        <f>IF(R46&lt;0,Y45+(R46/1000),Y45)</f>
        <v>-91.985236404013335</v>
      </c>
      <c r="AB46" s="37">
        <f>IF(R46&gt;0,(R46/1000)+AB45,0)</f>
        <v>0</v>
      </c>
      <c r="AC46" s="37">
        <f>IF(R46&lt;0,(-R46/1000)+AC45,0)</f>
        <v>91.985236404013335</v>
      </c>
      <c r="AF46" s="37">
        <f t="shared" si="10"/>
        <v>64.665621192021376</v>
      </c>
      <c r="AG46" s="37">
        <f t="shared" si="19"/>
        <v>45.459931697991024</v>
      </c>
      <c r="AH46" s="37">
        <f t="shared" si="20"/>
        <v>0</v>
      </c>
      <c r="AI46" s="37">
        <f t="shared" si="15"/>
        <v>0</v>
      </c>
      <c r="AM46" s="25">
        <f t="shared" si="16"/>
        <v>0</v>
      </c>
      <c r="AN46" s="25">
        <f t="shared" si="17"/>
        <v>0</v>
      </c>
      <c r="AO46" s="33">
        <f t="shared" si="13"/>
        <v>273.79854909369561</v>
      </c>
    </row>
    <row r="47" spans="4:41" x14ac:dyDescent="0.25">
      <c r="D47" s="56" t="s">
        <v>9</v>
      </c>
      <c r="E47" s="56">
        <v>44</v>
      </c>
      <c r="F47" s="56">
        <v>44</v>
      </c>
      <c r="G47" s="56">
        <v>22.2</v>
      </c>
      <c r="H47" s="44">
        <f t="shared" si="3"/>
        <v>6.1666666666666661</v>
      </c>
      <c r="I47" s="44">
        <f t="shared" si="8"/>
        <v>-0.80555555555555625</v>
      </c>
      <c r="J47" s="3">
        <f t="shared" si="9"/>
        <v>0.36111111111111116</v>
      </c>
      <c r="N47" s="42">
        <f t="shared" si="4"/>
        <v>284.88240000000002</v>
      </c>
      <c r="O47" s="42">
        <f t="shared" si="0"/>
        <v>42.481139531249994</v>
      </c>
      <c r="P47" s="37">
        <f t="shared" si="1"/>
        <v>-1949.4444444444462</v>
      </c>
      <c r="Q47" s="37">
        <f t="shared" si="14"/>
        <v>-1622.0809049131963</v>
      </c>
      <c r="R47" s="37">
        <f t="shared" si="5"/>
        <v>-10002.83224696471</v>
      </c>
      <c r="S47" s="37">
        <f t="shared" si="6"/>
        <v>10.00283224696471</v>
      </c>
      <c r="W47" s="37">
        <f>(R47/1000)+W46</f>
        <v>171.81048044271759</v>
      </c>
      <c r="X47" s="37">
        <f>IF(R47&gt;0,X46+(R47/1000),X46)</f>
        <v>273.79854909369561</v>
      </c>
      <c r="Y47" s="37">
        <f>IF(R47&lt;0,Y46+(R47/1000),Y46)</f>
        <v>-101.98806865097805</v>
      </c>
      <c r="AB47" s="37">
        <f>IF(R47&gt;0,(R47/1000)+AB46,0)</f>
        <v>0</v>
      </c>
      <c r="AC47" s="37">
        <f>IF(R47&lt;0,(-R47/1000)+AC46,0)</f>
        <v>101.98806865097805</v>
      </c>
      <c r="AF47" s="37">
        <f t="shared" si="10"/>
        <v>71.697612261637559</v>
      </c>
      <c r="AG47" s="37">
        <f t="shared" si="19"/>
        <v>50.403421419931206</v>
      </c>
      <c r="AH47" s="37">
        <f t="shared" si="20"/>
        <v>0</v>
      </c>
      <c r="AI47" s="37">
        <f t="shared" si="15"/>
        <v>0</v>
      </c>
      <c r="AM47" s="25">
        <f t="shared" si="16"/>
        <v>0</v>
      </c>
      <c r="AN47" s="25">
        <f t="shared" si="17"/>
        <v>0</v>
      </c>
      <c r="AO47" s="33">
        <f t="shared" si="13"/>
        <v>273.79854909369561</v>
      </c>
    </row>
    <row r="48" spans="4:41" x14ac:dyDescent="0.25">
      <c r="D48" s="56" t="s">
        <v>9</v>
      </c>
      <c r="E48" s="56">
        <v>45</v>
      </c>
      <c r="F48" s="56">
        <v>45</v>
      </c>
      <c r="G48" s="56">
        <v>20.9</v>
      </c>
      <c r="H48" s="44">
        <f t="shared" si="3"/>
        <v>5.8055555555555554</v>
      </c>
      <c r="I48" s="44">
        <f t="shared" si="8"/>
        <v>-0.36111111111111072</v>
      </c>
      <c r="J48" s="3">
        <f t="shared" si="9"/>
        <v>0.33333333333333348</v>
      </c>
      <c r="N48" s="42">
        <f t="shared" si="4"/>
        <v>284.88240000000002</v>
      </c>
      <c r="O48" s="42">
        <f t="shared" si="0"/>
        <v>37.651543216145839</v>
      </c>
      <c r="P48" s="37">
        <f t="shared" si="1"/>
        <v>-873.88888888888789</v>
      </c>
      <c r="Q48" s="37">
        <f t="shared" si="14"/>
        <v>-551.35494567274202</v>
      </c>
      <c r="R48" s="37">
        <f t="shared" si="5"/>
        <v>-3200.9217679334188</v>
      </c>
      <c r="S48" s="37">
        <f t="shared" si="6"/>
        <v>3.2009217679334188</v>
      </c>
      <c r="W48" s="37">
        <f>(R48/1000)+W47</f>
        <v>168.60955867478418</v>
      </c>
      <c r="X48" s="37">
        <f>IF(R48&gt;0,X47+(R48/1000),X47)</f>
        <v>273.79854909369561</v>
      </c>
      <c r="Y48" s="37">
        <f>IF(R48&lt;0,Y47+(R48/1000),Y47)</f>
        <v>-105.18899041891147</v>
      </c>
      <c r="AB48" s="37">
        <f>IF(R48&gt;0,(R48/1000)+AB47,0)</f>
        <v>0</v>
      </c>
      <c r="AC48" s="37">
        <f>IF(R48&lt;0,(-R48/1000)+AC47,0)</f>
        <v>105.18899041891147</v>
      </c>
      <c r="AF48" s="37">
        <f t="shared" si="10"/>
        <v>73.947860264494764</v>
      </c>
      <c r="AG48" s="37">
        <f t="shared" si="19"/>
        <v>51.985345765939812</v>
      </c>
      <c r="AH48" s="37">
        <f t="shared" si="20"/>
        <v>0</v>
      </c>
      <c r="AI48" s="37">
        <f t="shared" si="15"/>
        <v>0</v>
      </c>
      <c r="AM48" s="25">
        <f t="shared" si="16"/>
        <v>0</v>
      </c>
      <c r="AN48" s="25">
        <f t="shared" si="17"/>
        <v>0</v>
      </c>
      <c r="AO48" s="33">
        <f t="shared" si="13"/>
        <v>273.79854909369561</v>
      </c>
    </row>
    <row r="49" spans="4:41" x14ac:dyDescent="0.25">
      <c r="D49" s="56" t="s">
        <v>9</v>
      </c>
      <c r="E49" s="56">
        <v>46</v>
      </c>
      <c r="F49" s="56">
        <v>46</v>
      </c>
      <c r="G49" s="56">
        <v>20.399999999999999</v>
      </c>
      <c r="H49" s="44">
        <f t="shared" si="3"/>
        <v>5.6666666666666661</v>
      </c>
      <c r="I49" s="44">
        <f t="shared" si="8"/>
        <v>-0.13888888888888928</v>
      </c>
      <c r="J49" s="3">
        <f t="shared" si="9"/>
        <v>5.5555555555555802E-2</v>
      </c>
      <c r="N49" s="42">
        <f t="shared" si="4"/>
        <v>284.88240000000002</v>
      </c>
      <c r="O49" s="42">
        <f t="shared" si="0"/>
        <v>35.871583125000001</v>
      </c>
      <c r="P49" s="37">
        <f t="shared" si="1"/>
        <v>-336.11111111111205</v>
      </c>
      <c r="Q49" s="37">
        <f t="shared" si="14"/>
        <v>-15.357127986112062</v>
      </c>
      <c r="R49" s="37">
        <f t="shared" si="5"/>
        <v>-87.023725254635011</v>
      </c>
      <c r="S49" s="37">
        <f t="shared" si="6"/>
        <v>8.7023725254635004E-2</v>
      </c>
      <c r="W49" s="37">
        <f>(R49/1000)+W48</f>
        <v>168.52253494952956</v>
      </c>
      <c r="X49" s="37">
        <f>IF(R49&gt;0,X48+(R49/1000),X48)</f>
        <v>273.79854909369561</v>
      </c>
      <c r="Y49" s="37">
        <f>IF(R49&lt;0,Y48+(R49/1000),Y48)</f>
        <v>-105.27601414416611</v>
      </c>
      <c r="AB49" s="37">
        <f>IF(R49&gt;0,(R49/1000)+AB48,0)</f>
        <v>0</v>
      </c>
      <c r="AC49" s="37">
        <f>IF(R49&lt;0,(-R49/1000)+AC48,0)</f>
        <v>105.27601414416611</v>
      </c>
      <c r="AF49" s="37">
        <f t="shared" si="10"/>
        <v>74.009037943348773</v>
      </c>
      <c r="AG49" s="37">
        <f t="shared" si="19"/>
        <v>52.028353674174177</v>
      </c>
      <c r="AH49" s="37">
        <f t="shared" si="20"/>
        <v>0</v>
      </c>
      <c r="AI49" s="37">
        <f t="shared" si="15"/>
        <v>0</v>
      </c>
      <c r="AM49" s="25">
        <f t="shared" si="16"/>
        <v>0</v>
      </c>
      <c r="AN49" s="25">
        <f t="shared" si="17"/>
        <v>0</v>
      </c>
      <c r="AO49" s="33">
        <f t="shared" si="13"/>
        <v>273.79854909369561</v>
      </c>
    </row>
    <row r="50" spans="4:41" x14ac:dyDescent="0.25">
      <c r="D50" s="56" t="s">
        <v>9</v>
      </c>
      <c r="E50" s="56">
        <v>47</v>
      </c>
      <c r="F50" s="56">
        <v>47</v>
      </c>
      <c r="G50" s="56">
        <v>19.5</v>
      </c>
      <c r="H50" s="44">
        <f t="shared" si="3"/>
        <v>5.416666666666667</v>
      </c>
      <c r="I50" s="44">
        <f t="shared" si="8"/>
        <v>-0.24999999999999911</v>
      </c>
      <c r="J50" s="3">
        <f t="shared" si="9"/>
        <v>-8.3333333333333481E-2</v>
      </c>
      <c r="N50" s="42">
        <f t="shared" si="4"/>
        <v>284.88240000000002</v>
      </c>
      <c r="O50" s="42">
        <f t="shared" si="0"/>
        <v>32.776262695312511</v>
      </c>
      <c r="P50" s="37">
        <f t="shared" si="1"/>
        <v>-604.99999999999784</v>
      </c>
      <c r="Q50" s="37">
        <f t="shared" si="14"/>
        <v>-287.34133730468534</v>
      </c>
      <c r="R50" s="37">
        <f t="shared" si="5"/>
        <v>-1556.4322437337123</v>
      </c>
      <c r="S50" s="37">
        <f t="shared" si="6"/>
        <v>1.5564322437337124</v>
      </c>
      <c r="W50" s="37">
        <f>(R50/1000)+W49</f>
        <v>166.96610270579583</v>
      </c>
      <c r="X50" s="37">
        <f>IF(R50&gt;0,X49+(R50/1000),X49)</f>
        <v>273.79854909369561</v>
      </c>
      <c r="Y50" s="37">
        <f>IF(R50&lt;0,Y49+(R50/1000),Y49)</f>
        <v>-106.83244638789982</v>
      </c>
      <c r="AB50" s="37">
        <f>IF(R50&gt;0,(R50/1000)+AB49,0)</f>
        <v>0</v>
      </c>
      <c r="AC50" s="37">
        <f>IF(R50&lt;0,(-R50/1000)+AC49,0)</f>
        <v>106.83244638789982</v>
      </c>
      <c r="AF50" s="37">
        <f t="shared" si="10"/>
        <v>75.103209810693571</v>
      </c>
      <c r="AG50" s="37">
        <f t="shared" si="19"/>
        <v>52.797556496917572</v>
      </c>
      <c r="AH50" s="37">
        <f t="shared" si="20"/>
        <v>0</v>
      </c>
      <c r="AI50" s="37">
        <f t="shared" si="15"/>
        <v>0</v>
      </c>
      <c r="AM50" s="25">
        <f t="shared" si="16"/>
        <v>0</v>
      </c>
      <c r="AN50" s="25">
        <f t="shared" si="17"/>
        <v>0</v>
      </c>
      <c r="AO50" s="33">
        <f t="shared" si="13"/>
        <v>273.79854909369561</v>
      </c>
    </row>
    <row r="51" spans="4:41" x14ac:dyDescent="0.25">
      <c r="D51" s="56" t="s">
        <v>9</v>
      </c>
      <c r="E51" s="56">
        <v>48</v>
      </c>
      <c r="F51" s="56">
        <v>48</v>
      </c>
      <c r="G51" s="56">
        <v>18.399999999999999</v>
      </c>
      <c r="H51" s="44">
        <f t="shared" si="3"/>
        <v>5.1111111111111107</v>
      </c>
      <c r="I51" s="44">
        <f t="shared" si="8"/>
        <v>-0.30555555555555625</v>
      </c>
      <c r="J51" s="3">
        <f t="shared" si="9"/>
        <v>4.1666666666666519E-2</v>
      </c>
      <c r="N51" s="42">
        <f t="shared" si="4"/>
        <v>284.88240000000002</v>
      </c>
      <c r="O51" s="42">
        <f t="shared" si="0"/>
        <v>29.182725833333333</v>
      </c>
      <c r="P51" s="37">
        <f t="shared" si="1"/>
        <v>-739.44444444444616</v>
      </c>
      <c r="Q51" s="37">
        <f t="shared" si="14"/>
        <v>-425.37931861111281</v>
      </c>
      <c r="R51" s="37">
        <f t="shared" si="5"/>
        <v>-2174.1609617901318</v>
      </c>
      <c r="S51" s="37">
        <f t="shared" si="6"/>
        <v>2.1741609617901316</v>
      </c>
      <c r="W51" s="37">
        <f>(R51/1000)+W50</f>
        <v>164.7919417440057</v>
      </c>
      <c r="X51" s="37">
        <f>IF(R51&gt;0,X50+(R51/1000),X50)</f>
        <v>273.79854909369561</v>
      </c>
      <c r="Y51" s="37">
        <f>IF(R51&lt;0,Y50+(R51/1000),Y50)</f>
        <v>-109.00660734968996</v>
      </c>
      <c r="AB51" s="37">
        <f>IF(R51&gt;0,(R51/1000)+AB50,0)</f>
        <v>0</v>
      </c>
      <c r="AC51" s="37">
        <f>IF(R51&lt;0,(-R51/1000)+AC50,0)</f>
        <v>109.00660734968996</v>
      </c>
      <c r="AF51" s="37">
        <f t="shared" si="10"/>
        <v>76.631644966832042</v>
      </c>
      <c r="AG51" s="37">
        <f t="shared" si="19"/>
        <v>53.872046411682909</v>
      </c>
      <c r="AH51" s="37">
        <f t="shared" si="20"/>
        <v>0</v>
      </c>
      <c r="AI51" s="37">
        <f t="shared" si="15"/>
        <v>0</v>
      </c>
      <c r="AM51" s="25">
        <f t="shared" si="16"/>
        <v>0</v>
      </c>
      <c r="AN51" s="25">
        <f t="shared" si="17"/>
        <v>0</v>
      </c>
      <c r="AO51" s="33">
        <f t="shared" si="13"/>
        <v>273.79854909369561</v>
      </c>
    </row>
    <row r="52" spans="4:41" x14ac:dyDescent="0.25">
      <c r="D52" s="56" t="s">
        <v>9</v>
      </c>
      <c r="E52" s="56">
        <v>49</v>
      </c>
      <c r="F52" s="56">
        <v>49</v>
      </c>
      <c r="G52" s="56">
        <v>17.8</v>
      </c>
      <c r="H52" s="44">
        <f t="shared" si="3"/>
        <v>4.9444444444444446</v>
      </c>
      <c r="I52" s="44">
        <f t="shared" si="8"/>
        <v>-0.16666666666666607</v>
      </c>
      <c r="J52" s="3">
        <f t="shared" si="9"/>
        <v>0.15277777777777812</v>
      </c>
      <c r="N52" s="42">
        <f t="shared" si="4"/>
        <v>284.88240000000002</v>
      </c>
      <c r="O52" s="42">
        <f t="shared" si="0"/>
        <v>27.310535364583338</v>
      </c>
      <c r="P52" s="37">
        <f t="shared" si="1"/>
        <v>-403.33333333333189</v>
      </c>
      <c r="Q52" s="37">
        <f t="shared" si="14"/>
        <v>-91.140397968748516</v>
      </c>
      <c r="R52" s="37">
        <f t="shared" si="5"/>
        <v>-450.63863440103432</v>
      </c>
      <c r="S52" s="37">
        <f t="shared" si="6"/>
        <v>0.4506386344010343</v>
      </c>
      <c r="W52" s="37">
        <f>(R52/1000)+W51</f>
        <v>164.34130310960467</v>
      </c>
      <c r="X52" s="37">
        <f>IF(R52&gt;0,X51+(R52/1000),X51)</f>
        <v>273.79854909369561</v>
      </c>
      <c r="Y52" s="37">
        <f>IF(R52&lt;0,Y51+(R52/1000),Y51)</f>
        <v>-109.45724598409099</v>
      </c>
      <c r="AB52" s="37">
        <f>IF(R52&gt;0,(R52/1000)+AB51,0)</f>
        <v>0</v>
      </c>
      <c r="AC52" s="37">
        <f>IF(R52&lt;0,(-R52/1000)+AC51,0)</f>
        <v>109.45724598409099</v>
      </c>
      <c r="AF52" s="37">
        <f t="shared" si="10"/>
        <v>76.948443926815955</v>
      </c>
      <c r="AG52" s="37">
        <f t="shared" si="19"/>
        <v>54.094756080551612</v>
      </c>
      <c r="AH52" s="37">
        <f t="shared" si="20"/>
        <v>0</v>
      </c>
      <c r="AI52" s="37">
        <f t="shared" si="15"/>
        <v>0</v>
      </c>
      <c r="AM52" s="25">
        <f t="shared" si="16"/>
        <v>0</v>
      </c>
      <c r="AN52" s="25">
        <f t="shared" si="17"/>
        <v>0</v>
      </c>
      <c r="AO52" s="33">
        <f t="shared" si="13"/>
        <v>273.79854909369561</v>
      </c>
    </row>
    <row r="53" spans="4:41" x14ac:dyDescent="0.25">
      <c r="D53" s="56" t="s">
        <v>9</v>
      </c>
      <c r="E53" s="56">
        <v>50</v>
      </c>
      <c r="F53" s="56">
        <v>50</v>
      </c>
      <c r="G53" s="56">
        <v>17.8</v>
      </c>
      <c r="H53" s="44">
        <f t="shared" si="3"/>
        <v>4.9444444444444446</v>
      </c>
      <c r="I53" s="44">
        <f>H53-H52</f>
        <v>0</v>
      </c>
      <c r="J53" s="3">
        <f t="shared" si="9"/>
        <v>2.7777777777777235E-2</v>
      </c>
      <c r="N53" s="41">
        <f t="shared" si="4"/>
        <v>284.88240000000002</v>
      </c>
      <c r="O53" s="41">
        <f t="shared" si="0"/>
        <v>27.310535364583338</v>
      </c>
      <c r="P53" s="36">
        <f t="shared" si="1"/>
        <v>0</v>
      </c>
      <c r="Q53" s="36">
        <f t="shared" si="14"/>
        <v>312.19293536458338</v>
      </c>
      <c r="R53" s="36">
        <f t="shared" si="5"/>
        <v>1543.620624858218</v>
      </c>
      <c r="S53" s="36">
        <f t="shared" si="6"/>
        <v>1.543620624858218</v>
      </c>
      <c r="W53" s="36">
        <f>(R53/1000)+W52</f>
        <v>165.88492373446289</v>
      </c>
      <c r="X53" s="36">
        <f>IF(R53&gt;0,X52+(R53/1000),X52)</f>
        <v>275.34216971855381</v>
      </c>
      <c r="Y53" s="36">
        <f>IF(R53&lt;0,Y52+(R53/1000),Y52)</f>
        <v>-109.45724598409099</v>
      </c>
      <c r="AB53" s="36">
        <f>IF(R53&gt;0,(R53/1000)+AB52,0)</f>
        <v>1.543620624858218</v>
      </c>
      <c r="AC53" s="36">
        <f>IF(R53&lt;0,(-R53/1000)+AC52,0)</f>
        <v>0</v>
      </c>
      <c r="AF53" s="36">
        <f t="shared" si="10"/>
        <v>0</v>
      </c>
      <c r="AG53" s="36">
        <f t="shared" si="19"/>
        <v>52.551135455693391</v>
      </c>
      <c r="AH53" s="36">
        <f t="shared" si="20"/>
        <v>1.543620624858218</v>
      </c>
      <c r="AI53" s="36">
        <f t="shared" si="15"/>
        <v>1.543620624858218</v>
      </c>
      <c r="AM53" s="25">
        <f t="shared" si="16"/>
        <v>1.543620624858218</v>
      </c>
      <c r="AN53" s="25">
        <f t="shared" si="17"/>
        <v>0</v>
      </c>
      <c r="AO53" s="33">
        <f t="shared" si="13"/>
        <v>273.79854909369561</v>
      </c>
    </row>
    <row r="54" spans="4:41" x14ac:dyDescent="0.25">
      <c r="D54" s="56" t="s">
        <v>9</v>
      </c>
      <c r="E54" s="56">
        <v>51</v>
      </c>
      <c r="F54" s="56">
        <v>51</v>
      </c>
      <c r="G54" s="56">
        <v>17.399999999999999</v>
      </c>
      <c r="H54" s="44">
        <f t="shared" si="3"/>
        <v>4.833333333333333</v>
      </c>
      <c r="I54" s="44">
        <f t="shared" si="8"/>
        <v>-0.1111111111111116</v>
      </c>
      <c r="J54" s="3">
        <f t="shared" si="9"/>
        <v>-0.23611111111111116</v>
      </c>
      <c r="N54" s="41">
        <f t="shared" si="4"/>
        <v>284.88240000000002</v>
      </c>
      <c r="O54" s="41">
        <f t="shared" si="0"/>
        <v>26.096887031249999</v>
      </c>
      <c r="P54" s="36">
        <f t="shared" si="1"/>
        <v>-268.88888888889011</v>
      </c>
      <c r="Q54" s="36">
        <f t="shared" si="14"/>
        <v>42.090398142359902</v>
      </c>
      <c r="R54" s="36">
        <f t="shared" si="5"/>
        <v>203.43692435473952</v>
      </c>
      <c r="S54" s="36">
        <f t="shared" si="6"/>
        <v>0.20343692435473951</v>
      </c>
      <c r="W54" s="36">
        <f>(R54/1000)+W53</f>
        <v>166.08836065881763</v>
      </c>
      <c r="X54" s="36">
        <f>IF(R54&gt;0,X53+(R54/1000),X53)</f>
        <v>275.54560664290852</v>
      </c>
      <c r="Y54" s="36">
        <f>IF(R54&lt;0,Y53+(R54/1000),Y53)</f>
        <v>-109.45724598409099</v>
      </c>
      <c r="AB54" s="36">
        <f>IF(R54&gt;0,(R54/1000)+AB53,0)</f>
        <v>1.7470575492129576</v>
      </c>
      <c r="AC54" s="36">
        <f>IF(R54&lt;0,(-R54/1000)+AC53,0)</f>
        <v>0</v>
      </c>
      <c r="AF54" s="36">
        <f t="shared" si="10"/>
        <v>0</v>
      </c>
      <c r="AG54" s="36">
        <f t="shared" si="19"/>
        <v>52.347698531338651</v>
      </c>
      <c r="AH54" s="36">
        <f t="shared" si="20"/>
        <v>0.20343692435473951</v>
      </c>
      <c r="AI54" s="36">
        <f t="shared" si="15"/>
        <v>1.7470575492129576</v>
      </c>
      <c r="AM54" s="25">
        <f t="shared" si="16"/>
        <v>0.20343692435473951</v>
      </c>
      <c r="AN54" s="25">
        <f t="shared" si="17"/>
        <v>0</v>
      </c>
      <c r="AO54" s="33">
        <f t="shared" si="13"/>
        <v>273.79854909369561</v>
      </c>
    </row>
    <row r="55" spans="4:41" x14ac:dyDescent="0.25">
      <c r="D55" s="56" t="s">
        <v>9</v>
      </c>
      <c r="E55" s="56">
        <v>52</v>
      </c>
      <c r="F55" s="56">
        <v>52</v>
      </c>
      <c r="G55" s="56">
        <v>15.7</v>
      </c>
      <c r="H55" s="44">
        <f t="shared" si="3"/>
        <v>4.3611111111111107</v>
      </c>
      <c r="I55" s="44">
        <f t="shared" si="8"/>
        <v>-0.47222222222222232</v>
      </c>
      <c r="J55" s="3">
        <f t="shared" si="9"/>
        <v>-0.30555555555555514</v>
      </c>
      <c r="N55" s="42">
        <f t="shared" si="4"/>
        <v>284.88240000000002</v>
      </c>
      <c r="O55" s="42">
        <f t="shared" si="0"/>
        <v>21.246603528645831</v>
      </c>
      <c r="P55" s="37">
        <f t="shared" si="1"/>
        <v>-1142.7777777777781</v>
      </c>
      <c r="Q55" s="37">
        <f t="shared" si="14"/>
        <v>-836.6487742491322</v>
      </c>
      <c r="R55" s="37">
        <f t="shared" si="5"/>
        <v>-3648.7182654753819</v>
      </c>
      <c r="S55" s="37">
        <f t="shared" si="6"/>
        <v>3.6487182654753818</v>
      </c>
      <c r="W55" s="37">
        <f>(R55/1000)+W54</f>
        <v>162.43964239334224</v>
      </c>
      <c r="X55" s="37">
        <f>IF(R55&gt;0,X54+(R55/1000),X54)</f>
        <v>275.54560664290852</v>
      </c>
      <c r="Y55" s="37">
        <f>IF(R55&lt;0,Y54+(R55/1000),Y54)</f>
        <v>-113.10596424956637</v>
      </c>
      <c r="AB55" s="37">
        <f>IF(R55&gt;0,(R55/1000)+AB54,0)</f>
        <v>0</v>
      </c>
      <c r="AC55" s="37">
        <f>IF(R55&lt;0,(-R55/1000)+AC54,0)</f>
        <v>3.6487182654753818</v>
      </c>
      <c r="AF55" s="37">
        <f t="shared" si="10"/>
        <v>2.5650489406291932</v>
      </c>
      <c r="AG55" s="37">
        <f t="shared" si="19"/>
        <v>54.150927936600972</v>
      </c>
      <c r="AH55" s="37">
        <f t="shared" si="20"/>
        <v>0</v>
      </c>
      <c r="AI55" s="37">
        <f t="shared" si="15"/>
        <v>1.7470575492129576</v>
      </c>
      <c r="AM55" s="25">
        <f t="shared" si="16"/>
        <v>0</v>
      </c>
      <c r="AN55" s="25">
        <f t="shared" si="17"/>
        <v>0</v>
      </c>
      <c r="AO55" s="33">
        <f t="shared" si="13"/>
        <v>273.79854909369561</v>
      </c>
    </row>
    <row r="56" spans="4:41" x14ac:dyDescent="0.25">
      <c r="D56" s="56" t="s">
        <v>9</v>
      </c>
      <c r="E56" s="56">
        <v>53</v>
      </c>
      <c r="F56" s="56">
        <v>53</v>
      </c>
      <c r="G56" s="56">
        <v>13.1</v>
      </c>
      <c r="H56" s="44">
        <f t="shared" si="3"/>
        <v>3.6388888888888888</v>
      </c>
      <c r="I56" s="44">
        <f t="shared" si="8"/>
        <v>-0.72222222222222188</v>
      </c>
      <c r="J56" s="3">
        <f t="shared" si="9"/>
        <v>9.7222222222222099E-2</v>
      </c>
      <c r="N56" s="42">
        <f t="shared" si="4"/>
        <v>284.88240000000002</v>
      </c>
      <c r="O56" s="42">
        <f t="shared" si="0"/>
        <v>14.792201028645835</v>
      </c>
      <c r="P56" s="37">
        <f t="shared" si="1"/>
        <v>-1747.7777777777769</v>
      </c>
      <c r="Q56" s="37">
        <f t="shared" si="14"/>
        <v>-1448.1031767491311</v>
      </c>
      <c r="R56" s="37">
        <f t="shared" si="5"/>
        <v>-5269.4865598371161</v>
      </c>
      <c r="S56" s="37">
        <f t="shared" si="6"/>
        <v>5.2694865598371159</v>
      </c>
      <c r="W56" s="37">
        <f>(R56/1000)+W55</f>
        <v>157.17015583350513</v>
      </c>
      <c r="X56" s="37">
        <f>IF(R56&gt;0,X55+(R56/1000),X55)</f>
        <v>275.54560664290852</v>
      </c>
      <c r="Y56" s="37">
        <f>IF(R56&lt;0,Y55+(R56/1000),Y55)</f>
        <v>-118.37545080940349</v>
      </c>
      <c r="AB56" s="37">
        <f>IF(R56&gt;0,(R56/1000)+AB55,0)</f>
        <v>0</v>
      </c>
      <c r="AC56" s="37">
        <f>IF(R56&lt;0,(-R56/1000)+AC55,0)</f>
        <v>8.9182048253124968</v>
      </c>
      <c r="AF56" s="37">
        <f t="shared" si="10"/>
        <v>6.269497992194685</v>
      </c>
      <c r="AG56" s="37">
        <f t="shared" si="19"/>
        <v>56.755155619851514</v>
      </c>
      <c r="AH56" s="37">
        <f t="shared" si="20"/>
        <v>0</v>
      </c>
      <c r="AI56" s="37">
        <f t="shared" si="15"/>
        <v>1.7470575492129576</v>
      </c>
      <c r="AM56" s="25">
        <f t="shared" si="16"/>
        <v>0</v>
      </c>
      <c r="AN56" s="25">
        <f t="shared" si="17"/>
        <v>0</v>
      </c>
      <c r="AO56" s="33">
        <f t="shared" si="13"/>
        <v>273.79854909369561</v>
      </c>
    </row>
    <row r="57" spans="4:41" x14ac:dyDescent="0.25">
      <c r="D57" s="56" t="s">
        <v>9</v>
      </c>
      <c r="E57" s="56">
        <v>54</v>
      </c>
      <c r="F57" s="56">
        <v>54</v>
      </c>
      <c r="G57" s="56">
        <v>12.1</v>
      </c>
      <c r="H57" s="44">
        <f t="shared" si="3"/>
        <v>3.3611111111111107</v>
      </c>
      <c r="I57" s="44">
        <f t="shared" si="8"/>
        <v>-0.27777777777777812</v>
      </c>
      <c r="J57" s="3">
        <f t="shared" si="9"/>
        <v>0.3472222222222221</v>
      </c>
      <c r="N57" s="42">
        <f t="shared" si="4"/>
        <v>284.88240000000002</v>
      </c>
      <c r="O57" s="42">
        <f t="shared" si="0"/>
        <v>12.62004634114583</v>
      </c>
      <c r="P57" s="37">
        <f t="shared" si="1"/>
        <v>-672.22222222222308</v>
      </c>
      <c r="Q57" s="37">
        <f t="shared" si="14"/>
        <v>-374.71977588107723</v>
      </c>
      <c r="R57" s="37">
        <f t="shared" si="5"/>
        <v>-1259.4748022669539</v>
      </c>
      <c r="S57" s="37">
        <f t="shared" si="6"/>
        <v>1.259474802266954</v>
      </c>
      <c r="W57" s="37">
        <f>(R57/1000)+W56</f>
        <v>155.91068103123817</v>
      </c>
      <c r="X57" s="37">
        <f>IF(R57&gt;0,X56+(R57/1000),X56)</f>
        <v>275.54560664290852</v>
      </c>
      <c r="Y57" s="37">
        <f>IF(R57&lt;0,Y56+(R57/1000),Y56)</f>
        <v>-119.63492561167044</v>
      </c>
      <c r="AB57" s="37">
        <f>IF(R57&gt;0,(R57/1000)+AB56,0)</f>
        <v>0</v>
      </c>
      <c r="AC57" s="37">
        <f>IF(R57&lt;0,(-R57/1000)+AC56,0)</f>
        <v>10.177679627579451</v>
      </c>
      <c r="AF57" s="37">
        <f t="shared" si="10"/>
        <v>7.1549087781883536</v>
      </c>
      <c r="AG57" s="37">
        <f t="shared" si="19"/>
        <v>57.37759940240506</v>
      </c>
      <c r="AH57" s="37">
        <f t="shared" si="20"/>
        <v>0</v>
      </c>
      <c r="AI57" s="37">
        <f t="shared" si="15"/>
        <v>1.7470575492129576</v>
      </c>
      <c r="AM57" s="25">
        <f t="shared" si="16"/>
        <v>0</v>
      </c>
      <c r="AN57" s="25">
        <f t="shared" si="17"/>
        <v>0</v>
      </c>
      <c r="AO57" s="33">
        <f t="shared" si="13"/>
        <v>273.79854909369561</v>
      </c>
    </row>
    <row r="58" spans="4:41" x14ac:dyDescent="0.25">
      <c r="D58" s="56" t="s">
        <v>9</v>
      </c>
      <c r="E58" s="56">
        <v>55</v>
      </c>
      <c r="F58" s="56">
        <v>55</v>
      </c>
      <c r="G58" s="56">
        <v>12</v>
      </c>
      <c r="H58" s="44">
        <f t="shared" si="3"/>
        <v>3.333333333333333</v>
      </c>
      <c r="I58" s="44">
        <f t="shared" si="8"/>
        <v>-2.7777777777777679E-2</v>
      </c>
      <c r="J58" s="3">
        <f t="shared" si="9"/>
        <v>0.13888888888888906</v>
      </c>
      <c r="N58" s="41">
        <f t="shared" si="4"/>
        <v>284.88240000000002</v>
      </c>
      <c r="O58" s="41">
        <f t="shared" si="0"/>
        <v>12.412312499999999</v>
      </c>
      <c r="P58" s="36">
        <f t="shared" si="1"/>
        <v>-67.222222222221987</v>
      </c>
      <c r="Q58" s="36">
        <f t="shared" si="14"/>
        <v>230.072490277778</v>
      </c>
      <c r="R58" s="36">
        <f t="shared" si="5"/>
        <v>766.9083009259266</v>
      </c>
      <c r="S58" s="36">
        <f t="shared" si="6"/>
        <v>0.76690830092592654</v>
      </c>
      <c r="W58" s="36">
        <f>(R58/1000)+W57</f>
        <v>156.6775893321641</v>
      </c>
      <c r="X58" s="36">
        <f>IF(R58&gt;0,X57+(R58/1000),X57)</f>
        <v>276.31251494383446</v>
      </c>
      <c r="Y58" s="36">
        <f>IF(R58&lt;0,Y57+(R58/1000),Y57)</f>
        <v>-119.63492561167044</v>
      </c>
      <c r="AB58" s="36">
        <f>IF(R58&gt;0,(R58/1000)+AB57,0)</f>
        <v>0.76690830092592654</v>
      </c>
      <c r="AC58" s="36">
        <f>IF(R58&lt;0,(-R58/1000)+AC57,0)</f>
        <v>0</v>
      </c>
      <c r="AF58" s="36">
        <f t="shared" si="10"/>
        <v>0</v>
      </c>
      <c r="AG58" s="36">
        <f t="shared" si="19"/>
        <v>56.610691101479134</v>
      </c>
      <c r="AH58" s="36">
        <f t="shared" si="20"/>
        <v>0.76690830092592654</v>
      </c>
      <c r="AI58" s="36">
        <f t="shared" si="15"/>
        <v>2.5139658501388844</v>
      </c>
      <c r="AM58" s="25">
        <f t="shared" si="16"/>
        <v>0.76690830092592654</v>
      </c>
      <c r="AN58" s="25">
        <f t="shared" si="17"/>
        <v>0</v>
      </c>
      <c r="AO58" s="33">
        <f t="shared" si="13"/>
        <v>273.79854909369561</v>
      </c>
    </row>
    <row r="59" spans="4:41" x14ac:dyDescent="0.25">
      <c r="D59" s="56" t="s">
        <v>9</v>
      </c>
      <c r="E59" s="56">
        <v>56</v>
      </c>
      <c r="F59" s="56">
        <v>56</v>
      </c>
      <c r="G59" s="56">
        <v>12</v>
      </c>
      <c r="H59" s="44">
        <f t="shared" si="3"/>
        <v>3.333333333333333</v>
      </c>
      <c r="I59" s="44">
        <f t="shared" si="8"/>
        <v>0</v>
      </c>
      <c r="J59" s="3">
        <f t="shared" si="9"/>
        <v>1.388888888888884E-2</v>
      </c>
      <c r="N59" s="41">
        <f t="shared" si="4"/>
        <v>284.88240000000002</v>
      </c>
      <c r="O59" s="41">
        <f t="shared" si="0"/>
        <v>12.412312499999999</v>
      </c>
      <c r="P59" s="36">
        <f t="shared" si="1"/>
        <v>0</v>
      </c>
      <c r="Q59" s="36">
        <f t="shared" si="14"/>
        <v>297.2947125</v>
      </c>
      <c r="R59" s="36">
        <f t="shared" si="5"/>
        <v>990.98237499999993</v>
      </c>
      <c r="S59" s="36">
        <f t="shared" si="6"/>
        <v>0.99098237499999997</v>
      </c>
      <c r="W59" s="36">
        <f>(R59/1000)+W58</f>
        <v>157.66857170716409</v>
      </c>
      <c r="X59" s="36">
        <f>IF(R59&gt;0,X58+(R59/1000),X58)</f>
        <v>277.30349731883445</v>
      </c>
      <c r="Y59" s="36">
        <f>IF(R59&lt;0,Y58+(R59/1000),Y58)</f>
        <v>-119.63492561167044</v>
      </c>
      <c r="AB59" s="36">
        <f>IF(R59&gt;0,(R59/1000)+AB58,0)</f>
        <v>1.7578906759259265</v>
      </c>
      <c r="AC59" s="36">
        <f>IF(R59&lt;0,(-R59/1000)+AC58,0)</f>
        <v>0</v>
      </c>
      <c r="AF59" s="36">
        <f t="shared" si="10"/>
        <v>0</v>
      </c>
      <c r="AG59" s="36">
        <f t="shared" si="19"/>
        <v>55.619708726479132</v>
      </c>
      <c r="AH59" s="36">
        <f t="shared" si="20"/>
        <v>0.99098237499999997</v>
      </c>
      <c r="AI59" s="36">
        <f t="shared" si="15"/>
        <v>3.5049482251388842</v>
      </c>
      <c r="AM59" s="25">
        <f t="shared" si="16"/>
        <v>0.99098237499999997</v>
      </c>
      <c r="AN59" s="25">
        <f t="shared" si="17"/>
        <v>0</v>
      </c>
      <c r="AO59" s="33">
        <f t="shared" si="13"/>
        <v>273.79854909369561</v>
      </c>
    </row>
    <row r="60" spans="4:41" x14ac:dyDescent="0.25">
      <c r="D60" s="56" t="s">
        <v>9</v>
      </c>
      <c r="E60" s="56">
        <v>57</v>
      </c>
      <c r="F60" s="56">
        <v>57</v>
      </c>
      <c r="G60" s="56">
        <v>12</v>
      </c>
      <c r="H60" s="44">
        <f t="shared" si="3"/>
        <v>3.333333333333333</v>
      </c>
      <c r="I60" s="44">
        <f t="shared" si="8"/>
        <v>0</v>
      </c>
      <c r="J60" s="3">
        <f t="shared" si="9"/>
        <v>4.1666666666666963E-2</v>
      </c>
      <c r="N60" s="41">
        <f t="shared" si="4"/>
        <v>284.88240000000002</v>
      </c>
      <c r="O60" s="41">
        <f t="shared" si="0"/>
        <v>12.412312499999999</v>
      </c>
      <c r="P60" s="36">
        <f t="shared" si="1"/>
        <v>0</v>
      </c>
      <c r="Q60" s="36">
        <f t="shared" si="14"/>
        <v>297.2947125</v>
      </c>
      <c r="R60" s="36">
        <f t="shared" si="5"/>
        <v>990.98237499999993</v>
      </c>
      <c r="S60" s="36">
        <f t="shared" si="6"/>
        <v>0.99098237499999997</v>
      </c>
      <c r="W60" s="36">
        <f>(R60/1000)+W59</f>
        <v>158.65955408216408</v>
      </c>
      <c r="X60" s="36">
        <f>IF(R60&gt;0,X59+(R60/1000),X59)</f>
        <v>278.29447969383443</v>
      </c>
      <c r="Y60" s="36">
        <f>IF(R60&lt;0,Y59+(R60/1000),Y59)</f>
        <v>-119.63492561167044</v>
      </c>
      <c r="AB60" s="36">
        <f>IF(R60&gt;0,(R60/1000)+AB59,0)</f>
        <v>2.7488730509259263</v>
      </c>
      <c r="AC60" s="36">
        <f>IF(R60&lt;0,(-R60/1000)+AC59,0)</f>
        <v>0</v>
      </c>
      <c r="AF60" s="36">
        <f t="shared" si="10"/>
        <v>0</v>
      </c>
      <c r="AG60" s="36">
        <f t="shared" si="19"/>
        <v>54.628726351479131</v>
      </c>
      <c r="AH60" s="36">
        <f t="shared" si="20"/>
        <v>0.99098237499999997</v>
      </c>
      <c r="AI60" s="36">
        <f t="shared" si="15"/>
        <v>4.4959306001388839</v>
      </c>
      <c r="AM60" s="25">
        <f t="shared" si="16"/>
        <v>0.99098237499999997</v>
      </c>
      <c r="AN60" s="25">
        <f t="shared" si="17"/>
        <v>0</v>
      </c>
      <c r="AO60" s="33">
        <f t="shared" si="13"/>
        <v>273.79854909369561</v>
      </c>
    </row>
    <row r="61" spans="4:41" x14ac:dyDescent="0.25">
      <c r="D61" s="56" t="s">
        <v>9</v>
      </c>
      <c r="E61" s="56">
        <v>58</v>
      </c>
      <c r="F61" s="56">
        <v>58</v>
      </c>
      <c r="G61" s="56">
        <v>12.3</v>
      </c>
      <c r="H61" s="44">
        <f t="shared" si="3"/>
        <v>3.416666666666667</v>
      </c>
      <c r="I61" s="44">
        <f t="shared" si="8"/>
        <v>8.3333333333333925E-2</v>
      </c>
      <c r="J61" s="3">
        <f t="shared" si="9"/>
        <v>4.1666666666666519E-2</v>
      </c>
      <c r="N61" s="41">
        <f t="shared" si="4"/>
        <v>284.88240000000002</v>
      </c>
      <c r="O61" s="41">
        <f t="shared" si="0"/>
        <v>13.040685820312502</v>
      </c>
      <c r="P61" s="36">
        <f t="shared" si="1"/>
        <v>201.66666666666811</v>
      </c>
      <c r="Q61" s="36">
        <f t="shared" si="14"/>
        <v>499.58975248698061</v>
      </c>
      <c r="R61" s="36">
        <f t="shared" si="5"/>
        <v>1706.9316543305172</v>
      </c>
      <c r="S61" s="36">
        <f t="shared" si="6"/>
        <v>1.7069316543305171</v>
      </c>
      <c r="W61" s="36">
        <f>(R61/1000)+W60</f>
        <v>160.36648573649458</v>
      </c>
      <c r="X61" s="36">
        <f>IF(R61&gt;0,X60+(R61/1000),X60)</f>
        <v>280.00141134816494</v>
      </c>
      <c r="Y61" s="36">
        <f>IF(R61&lt;0,Y60+(R61/1000),Y60)</f>
        <v>-119.63492561167044</v>
      </c>
      <c r="AB61" s="36">
        <f>IF(R61&gt;0,(R61/1000)+AB60,0)</f>
        <v>4.4558047052564431</v>
      </c>
      <c r="AC61" s="36">
        <f>IF(R61&lt;0,(-R61/1000)+AC60,0)</f>
        <v>0</v>
      </c>
      <c r="AF61" s="36">
        <f t="shared" si="10"/>
        <v>0</v>
      </c>
      <c r="AG61" s="36">
        <f t="shared" si="19"/>
        <v>52.921794697148613</v>
      </c>
      <c r="AH61" s="36">
        <f t="shared" si="20"/>
        <v>1.7069316543305171</v>
      </c>
      <c r="AI61" s="36">
        <f t="shared" si="15"/>
        <v>6.2028622544694008</v>
      </c>
      <c r="AM61" s="25">
        <f t="shared" si="16"/>
        <v>1.7069316543305171</v>
      </c>
      <c r="AN61" s="25">
        <f t="shared" si="17"/>
        <v>0</v>
      </c>
      <c r="AO61" s="33">
        <f t="shared" si="13"/>
        <v>273.79854909369561</v>
      </c>
    </row>
    <row r="62" spans="4:41" x14ac:dyDescent="0.25">
      <c r="D62" s="56" t="s">
        <v>9</v>
      </c>
      <c r="E62" s="56">
        <v>59</v>
      </c>
      <c r="F62" s="56">
        <v>59</v>
      </c>
      <c r="G62" s="56">
        <v>12.6</v>
      </c>
      <c r="H62" s="44">
        <f t="shared" si="3"/>
        <v>3.5</v>
      </c>
      <c r="I62" s="44">
        <f t="shared" si="8"/>
        <v>8.3333333333333037E-2</v>
      </c>
      <c r="J62" s="3">
        <f t="shared" si="9"/>
        <v>0.24999999999999956</v>
      </c>
      <c r="N62" s="41">
        <f t="shared" si="4"/>
        <v>284.88240000000002</v>
      </c>
      <c r="O62" s="41">
        <f t="shared" si="0"/>
        <v>13.684574531250002</v>
      </c>
      <c r="P62" s="36">
        <f t="shared" si="1"/>
        <v>201.66666666666595</v>
      </c>
      <c r="Q62" s="36">
        <f t="shared" si="14"/>
        <v>500.23364119791597</v>
      </c>
      <c r="R62" s="36">
        <f t="shared" si="5"/>
        <v>1750.817744192706</v>
      </c>
      <c r="S62" s="36">
        <f t="shared" si="6"/>
        <v>1.750817744192706</v>
      </c>
      <c r="W62" s="36">
        <f>(R62/1000)+W61</f>
        <v>162.1173034806873</v>
      </c>
      <c r="X62" s="36">
        <f>IF(R62&gt;0,X61+(R62/1000),X61)</f>
        <v>281.75222909235765</v>
      </c>
      <c r="Y62" s="36">
        <f>IF(R62&lt;0,Y61+(R62/1000),Y61)</f>
        <v>-119.63492561167044</v>
      </c>
      <c r="AB62" s="36">
        <f>IF(R62&gt;0,(R62/1000)+AB61,0)</f>
        <v>6.2066224494491493</v>
      </c>
      <c r="AC62" s="36">
        <f>IF(R62&lt;0,(-R62/1000)+AC61,0)</f>
        <v>0</v>
      </c>
      <c r="AF62" s="36">
        <f t="shared" si="10"/>
        <v>0</v>
      </c>
      <c r="AG62" s="36">
        <f t="shared" si="19"/>
        <v>51.170976952955904</v>
      </c>
      <c r="AH62" s="36">
        <f t="shared" si="20"/>
        <v>1.750817744192706</v>
      </c>
      <c r="AI62" s="36">
        <f t="shared" si="15"/>
        <v>7.953679998662107</v>
      </c>
      <c r="AM62" s="25">
        <f t="shared" si="16"/>
        <v>1.750817744192706</v>
      </c>
      <c r="AN62" s="25">
        <f t="shared" si="17"/>
        <v>0</v>
      </c>
      <c r="AO62" s="33">
        <f t="shared" si="13"/>
        <v>273.79854909369561</v>
      </c>
    </row>
    <row r="63" spans="4:41" x14ac:dyDescent="0.25">
      <c r="D63" s="56" t="s">
        <v>9</v>
      </c>
      <c r="E63" s="56">
        <v>60</v>
      </c>
      <c r="F63" s="56">
        <v>60</v>
      </c>
      <c r="G63" s="56">
        <v>14.7</v>
      </c>
      <c r="H63" s="44">
        <f t="shared" si="3"/>
        <v>4.083333333333333</v>
      </c>
      <c r="I63" s="44">
        <f t="shared" si="8"/>
        <v>0.58333333333333304</v>
      </c>
      <c r="J63" s="3">
        <f t="shared" si="9"/>
        <v>4.1666666666666963E-2</v>
      </c>
      <c r="N63" s="41">
        <f t="shared" si="4"/>
        <v>284.88240000000002</v>
      </c>
      <c r="O63" s="41">
        <f t="shared" si="0"/>
        <v>18.626226445312497</v>
      </c>
      <c r="P63" s="36">
        <f t="shared" si="1"/>
        <v>1411.6666666666661</v>
      </c>
      <c r="Q63" s="36">
        <f t="shared" si="14"/>
        <v>1715.1752931119786</v>
      </c>
      <c r="R63" s="36">
        <f t="shared" si="5"/>
        <v>7003.6324468739122</v>
      </c>
      <c r="S63" s="36">
        <f t="shared" si="6"/>
        <v>7.0036324468739117</v>
      </c>
      <c r="W63" s="36">
        <f>(R63/1000)+W62</f>
        <v>169.12093592756122</v>
      </c>
      <c r="X63" s="36">
        <f>IF(R63&gt;0,X62+(R63/1000),X62)</f>
        <v>288.75586153923155</v>
      </c>
      <c r="Y63" s="36">
        <f>IF(R63&lt;0,Y62+(R63/1000),Y62)</f>
        <v>-119.63492561167044</v>
      </c>
      <c r="AB63" s="36">
        <f>IF(R63&gt;0,(R63/1000)+AB62,0)</f>
        <v>13.210254896323061</v>
      </c>
      <c r="AC63" s="36">
        <f>IF(R63&lt;0,(-R63/1000)+AC62,0)</f>
        <v>0</v>
      </c>
      <c r="AF63" s="36">
        <f t="shared" si="10"/>
        <v>0</v>
      </c>
      <c r="AG63" s="36">
        <f t="shared" si="19"/>
        <v>44.167344506081989</v>
      </c>
      <c r="AH63" s="36">
        <f t="shared" si="20"/>
        <v>7.0036324468739117</v>
      </c>
      <c r="AI63" s="36">
        <f t="shared" si="15"/>
        <v>14.957312445536019</v>
      </c>
      <c r="AM63" s="25">
        <f t="shared" si="16"/>
        <v>7.0036324468739117</v>
      </c>
      <c r="AN63" s="25">
        <f t="shared" si="17"/>
        <v>0</v>
      </c>
      <c r="AO63" s="33">
        <f t="shared" si="13"/>
        <v>273.79854909369561</v>
      </c>
    </row>
    <row r="64" spans="4:41" x14ac:dyDescent="0.25">
      <c r="D64" s="56" t="s">
        <v>9</v>
      </c>
      <c r="E64" s="56">
        <v>61</v>
      </c>
      <c r="F64" s="56">
        <v>61</v>
      </c>
      <c r="G64" s="56">
        <v>15.3</v>
      </c>
      <c r="H64" s="44">
        <f t="shared" si="3"/>
        <v>4.25</v>
      </c>
      <c r="I64" s="44">
        <f t="shared" si="8"/>
        <v>0.16666666666666696</v>
      </c>
      <c r="J64" s="3">
        <f t="shared" si="9"/>
        <v>-0.20833333333333304</v>
      </c>
      <c r="N64" s="41">
        <f t="shared" si="4"/>
        <v>284.88240000000002</v>
      </c>
      <c r="O64" s="41">
        <f t="shared" si="0"/>
        <v>20.177765507812502</v>
      </c>
      <c r="P64" s="36">
        <f t="shared" si="1"/>
        <v>403.33333333333405</v>
      </c>
      <c r="Q64" s="36">
        <f t="shared" si="14"/>
        <v>708.39349884114654</v>
      </c>
      <c r="R64" s="36">
        <f t="shared" si="5"/>
        <v>3010.6723700748726</v>
      </c>
      <c r="S64" s="36">
        <f t="shared" si="6"/>
        <v>3.0106723700748725</v>
      </c>
      <c r="W64" s="36">
        <f>(R64/1000)+W63</f>
        <v>172.13160829763609</v>
      </c>
      <c r="X64" s="36">
        <f>IF(R64&gt;0,X63+(R64/1000),X63)</f>
        <v>291.76653390930642</v>
      </c>
      <c r="Y64" s="36">
        <f>IF(R64&lt;0,Y63+(R64/1000),Y63)</f>
        <v>-119.63492561167044</v>
      </c>
      <c r="AB64" s="36">
        <f>IF(R64&gt;0,(R64/1000)+AB63,0)</f>
        <v>16.220927266397933</v>
      </c>
      <c r="AC64" s="36">
        <f>IF(R64&lt;0,(-R64/1000)+AC63,0)</f>
        <v>0</v>
      </c>
      <c r="AF64" s="36">
        <f t="shared" si="10"/>
        <v>0</v>
      </c>
      <c r="AG64" s="36">
        <f t="shared" si="19"/>
        <v>41.156672136007117</v>
      </c>
      <c r="AH64" s="36">
        <f t="shared" si="20"/>
        <v>3.0106723700748725</v>
      </c>
      <c r="AI64" s="36">
        <f t="shared" si="15"/>
        <v>17.96798481561089</v>
      </c>
      <c r="AM64" s="25">
        <f t="shared" si="16"/>
        <v>3.0106723700748725</v>
      </c>
      <c r="AN64" s="25">
        <f t="shared" si="17"/>
        <v>0</v>
      </c>
      <c r="AO64" s="33">
        <f t="shared" si="13"/>
        <v>273.79854909369561</v>
      </c>
    </row>
    <row r="65" spans="4:41" x14ac:dyDescent="0.25">
      <c r="D65" s="56" t="s">
        <v>9</v>
      </c>
      <c r="E65" s="56">
        <v>62</v>
      </c>
      <c r="F65" s="56">
        <v>62</v>
      </c>
      <c r="G65" s="56">
        <v>15.9</v>
      </c>
      <c r="H65" s="44">
        <f t="shared" si="3"/>
        <v>4.416666666666667</v>
      </c>
      <c r="I65" s="44">
        <f t="shared" si="8"/>
        <v>0.16666666666666696</v>
      </c>
      <c r="J65" s="3">
        <f t="shared" si="9"/>
        <v>-4.1666666666666963E-2</v>
      </c>
      <c r="N65" s="41">
        <f t="shared" si="4"/>
        <v>284.88240000000002</v>
      </c>
      <c r="O65" s="41">
        <f t="shared" si="0"/>
        <v>21.791366132812506</v>
      </c>
      <c r="P65" s="36">
        <f t="shared" si="1"/>
        <v>403.33333333333405</v>
      </c>
      <c r="Q65" s="36">
        <f t="shared" si="14"/>
        <v>710.00709946614666</v>
      </c>
      <c r="R65" s="36">
        <f t="shared" si="5"/>
        <v>3135.8646893088148</v>
      </c>
      <c r="S65" s="36">
        <f t="shared" si="6"/>
        <v>3.1358646893088147</v>
      </c>
      <c r="W65" s="36">
        <f>(R65/1000)+W64</f>
        <v>175.26747298694491</v>
      </c>
      <c r="X65" s="36">
        <f>IF(R65&gt;0,X64+(R65/1000),X64)</f>
        <v>294.90239859861521</v>
      </c>
      <c r="Y65" s="36">
        <f>IF(R65&lt;0,Y64+(R65/1000),Y64)</f>
        <v>-119.63492561167044</v>
      </c>
      <c r="AB65" s="36">
        <f>IF(R65&gt;0,(R65/1000)+AB64,0)</f>
        <v>19.356791955706747</v>
      </c>
      <c r="AC65" s="36">
        <f>IF(R65&lt;0,(-R65/1000)+AC64,0)</f>
        <v>0</v>
      </c>
      <c r="AF65" s="36">
        <f t="shared" si="10"/>
        <v>0</v>
      </c>
      <c r="AG65" s="36">
        <f t="shared" si="19"/>
        <v>38.020807446698299</v>
      </c>
      <c r="AH65" s="36">
        <f t="shared" si="20"/>
        <v>3.1358646893088147</v>
      </c>
      <c r="AI65" s="36">
        <f t="shared" si="15"/>
        <v>21.103849504919705</v>
      </c>
      <c r="AM65" s="25">
        <f t="shared" si="16"/>
        <v>3.1358646893088147</v>
      </c>
      <c r="AN65" s="25">
        <f t="shared" si="17"/>
        <v>0</v>
      </c>
      <c r="AO65" s="33">
        <f t="shared" si="13"/>
        <v>273.79854909369561</v>
      </c>
    </row>
    <row r="66" spans="4:41" x14ac:dyDescent="0.25">
      <c r="D66" s="56" t="s">
        <v>9</v>
      </c>
      <c r="E66" s="56">
        <v>63</v>
      </c>
      <c r="F66" s="56">
        <v>63</v>
      </c>
      <c r="G66" s="56">
        <v>16.2</v>
      </c>
      <c r="H66" s="44">
        <f t="shared" si="3"/>
        <v>4.5</v>
      </c>
      <c r="I66" s="44">
        <f t="shared" si="8"/>
        <v>8.3333333333333037E-2</v>
      </c>
      <c r="J66" s="3">
        <f t="shared" si="9"/>
        <v>4.1666666666666519E-2</v>
      </c>
      <c r="N66" s="41">
        <f t="shared" si="4"/>
        <v>284.88240000000002</v>
      </c>
      <c r="O66" s="41">
        <f t="shared" si="0"/>
        <v>22.621439531250001</v>
      </c>
      <c r="P66" s="36">
        <f t="shared" si="1"/>
        <v>201.66666666666595</v>
      </c>
      <c r="Q66" s="36">
        <f t="shared" si="14"/>
        <v>509.17050619791598</v>
      </c>
      <c r="R66" s="36">
        <f t="shared" si="5"/>
        <v>2291.2672778906217</v>
      </c>
      <c r="S66" s="36">
        <f t="shared" si="6"/>
        <v>2.2912672778906216</v>
      </c>
      <c r="W66" s="36">
        <f>(R66/1000)+W65</f>
        <v>177.55874026483554</v>
      </c>
      <c r="X66" s="36">
        <f>IF(R66&gt;0,X65+(R66/1000),X65)</f>
        <v>297.1936658765058</v>
      </c>
      <c r="Y66" s="36">
        <f>IF(R66&lt;0,Y65+(R66/1000),Y65)</f>
        <v>-119.63492561167044</v>
      </c>
      <c r="AB66" s="36">
        <f>IF(R66&gt;0,(R66/1000)+AB65,0)</f>
        <v>21.648059233597369</v>
      </c>
      <c r="AC66" s="36">
        <f>IF(R66&lt;0,(-R66/1000)+AC65,0)</f>
        <v>0</v>
      </c>
      <c r="AF66" s="36">
        <f t="shared" si="10"/>
        <v>0</v>
      </c>
      <c r="AG66" s="36">
        <f t="shared" si="19"/>
        <v>35.729540168807681</v>
      </c>
      <c r="AH66" s="36">
        <f t="shared" si="20"/>
        <v>2.2912672778906216</v>
      </c>
      <c r="AI66" s="36">
        <f t="shared" si="15"/>
        <v>23.395116782810327</v>
      </c>
      <c r="AM66" s="25">
        <f t="shared" si="16"/>
        <v>2.2912672778906216</v>
      </c>
      <c r="AN66" s="25">
        <f t="shared" si="17"/>
        <v>0</v>
      </c>
      <c r="AO66" s="33">
        <f t="shared" si="13"/>
        <v>273.79854909369561</v>
      </c>
    </row>
    <row r="67" spans="4:41" x14ac:dyDescent="0.25">
      <c r="D67" s="56" t="s">
        <v>9</v>
      </c>
      <c r="E67" s="56">
        <v>64</v>
      </c>
      <c r="F67" s="56">
        <v>64</v>
      </c>
      <c r="G67" s="56">
        <v>17.100000000000001</v>
      </c>
      <c r="H67" s="44">
        <f t="shared" si="3"/>
        <v>4.75</v>
      </c>
      <c r="I67" s="44">
        <f t="shared" si="8"/>
        <v>0.25</v>
      </c>
      <c r="J67" s="3">
        <f t="shared" si="9"/>
        <v>5.5555555555555802E-2</v>
      </c>
      <c r="N67" s="41">
        <f t="shared" si="4"/>
        <v>284.88240000000002</v>
      </c>
      <c r="O67" s="41">
        <f t="shared" ref="O67:O130" si="21">0.5*(($B$6*$B$7*$B$8)*(H67^2))</f>
        <v>25.204752070312502</v>
      </c>
      <c r="P67" s="36">
        <f t="shared" ref="P67:P130" si="22">$B$4*I67</f>
        <v>605</v>
      </c>
      <c r="Q67" s="36">
        <f t="shared" si="14"/>
        <v>915.08715207031253</v>
      </c>
      <c r="R67" s="36">
        <f t="shared" ref="R67:R130" si="23">Q67*H67</f>
        <v>4346.6639723339849</v>
      </c>
      <c r="S67" s="36">
        <f t="shared" si="6"/>
        <v>4.3466639723339853</v>
      </c>
      <c r="W67" s="36">
        <f>(R67/1000)+W66</f>
        <v>181.90540423716953</v>
      </c>
      <c r="X67" s="36">
        <f>IF(R67&gt;0,X66+(R67/1000),X66)</f>
        <v>301.5403298488398</v>
      </c>
      <c r="Y67" s="36">
        <f>IF(R67&lt;0,Y66+(R67/1000),Y66)</f>
        <v>-119.63492561167044</v>
      </c>
      <c r="AB67" s="36">
        <f>IF(R67&gt;0,(R67/1000)+AB66,0)</f>
        <v>25.994723205931354</v>
      </c>
      <c r="AC67" s="36">
        <f>IF(R67&lt;0,(-R67/1000)+AC66,0)</f>
        <v>0</v>
      </c>
      <c r="AF67" s="36">
        <f t="shared" si="10"/>
        <v>0</v>
      </c>
      <c r="AG67" s="36">
        <f t="shared" si="19"/>
        <v>31.382876196473696</v>
      </c>
      <c r="AH67" s="36">
        <f t="shared" si="20"/>
        <v>4.3466639723339853</v>
      </c>
      <c r="AI67" s="36">
        <f t="shared" si="15"/>
        <v>27.741780755144312</v>
      </c>
      <c r="AM67" s="25">
        <f t="shared" si="16"/>
        <v>4.3466639723339853</v>
      </c>
      <c r="AN67" s="25">
        <f t="shared" si="17"/>
        <v>0</v>
      </c>
      <c r="AO67" s="33">
        <f t="shared" si="13"/>
        <v>273.79854909369561</v>
      </c>
    </row>
    <row r="68" spans="4:41" x14ac:dyDescent="0.25">
      <c r="D68" s="56" t="s">
        <v>9</v>
      </c>
      <c r="E68" s="56">
        <v>65</v>
      </c>
      <c r="F68" s="56">
        <v>65</v>
      </c>
      <c r="G68" s="56">
        <v>17.8</v>
      </c>
      <c r="H68" s="44">
        <f t="shared" ref="H68:H131" si="24">G68/3.6</f>
        <v>4.9444444444444446</v>
      </c>
      <c r="I68" s="44">
        <f t="shared" si="8"/>
        <v>0.19444444444444464</v>
      </c>
      <c r="J68" s="3">
        <f t="shared" si="9"/>
        <v>-8.3333333333333481E-2</v>
      </c>
      <c r="N68" s="41">
        <f t="shared" ref="N68:N131" si="25">($B$4*9.81)*$B$5</f>
        <v>284.88240000000002</v>
      </c>
      <c r="O68" s="41">
        <f t="shared" si="21"/>
        <v>27.310535364583338</v>
      </c>
      <c r="P68" s="36">
        <f t="shared" si="22"/>
        <v>470.55555555555605</v>
      </c>
      <c r="Q68" s="36">
        <f t="shared" si="14"/>
        <v>782.74849092013937</v>
      </c>
      <c r="R68" s="36">
        <f t="shared" si="23"/>
        <v>3870.2564273273561</v>
      </c>
      <c r="S68" s="36">
        <f t="shared" ref="S68:S131" si="26">IF(R68&lt;0,-R68/1000,R68/1000)</f>
        <v>3.8702564273273561</v>
      </c>
      <c r="W68" s="36">
        <f>(R68/1000)+W67</f>
        <v>185.77566066449688</v>
      </c>
      <c r="X68" s="36">
        <f>IF(R68&gt;0,X67+(R68/1000),X67)</f>
        <v>305.41058627616718</v>
      </c>
      <c r="Y68" s="36">
        <f>IF(R68&lt;0,Y67+(R68/1000),Y67)</f>
        <v>-119.63492561167044</v>
      </c>
      <c r="AB68" s="36">
        <f>IF(R68&gt;0,(R68/1000)+AB67,0)</f>
        <v>29.864979633258709</v>
      </c>
      <c r="AC68" s="36">
        <f>IF(R68&lt;0,(-R68/1000)+AC67,0)</f>
        <v>0</v>
      </c>
      <c r="AF68" s="36">
        <f t="shared" si="10"/>
        <v>0</v>
      </c>
      <c r="AG68" s="36">
        <f t="shared" si="19"/>
        <v>27.51261976914634</v>
      </c>
      <c r="AH68" s="36">
        <f t="shared" si="20"/>
        <v>3.8702564273273561</v>
      </c>
      <c r="AI68" s="36">
        <f t="shared" si="15"/>
        <v>31.612037182471667</v>
      </c>
      <c r="AM68" s="25">
        <f t="shared" si="16"/>
        <v>3.8702564273273561</v>
      </c>
      <c r="AN68" s="25">
        <f t="shared" si="17"/>
        <v>0</v>
      </c>
      <c r="AO68" s="33">
        <f t="shared" si="13"/>
        <v>273.79854909369561</v>
      </c>
    </row>
    <row r="69" spans="4:41" x14ac:dyDescent="0.25">
      <c r="D69" s="56" t="s">
        <v>9</v>
      </c>
      <c r="E69" s="56">
        <v>66</v>
      </c>
      <c r="F69" s="56">
        <v>66</v>
      </c>
      <c r="G69" s="56">
        <v>18.100000000000001</v>
      </c>
      <c r="H69" s="44">
        <f t="shared" si="24"/>
        <v>5.0277777777777777</v>
      </c>
      <c r="I69" s="44">
        <f t="shared" ref="I69:I132" si="27">H69-H68</f>
        <v>8.3333333333333037E-2</v>
      </c>
      <c r="J69" s="3">
        <f t="shared" ref="J69:J132" si="28">($I70-$I68)/2</f>
        <v>-5.5555555555555802E-2</v>
      </c>
      <c r="N69" s="41">
        <f t="shared" si="25"/>
        <v>284.88240000000002</v>
      </c>
      <c r="O69" s="41">
        <f t="shared" si="21"/>
        <v>28.238872903645834</v>
      </c>
      <c r="P69" s="36">
        <f t="shared" si="22"/>
        <v>201.66666666666595</v>
      </c>
      <c r="Q69" s="36">
        <f t="shared" si="14"/>
        <v>514.78793957031178</v>
      </c>
      <c r="R69" s="36">
        <f t="shared" si="23"/>
        <v>2588.239362839623</v>
      </c>
      <c r="S69" s="36">
        <f t="shared" si="26"/>
        <v>2.588239362839623</v>
      </c>
      <c r="W69" s="36">
        <f>(R69/1000)+W68</f>
        <v>188.36390002733651</v>
      </c>
      <c r="X69" s="36">
        <f>IF(R69&gt;0,X68+(R69/1000),X68)</f>
        <v>307.99882563900678</v>
      </c>
      <c r="Y69" s="36">
        <f>IF(R69&lt;0,Y68+(R69/1000),Y68)</f>
        <v>-119.63492561167044</v>
      </c>
      <c r="AB69" s="36">
        <f>IF(R69&gt;0,(R69/1000)+AB68,0)</f>
        <v>32.453218996098329</v>
      </c>
      <c r="AC69" s="36">
        <f>IF(R69&lt;0,(-R69/1000)+AC68,0)</f>
        <v>0</v>
      </c>
      <c r="AF69" s="36">
        <f t="shared" ref="AF69:AF132" si="29">AC69*$B$10</f>
        <v>0</v>
      </c>
      <c r="AG69" s="36">
        <f t="shared" si="19"/>
        <v>24.924380406306717</v>
      </c>
      <c r="AH69" s="36">
        <f t="shared" si="20"/>
        <v>2.588239362839623</v>
      </c>
      <c r="AI69" s="36">
        <f t="shared" si="15"/>
        <v>34.20027654531129</v>
      </c>
      <c r="AM69" s="25">
        <f t="shared" si="16"/>
        <v>2.588239362839623</v>
      </c>
      <c r="AN69" s="25">
        <f t="shared" si="17"/>
        <v>0</v>
      </c>
      <c r="AO69" s="33">
        <f t="shared" ref="AO69:AO132" si="30">AO68+AN69</f>
        <v>273.79854909369561</v>
      </c>
    </row>
    <row r="70" spans="4:41" x14ac:dyDescent="0.25">
      <c r="D70" s="56" t="s">
        <v>9</v>
      </c>
      <c r="E70" s="56">
        <v>67</v>
      </c>
      <c r="F70" s="56">
        <v>67</v>
      </c>
      <c r="G70" s="56">
        <v>18.399999999999999</v>
      </c>
      <c r="H70" s="44">
        <f t="shared" si="24"/>
        <v>5.1111111111111107</v>
      </c>
      <c r="I70" s="44">
        <f t="shared" si="27"/>
        <v>8.3333333333333037E-2</v>
      </c>
      <c r="J70" s="3">
        <f t="shared" si="28"/>
        <v>0.22222222222222276</v>
      </c>
      <c r="N70" s="41">
        <f t="shared" si="25"/>
        <v>284.88240000000002</v>
      </c>
      <c r="O70" s="41">
        <f t="shared" si="21"/>
        <v>29.182725833333333</v>
      </c>
      <c r="P70" s="36">
        <f t="shared" si="22"/>
        <v>201.66666666666595</v>
      </c>
      <c r="Q70" s="36">
        <f t="shared" ref="Q70:Q133" si="31">N70+O70+P70</f>
        <v>515.7317924999993</v>
      </c>
      <c r="R70" s="36">
        <f t="shared" si="23"/>
        <v>2635.9624949999961</v>
      </c>
      <c r="S70" s="36">
        <f t="shared" si="26"/>
        <v>2.6359624949999962</v>
      </c>
      <c r="W70" s="36">
        <f>(R70/1000)+W69</f>
        <v>190.99986252233651</v>
      </c>
      <c r="X70" s="36">
        <f>IF(R70&gt;0,X69+(R70/1000),X69)</f>
        <v>310.63478813400678</v>
      </c>
      <c r="Y70" s="36">
        <f>IF(R70&lt;0,Y69+(R70/1000),Y69)</f>
        <v>-119.63492561167044</v>
      </c>
      <c r="AB70" s="36">
        <f>IF(R70&gt;0,(R70/1000)+AB69,0)</f>
        <v>35.089181491098323</v>
      </c>
      <c r="AC70" s="36">
        <f>IF(R70&lt;0,(-R70/1000)+AC69,0)</f>
        <v>0</v>
      </c>
      <c r="AF70" s="36">
        <f t="shared" si="29"/>
        <v>0</v>
      </c>
      <c r="AG70" s="36">
        <f t="shared" si="19"/>
        <v>22.28841791130672</v>
      </c>
      <c r="AH70" s="36">
        <f t="shared" si="20"/>
        <v>2.6359624949999962</v>
      </c>
      <c r="AI70" s="36">
        <f t="shared" si="15"/>
        <v>36.836239040311284</v>
      </c>
      <c r="AM70" s="25">
        <f t="shared" si="16"/>
        <v>2.6359624949999962</v>
      </c>
      <c r="AN70" s="25">
        <f t="shared" si="17"/>
        <v>0</v>
      </c>
      <c r="AO70" s="33">
        <f t="shared" si="30"/>
        <v>273.79854909369561</v>
      </c>
    </row>
    <row r="71" spans="4:41" x14ac:dyDescent="0.25">
      <c r="D71" s="56" t="s">
        <v>9</v>
      </c>
      <c r="E71" s="56">
        <v>68</v>
      </c>
      <c r="F71" s="56">
        <v>68</v>
      </c>
      <c r="G71" s="56">
        <v>20.3</v>
      </c>
      <c r="H71" s="44">
        <f t="shared" si="24"/>
        <v>5.6388888888888893</v>
      </c>
      <c r="I71" s="44">
        <f t="shared" si="27"/>
        <v>0.52777777777777857</v>
      </c>
      <c r="J71" s="3">
        <f t="shared" si="28"/>
        <v>0.36111111111111072</v>
      </c>
      <c r="N71" s="41">
        <f t="shared" si="25"/>
        <v>284.88240000000002</v>
      </c>
      <c r="O71" s="41">
        <f t="shared" si="21"/>
        <v>35.520762903645846</v>
      </c>
      <c r="P71" s="36">
        <f t="shared" si="22"/>
        <v>1277.2222222222242</v>
      </c>
      <c r="Q71" s="36">
        <f t="shared" si="31"/>
        <v>1597.62538512587</v>
      </c>
      <c r="R71" s="36">
        <f t="shared" si="23"/>
        <v>9008.8320327931015</v>
      </c>
      <c r="S71" s="36">
        <f t="shared" si="26"/>
        <v>9.0088320327931015</v>
      </c>
      <c r="W71" s="36">
        <f>(R71/1000)+W70</f>
        <v>200.00869455512961</v>
      </c>
      <c r="X71" s="36">
        <f>IF(R71&gt;0,X70+(R71/1000),X70)</f>
        <v>319.64362016679991</v>
      </c>
      <c r="Y71" s="36">
        <f>IF(R71&lt;0,Y70+(R71/1000),Y70)</f>
        <v>-119.63492561167044</v>
      </c>
      <c r="AB71" s="36">
        <f>IF(R71&gt;0,(R71/1000)+AB70,0)</f>
        <v>44.098013523891424</v>
      </c>
      <c r="AC71" s="36">
        <f>IF(R71&lt;0,(-R71/1000)+AC70,0)</f>
        <v>0</v>
      </c>
      <c r="AF71" s="36">
        <f t="shared" si="29"/>
        <v>0</v>
      </c>
      <c r="AG71" s="36">
        <f t="shared" si="19"/>
        <v>13.279585878513618</v>
      </c>
      <c r="AH71" s="36">
        <f t="shared" si="20"/>
        <v>9.0088320327931015</v>
      </c>
      <c r="AI71" s="36">
        <f t="shared" si="15"/>
        <v>45.845071073104386</v>
      </c>
      <c r="AM71" s="25">
        <f t="shared" si="16"/>
        <v>9.0088320327931015</v>
      </c>
      <c r="AN71" s="25">
        <f t="shared" si="17"/>
        <v>0</v>
      </c>
      <c r="AO71" s="33">
        <f t="shared" si="30"/>
        <v>273.79854909369561</v>
      </c>
    </row>
    <row r="72" spans="4:41" x14ac:dyDescent="0.25">
      <c r="D72" s="56" t="s">
        <v>9</v>
      </c>
      <c r="E72" s="56">
        <v>69</v>
      </c>
      <c r="F72" s="56">
        <v>69</v>
      </c>
      <c r="G72" s="56">
        <v>23.2</v>
      </c>
      <c r="H72" s="44">
        <f t="shared" si="24"/>
        <v>6.4444444444444438</v>
      </c>
      <c r="I72" s="44">
        <f t="shared" si="27"/>
        <v>0.80555555555555447</v>
      </c>
      <c r="J72" s="3">
        <f t="shared" si="28"/>
        <v>0.1944444444444442</v>
      </c>
      <c r="N72" s="41">
        <f t="shared" si="25"/>
        <v>284.88240000000002</v>
      </c>
      <c r="O72" s="41">
        <f t="shared" si="21"/>
        <v>46.394465833333328</v>
      </c>
      <c r="P72" s="36">
        <f t="shared" si="22"/>
        <v>1949.4444444444418</v>
      </c>
      <c r="Q72" s="36">
        <f t="shared" si="31"/>
        <v>2280.721310277775</v>
      </c>
      <c r="R72" s="36">
        <f t="shared" si="23"/>
        <v>14697.98177734566</v>
      </c>
      <c r="S72" s="36">
        <f t="shared" si="26"/>
        <v>14.69798177734566</v>
      </c>
      <c r="W72" s="36">
        <f>(R72/1000)+W71</f>
        <v>214.70667633247527</v>
      </c>
      <c r="X72" s="36">
        <f>IF(R72&gt;0,X71+(R72/1000),X71)</f>
        <v>334.34160194414557</v>
      </c>
      <c r="Y72" s="36">
        <f>IF(R72&lt;0,Y71+(R72/1000),Y71)</f>
        <v>-119.63492561167044</v>
      </c>
      <c r="AB72" s="36">
        <f>IF(R72&gt;0,(R72/1000)+AB71,0)</f>
        <v>58.795995301237085</v>
      </c>
      <c r="AC72" s="36">
        <f>IF(R72&lt;0,(-R72/1000)+AC71,0)</f>
        <v>0</v>
      </c>
      <c r="AF72" s="36">
        <f t="shared" si="29"/>
        <v>0</v>
      </c>
      <c r="AG72" s="36">
        <f>IF(R72&lt;0,(AG71+((-R72/1000)*0.494209))-AH72,AG71-AH72)</f>
        <v>0</v>
      </c>
      <c r="AH72" s="36">
        <f>AG71</f>
        <v>13.279585878513618</v>
      </c>
      <c r="AI72" s="36">
        <f t="shared" si="15"/>
        <v>59.124656951618007</v>
      </c>
      <c r="AM72" s="25">
        <f t="shared" si="16"/>
        <v>14.69798177734566</v>
      </c>
      <c r="AN72" s="25">
        <f t="shared" si="17"/>
        <v>1.418395898832042</v>
      </c>
      <c r="AO72" s="33">
        <f t="shared" si="30"/>
        <v>275.21694499252766</v>
      </c>
    </row>
    <row r="73" spans="4:41" x14ac:dyDescent="0.25">
      <c r="D73" s="56" t="s">
        <v>9</v>
      </c>
      <c r="E73" s="56">
        <v>70</v>
      </c>
      <c r="F73" s="56">
        <v>70</v>
      </c>
      <c r="G73" s="56">
        <v>26.5</v>
      </c>
      <c r="H73" s="44">
        <f t="shared" si="24"/>
        <v>7.3611111111111107</v>
      </c>
      <c r="I73" s="44">
        <f t="shared" si="27"/>
        <v>0.91666666666666696</v>
      </c>
      <c r="J73" s="3">
        <f t="shared" si="28"/>
        <v>5.555555555555669E-2</v>
      </c>
      <c r="N73" s="41">
        <f t="shared" si="25"/>
        <v>284.88240000000002</v>
      </c>
      <c r="O73" s="41">
        <f t="shared" si="21"/>
        <v>60.531572591145832</v>
      </c>
      <c r="P73" s="36">
        <f t="shared" si="22"/>
        <v>2218.3333333333339</v>
      </c>
      <c r="Q73" s="36">
        <f t="shared" si="31"/>
        <v>2563.7473059244799</v>
      </c>
      <c r="R73" s="36">
        <f t="shared" si="23"/>
        <v>18872.028779721866</v>
      </c>
      <c r="S73" s="36">
        <f t="shared" si="26"/>
        <v>18.872028779721866</v>
      </c>
      <c r="W73" s="36">
        <f>(R73/1000)+W72</f>
        <v>233.57870511219713</v>
      </c>
      <c r="X73" s="36">
        <f>IF(R73&gt;0,X72+(R73/1000),X72)</f>
        <v>353.21363072386742</v>
      </c>
      <c r="Y73" s="36">
        <f>IF(R73&lt;0,Y72+(R73/1000),Y72)</f>
        <v>-119.63492561167044</v>
      </c>
      <c r="AB73" s="36">
        <f>IF(R73&gt;0,(R73/1000)+AB72,0)</f>
        <v>77.668024080958958</v>
      </c>
      <c r="AC73" s="36">
        <f>IF(R73&lt;0,(-R73/1000)+AC72,0)</f>
        <v>0</v>
      </c>
      <c r="AF73" s="36">
        <f t="shared" si="29"/>
        <v>0</v>
      </c>
      <c r="AG73" s="36">
        <f>IF(AG72-AH73&gt;0,IF(R73&lt;0,(AG72+((-R73/1000)*0.494209))-AH73,AG72-AH73),0)</f>
        <v>0</v>
      </c>
      <c r="AH73" s="36">
        <f>AG72</f>
        <v>0</v>
      </c>
      <c r="AI73" s="36">
        <f t="shared" si="15"/>
        <v>59.124656951618007</v>
      </c>
      <c r="AM73" s="25">
        <f t="shared" si="16"/>
        <v>18.872028779721866</v>
      </c>
      <c r="AN73" s="25">
        <f t="shared" si="17"/>
        <v>18.872028779721866</v>
      </c>
      <c r="AO73" s="33">
        <f t="shared" si="30"/>
        <v>294.08897377224952</v>
      </c>
    </row>
    <row r="74" spans="4:41" x14ac:dyDescent="0.25">
      <c r="D74" s="56" t="s">
        <v>9</v>
      </c>
      <c r="E74" s="56">
        <v>71</v>
      </c>
      <c r="F74" s="56">
        <v>71</v>
      </c>
      <c r="G74" s="56">
        <v>29.8</v>
      </c>
      <c r="H74" s="44">
        <f t="shared" si="24"/>
        <v>8.2777777777777786</v>
      </c>
      <c r="I74" s="44">
        <f t="shared" si="27"/>
        <v>0.91666666666666785</v>
      </c>
      <c r="J74" s="3">
        <f t="shared" si="28"/>
        <v>-6.9444444444445086E-2</v>
      </c>
      <c r="N74" s="41">
        <f t="shared" si="25"/>
        <v>284.88240000000002</v>
      </c>
      <c r="O74" s="41">
        <f t="shared" si="21"/>
        <v>76.546041614583359</v>
      </c>
      <c r="P74" s="36">
        <f t="shared" si="22"/>
        <v>2218.3333333333362</v>
      </c>
      <c r="Q74" s="36">
        <f t="shared" si="31"/>
        <v>2579.7617749479195</v>
      </c>
      <c r="R74" s="36">
        <f t="shared" si="23"/>
        <v>21354.694692624445</v>
      </c>
      <c r="S74" s="36">
        <f t="shared" si="26"/>
        <v>21.354694692624445</v>
      </c>
      <c r="W74" s="36">
        <f>(R74/1000)+W73</f>
        <v>254.93339980482156</v>
      </c>
      <c r="X74" s="36">
        <f>IF(R74&gt;0,X73+(R74/1000),X73)</f>
        <v>374.56832541649186</v>
      </c>
      <c r="Y74" s="36">
        <f>IF(R74&lt;0,Y73+(R74/1000),Y73)</f>
        <v>-119.63492561167044</v>
      </c>
      <c r="AB74" s="36">
        <f>IF(R74&gt;0,(R74/1000)+AB73,0)</f>
        <v>99.022718773583406</v>
      </c>
      <c r="AC74" s="36">
        <f>IF(R74&lt;0,(-R74/1000)+AC73,0)</f>
        <v>0</v>
      </c>
      <c r="AF74" s="36">
        <f t="shared" si="29"/>
        <v>0</v>
      </c>
      <c r="AG74" s="36">
        <f t="shared" si="19"/>
        <v>0</v>
      </c>
      <c r="AH74" s="36">
        <v>0</v>
      </c>
      <c r="AI74" s="36">
        <f t="shared" si="15"/>
        <v>59.124656951618007</v>
      </c>
      <c r="AM74" s="25">
        <f t="shared" si="16"/>
        <v>21.354694692624445</v>
      </c>
      <c r="AN74" s="25">
        <f t="shared" si="17"/>
        <v>21.354694692624445</v>
      </c>
      <c r="AO74" s="33">
        <f t="shared" si="30"/>
        <v>315.44366846487395</v>
      </c>
    </row>
    <row r="75" spans="4:41" x14ac:dyDescent="0.25">
      <c r="D75" s="56" t="s">
        <v>9</v>
      </c>
      <c r="E75" s="56">
        <v>72</v>
      </c>
      <c r="F75" s="56">
        <v>72</v>
      </c>
      <c r="G75" s="56">
        <v>32.6</v>
      </c>
      <c r="H75" s="44">
        <f t="shared" si="24"/>
        <v>9.0555555555555554</v>
      </c>
      <c r="I75" s="44">
        <f t="shared" si="27"/>
        <v>0.77777777777777679</v>
      </c>
      <c r="J75" s="3">
        <f t="shared" si="28"/>
        <v>-0.20833333333333393</v>
      </c>
      <c r="N75" s="41">
        <f t="shared" si="25"/>
        <v>284.88240000000002</v>
      </c>
      <c r="O75" s="41">
        <f t="shared" si="21"/>
        <v>91.606314114583341</v>
      </c>
      <c r="P75" s="36">
        <f t="shared" si="22"/>
        <v>1882.2222222222199</v>
      </c>
      <c r="Q75" s="36">
        <f t="shared" si="31"/>
        <v>2258.7109363368031</v>
      </c>
      <c r="R75" s="36">
        <f t="shared" si="23"/>
        <v>20453.882367938826</v>
      </c>
      <c r="S75" s="36">
        <f t="shared" si="26"/>
        <v>20.453882367938824</v>
      </c>
      <c r="W75" s="36">
        <f>(R75/1000)+W74</f>
        <v>275.38728217276037</v>
      </c>
      <c r="X75" s="36">
        <f>IF(R75&gt;0,X74+(R75/1000),X74)</f>
        <v>395.02220778443069</v>
      </c>
      <c r="Y75" s="36">
        <f>IF(R75&lt;0,Y74+(R75/1000),Y74)</f>
        <v>-119.63492561167044</v>
      </c>
      <c r="AB75" s="36">
        <f>IF(R75&gt;0,(R75/1000)+AB74,0)</f>
        <v>119.47660114152222</v>
      </c>
      <c r="AC75" s="36">
        <f>IF(R75&lt;0,(-R75/1000)+AC74,0)</f>
        <v>0</v>
      </c>
      <c r="AF75" s="36">
        <f t="shared" si="29"/>
        <v>0</v>
      </c>
      <c r="AG75" s="36">
        <f t="shared" si="19"/>
        <v>0</v>
      </c>
      <c r="AH75" s="36">
        <v>0</v>
      </c>
      <c r="AI75" s="36">
        <f t="shared" si="15"/>
        <v>59.124656951618007</v>
      </c>
      <c r="AM75" s="25">
        <f t="shared" si="16"/>
        <v>20.453882367938824</v>
      </c>
      <c r="AN75" s="25">
        <f t="shared" si="17"/>
        <v>20.453882367938824</v>
      </c>
      <c r="AO75" s="33">
        <f t="shared" si="30"/>
        <v>335.89755083281278</v>
      </c>
    </row>
    <row r="76" spans="4:41" x14ac:dyDescent="0.25">
      <c r="D76" s="56" t="s">
        <v>9</v>
      </c>
      <c r="E76" s="56">
        <v>73</v>
      </c>
      <c r="F76" s="56">
        <v>73</v>
      </c>
      <c r="G76" s="56">
        <v>34.4</v>
      </c>
      <c r="H76" s="44">
        <f t="shared" si="24"/>
        <v>9.5555555555555554</v>
      </c>
      <c r="I76" s="44">
        <f t="shared" si="27"/>
        <v>0.5</v>
      </c>
      <c r="J76" s="3">
        <f t="shared" si="28"/>
        <v>-0.23611111111111072</v>
      </c>
      <c r="N76" s="41">
        <f t="shared" si="25"/>
        <v>284.88240000000002</v>
      </c>
      <c r="O76" s="41">
        <f t="shared" si="21"/>
        <v>102.00162583333334</v>
      </c>
      <c r="P76" s="36">
        <f t="shared" si="22"/>
        <v>1210</v>
      </c>
      <c r="Q76" s="36">
        <f t="shared" si="31"/>
        <v>1596.8840258333335</v>
      </c>
      <c r="R76" s="36">
        <f t="shared" si="23"/>
        <v>15259.114024629631</v>
      </c>
      <c r="S76" s="36">
        <f t="shared" si="26"/>
        <v>15.25911402462963</v>
      </c>
      <c r="W76" s="36">
        <f>(R76/1000)+W75</f>
        <v>290.64639619739</v>
      </c>
      <c r="X76" s="36">
        <f>IF(R76&gt;0,X75+(R76/1000),X75)</f>
        <v>410.28132180906033</v>
      </c>
      <c r="Y76" s="36">
        <f>IF(R76&lt;0,Y75+(R76/1000),Y75)</f>
        <v>-119.63492561167044</v>
      </c>
      <c r="AB76" s="36">
        <f>IF(R76&gt;0,(R76/1000)+AB75,0)</f>
        <v>134.73571516615186</v>
      </c>
      <c r="AC76" s="36">
        <f>IF(R76&lt;0,(-R76/1000)+AC75,0)</f>
        <v>0</v>
      </c>
      <c r="AF76" s="36">
        <f t="shared" si="29"/>
        <v>0</v>
      </c>
      <c r="AG76" s="36">
        <f t="shared" si="19"/>
        <v>0</v>
      </c>
      <c r="AH76" s="36">
        <v>0</v>
      </c>
      <c r="AI76" s="36">
        <f t="shared" si="15"/>
        <v>59.124656951618007</v>
      </c>
      <c r="AM76" s="25">
        <f t="shared" si="16"/>
        <v>15.25911402462963</v>
      </c>
      <c r="AN76" s="25">
        <f t="shared" si="17"/>
        <v>15.25911402462963</v>
      </c>
      <c r="AO76" s="33">
        <f t="shared" si="30"/>
        <v>351.15666485744242</v>
      </c>
    </row>
    <row r="77" spans="4:41" x14ac:dyDescent="0.25">
      <c r="D77" s="56" t="s">
        <v>9</v>
      </c>
      <c r="E77" s="56">
        <v>74</v>
      </c>
      <c r="F77" s="56">
        <v>74</v>
      </c>
      <c r="G77" s="56">
        <v>35.5</v>
      </c>
      <c r="H77" s="44">
        <f t="shared" si="24"/>
        <v>9.8611111111111107</v>
      </c>
      <c r="I77" s="44">
        <f t="shared" si="27"/>
        <v>0.30555555555555536</v>
      </c>
      <c r="J77" s="3">
        <f t="shared" si="28"/>
        <v>-0.125</v>
      </c>
      <c r="N77" s="41">
        <f t="shared" si="25"/>
        <v>284.88240000000002</v>
      </c>
      <c r="O77" s="41">
        <f t="shared" si="21"/>
        <v>108.62928352864583</v>
      </c>
      <c r="P77" s="36">
        <f t="shared" si="22"/>
        <v>739.444444444444</v>
      </c>
      <c r="Q77" s="36">
        <f t="shared" si="31"/>
        <v>1132.9561279730899</v>
      </c>
      <c r="R77" s="36">
        <f t="shared" si="23"/>
        <v>11172.206261956859</v>
      </c>
      <c r="S77" s="36">
        <f t="shared" si="26"/>
        <v>11.172206261956859</v>
      </c>
      <c r="W77" s="36">
        <f>(R77/1000)+W76</f>
        <v>301.81860245934683</v>
      </c>
      <c r="X77" s="36">
        <f>IF(R77&gt;0,X76+(R77/1000),X76)</f>
        <v>421.45352807101722</v>
      </c>
      <c r="Y77" s="36">
        <f>IF(R77&lt;0,Y76+(R77/1000),Y76)</f>
        <v>-119.63492561167044</v>
      </c>
      <c r="AB77" s="36">
        <f>IF(R77&gt;0,(R77/1000)+AB76,0)</f>
        <v>145.90792142810872</v>
      </c>
      <c r="AC77" s="36">
        <f>IF(R77&lt;0,(-R77/1000)+AC76,0)</f>
        <v>0</v>
      </c>
      <c r="AF77" s="36">
        <f t="shared" si="29"/>
        <v>0</v>
      </c>
      <c r="AG77" s="36">
        <f t="shared" si="19"/>
        <v>0</v>
      </c>
      <c r="AH77" s="36">
        <v>0</v>
      </c>
      <c r="AI77" s="36">
        <f t="shared" si="15"/>
        <v>59.124656951618007</v>
      </c>
      <c r="AM77" s="25">
        <f t="shared" si="16"/>
        <v>11.172206261956859</v>
      </c>
      <c r="AN77" s="25">
        <f t="shared" si="17"/>
        <v>11.172206261956859</v>
      </c>
      <c r="AO77" s="33">
        <f t="shared" si="30"/>
        <v>362.32887111939931</v>
      </c>
    </row>
    <row r="78" spans="4:41" x14ac:dyDescent="0.25">
      <c r="D78" s="56" t="s">
        <v>9</v>
      </c>
      <c r="E78" s="56">
        <v>75</v>
      </c>
      <c r="F78" s="56">
        <v>75</v>
      </c>
      <c r="G78" s="56">
        <v>36.4</v>
      </c>
      <c r="H78" s="44">
        <f t="shared" si="24"/>
        <v>10.111111111111111</v>
      </c>
      <c r="I78" s="44">
        <f t="shared" si="27"/>
        <v>0.25</v>
      </c>
      <c r="J78" s="3">
        <f t="shared" si="28"/>
        <v>-1.3888888888889284E-2</v>
      </c>
      <c r="N78" s="41">
        <f t="shared" si="25"/>
        <v>284.88240000000002</v>
      </c>
      <c r="O78" s="41">
        <f t="shared" si="21"/>
        <v>114.20706645833333</v>
      </c>
      <c r="P78" s="36">
        <f t="shared" si="22"/>
        <v>605</v>
      </c>
      <c r="Q78" s="36">
        <f t="shared" si="31"/>
        <v>1004.0894664583334</v>
      </c>
      <c r="R78" s="36">
        <f t="shared" si="23"/>
        <v>10152.460160856481</v>
      </c>
      <c r="S78" s="36">
        <f t="shared" si="26"/>
        <v>10.152460160856482</v>
      </c>
      <c r="W78" s="36">
        <f>(R78/1000)+W77</f>
        <v>311.97106262020333</v>
      </c>
      <c r="X78" s="36">
        <f>IF(R78&gt;0,X77+(R78/1000),X77)</f>
        <v>431.60598823187371</v>
      </c>
      <c r="Y78" s="36">
        <f>IF(R78&lt;0,Y77+(R78/1000),Y77)</f>
        <v>-119.63492561167044</v>
      </c>
      <c r="AB78" s="36">
        <f>IF(R78&gt;0,(R78/1000)+AB77,0)</f>
        <v>156.06038158896521</v>
      </c>
      <c r="AC78" s="36">
        <f>IF(R78&lt;0,(-R78/1000)+AC77,0)</f>
        <v>0</v>
      </c>
      <c r="AF78" s="36">
        <f t="shared" si="29"/>
        <v>0</v>
      </c>
      <c r="AG78" s="36">
        <f t="shared" si="19"/>
        <v>0</v>
      </c>
      <c r="AH78" s="36">
        <v>0</v>
      </c>
      <c r="AI78" s="36">
        <f t="shared" si="15"/>
        <v>59.124656951618007</v>
      </c>
      <c r="AM78" s="25">
        <f t="shared" si="16"/>
        <v>10.152460160856482</v>
      </c>
      <c r="AN78" s="25">
        <f t="shared" si="17"/>
        <v>10.152460160856482</v>
      </c>
      <c r="AO78" s="33">
        <f t="shared" si="30"/>
        <v>372.4813312802558</v>
      </c>
    </row>
    <row r="79" spans="4:41" x14ac:dyDescent="0.25">
      <c r="D79" s="56" t="s">
        <v>9</v>
      </c>
      <c r="E79" s="56">
        <v>76</v>
      </c>
      <c r="F79" s="56">
        <v>76</v>
      </c>
      <c r="G79" s="56">
        <v>37.4</v>
      </c>
      <c r="H79" s="44">
        <f t="shared" si="24"/>
        <v>10.388888888888888</v>
      </c>
      <c r="I79" s="44">
        <f t="shared" si="27"/>
        <v>0.27777777777777679</v>
      </c>
      <c r="J79" s="3">
        <f t="shared" si="28"/>
        <v>2.7777777777778567E-2</v>
      </c>
      <c r="N79" s="41">
        <f t="shared" si="25"/>
        <v>284.88240000000002</v>
      </c>
      <c r="O79" s="41">
        <f t="shared" si="21"/>
        <v>120.56837661458331</v>
      </c>
      <c r="P79" s="36">
        <f t="shared" si="22"/>
        <v>672.22222222221978</v>
      </c>
      <c r="Q79" s="36">
        <f t="shared" si="31"/>
        <v>1077.6729988368031</v>
      </c>
      <c r="R79" s="36">
        <f t="shared" si="23"/>
        <v>11195.825043471232</v>
      </c>
      <c r="S79" s="36">
        <f t="shared" si="26"/>
        <v>11.195825043471231</v>
      </c>
      <c r="W79" s="36">
        <f>(R79/1000)+W78</f>
        <v>323.16688766367457</v>
      </c>
      <c r="X79" s="36">
        <f>IF(R79&gt;0,X78+(R79/1000),X78)</f>
        <v>442.80181327534495</v>
      </c>
      <c r="Y79" s="36">
        <f>IF(R79&lt;0,Y78+(R79/1000),Y78)</f>
        <v>-119.63492561167044</v>
      </c>
      <c r="AB79" s="36">
        <f>IF(R79&gt;0,(R79/1000)+AB78,0)</f>
        <v>167.25620663243643</v>
      </c>
      <c r="AC79" s="36">
        <f>IF(R79&lt;0,(-R79/1000)+AC78,0)</f>
        <v>0</v>
      </c>
      <c r="AF79" s="36">
        <f t="shared" si="29"/>
        <v>0</v>
      </c>
      <c r="AG79" s="36">
        <f t="shared" si="19"/>
        <v>0</v>
      </c>
      <c r="AH79" s="36">
        <v>0</v>
      </c>
      <c r="AI79" s="36">
        <f t="shared" ref="AI79:AI142" si="32">IF(AH79&gt;0,AH79+AI78,AI78)</f>
        <v>59.124656951618007</v>
      </c>
      <c r="AM79" s="25">
        <f t="shared" si="16"/>
        <v>11.195825043471231</v>
      </c>
      <c r="AN79" s="25">
        <f t="shared" si="17"/>
        <v>11.195825043471231</v>
      </c>
      <c r="AO79" s="33">
        <f t="shared" si="30"/>
        <v>383.67715632372705</v>
      </c>
    </row>
    <row r="80" spans="4:41" x14ac:dyDescent="0.25">
      <c r="D80" s="56" t="s">
        <v>9</v>
      </c>
      <c r="E80" s="56">
        <v>77</v>
      </c>
      <c r="F80" s="56">
        <v>77</v>
      </c>
      <c r="G80" s="56">
        <v>38.5</v>
      </c>
      <c r="H80" s="44">
        <f t="shared" si="24"/>
        <v>10.694444444444445</v>
      </c>
      <c r="I80" s="44">
        <f t="shared" si="27"/>
        <v>0.30555555555555713</v>
      </c>
      <c r="J80" s="3">
        <f t="shared" si="28"/>
        <v>-2.7777777777777679E-2</v>
      </c>
      <c r="N80" s="41">
        <f t="shared" si="25"/>
        <v>284.88240000000002</v>
      </c>
      <c r="O80" s="41">
        <f t="shared" si="21"/>
        <v>127.76493196614585</v>
      </c>
      <c r="P80" s="36">
        <f t="shared" si="22"/>
        <v>739.44444444444821</v>
      </c>
      <c r="Q80" s="36">
        <f t="shared" si="31"/>
        <v>1152.0917764105941</v>
      </c>
      <c r="R80" s="36">
        <f t="shared" si="23"/>
        <v>12320.98149772441</v>
      </c>
      <c r="S80" s="36">
        <f t="shared" si="26"/>
        <v>12.320981497724409</v>
      </c>
      <c r="W80" s="36">
        <f>(R80/1000)+W79</f>
        <v>335.48786916139898</v>
      </c>
      <c r="X80" s="36">
        <f>IF(R80&gt;0,X79+(R80/1000),X79)</f>
        <v>455.12279477306936</v>
      </c>
      <c r="Y80" s="36">
        <f>IF(R80&lt;0,Y79+(R80/1000),Y79)</f>
        <v>-119.63492561167044</v>
      </c>
      <c r="AB80" s="36">
        <f>IF(R80&gt;0,(R80/1000)+AB79,0)</f>
        <v>179.57718813016083</v>
      </c>
      <c r="AC80" s="36">
        <f>IF(R80&lt;0,(-R80/1000)+AC79,0)</f>
        <v>0</v>
      </c>
      <c r="AF80" s="36">
        <f t="shared" si="29"/>
        <v>0</v>
      </c>
      <c r="AG80" s="36">
        <f t="shared" si="19"/>
        <v>0</v>
      </c>
      <c r="AH80" s="36">
        <v>0</v>
      </c>
      <c r="AI80" s="36">
        <f t="shared" si="32"/>
        <v>59.124656951618007</v>
      </c>
      <c r="AM80" s="25">
        <f t="shared" si="16"/>
        <v>12.320981497724409</v>
      </c>
      <c r="AN80" s="25">
        <f t="shared" ref="AN80:AN143" si="33">AM80-AH80</f>
        <v>12.320981497724409</v>
      </c>
      <c r="AO80" s="33">
        <f t="shared" si="30"/>
        <v>395.99813782145145</v>
      </c>
    </row>
    <row r="81" spans="4:41" x14ac:dyDescent="0.25">
      <c r="D81" s="56" t="s">
        <v>9</v>
      </c>
      <c r="E81" s="56">
        <v>78</v>
      </c>
      <c r="F81" s="56">
        <v>78</v>
      </c>
      <c r="G81" s="56">
        <v>39.299999999999997</v>
      </c>
      <c r="H81" s="44">
        <f t="shared" si="24"/>
        <v>10.916666666666666</v>
      </c>
      <c r="I81" s="44">
        <f t="shared" si="27"/>
        <v>0.22222222222222143</v>
      </c>
      <c r="J81" s="3">
        <f t="shared" si="28"/>
        <v>-0.12500000000000089</v>
      </c>
      <c r="N81" s="41">
        <f t="shared" si="25"/>
        <v>284.88240000000002</v>
      </c>
      <c r="O81" s="41">
        <f t="shared" si="21"/>
        <v>133.1298092578125</v>
      </c>
      <c r="P81" s="36">
        <f t="shared" si="22"/>
        <v>537.7777777777759</v>
      </c>
      <c r="Q81" s="36">
        <f t="shared" si="31"/>
        <v>955.78998703558841</v>
      </c>
      <c r="R81" s="36">
        <f t="shared" si="23"/>
        <v>10434.040691805172</v>
      </c>
      <c r="S81" s="36">
        <f t="shared" si="26"/>
        <v>10.434040691805173</v>
      </c>
      <c r="W81" s="36">
        <f>(R81/1000)+W80</f>
        <v>345.92190985320417</v>
      </c>
      <c r="X81" s="36">
        <f>IF(R81&gt;0,X80+(R81/1000),X80)</f>
        <v>465.55683546487455</v>
      </c>
      <c r="Y81" s="36">
        <f>IF(R81&lt;0,Y80+(R81/1000),Y80)</f>
        <v>-119.63492561167044</v>
      </c>
      <c r="AB81" s="36">
        <f>IF(R81&gt;0,(R81/1000)+AB80,0)</f>
        <v>190.011228821966</v>
      </c>
      <c r="AC81" s="36">
        <f>IF(R81&lt;0,(-R81/1000)+AC80,0)</f>
        <v>0</v>
      </c>
      <c r="AF81" s="36">
        <f t="shared" si="29"/>
        <v>0</v>
      </c>
      <c r="AG81" s="36">
        <f t="shared" si="19"/>
        <v>0</v>
      </c>
      <c r="AH81" s="36">
        <v>0</v>
      </c>
      <c r="AI81" s="36">
        <f t="shared" si="32"/>
        <v>59.124656951618007</v>
      </c>
      <c r="AM81" s="25">
        <f t="shared" ref="AM81:AM144" si="34">IF(R81&gt;0,R81/1000,0)</f>
        <v>10.434040691805173</v>
      </c>
      <c r="AN81" s="25">
        <f t="shared" si="33"/>
        <v>10.434040691805173</v>
      </c>
      <c r="AO81" s="33">
        <f t="shared" si="30"/>
        <v>406.43217851325664</v>
      </c>
    </row>
    <row r="82" spans="4:41" x14ac:dyDescent="0.25">
      <c r="D82" s="56" t="s">
        <v>9</v>
      </c>
      <c r="E82" s="56">
        <v>79</v>
      </c>
      <c r="F82" s="56">
        <v>79</v>
      </c>
      <c r="G82" s="56">
        <v>39.5</v>
      </c>
      <c r="H82" s="44">
        <f t="shared" si="24"/>
        <v>10.972222222222221</v>
      </c>
      <c r="I82" s="44">
        <f t="shared" si="27"/>
        <v>5.5555555555555358E-2</v>
      </c>
      <c r="J82" s="3">
        <f t="shared" si="28"/>
        <v>-0.18055555555555447</v>
      </c>
      <c r="N82" s="41">
        <f t="shared" si="25"/>
        <v>284.88240000000002</v>
      </c>
      <c r="O82" s="41">
        <f t="shared" si="21"/>
        <v>134.48826790364583</v>
      </c>
      <c r="P82" s="36">
        <f t="shared" si="22"/>
        <v>134.44444444444397</v>
      </c>
      <c r="Q82" s="36">
        <f t="shared" si="31"/>
        <v>553.81511234808988</v>
      </c>
      <c r="R82" s="36">
        <f t="shared" si="23"/>
        <v>6076.5824827082079</v>
      </c>
      <c r="S82" s="36">
        <f t="shared" si="26"/>
        <v>6.0765824827082078</v>
      </c>
      <c r="W82" s="36">
        <f>(R82/1000)+W81</f>
        <v>351.99849233591237</v>
      </c>
      <c r="X82" s="36">
        <f>IF(R82&gt;0,X81+(R82/1000),X81)</f>
        <v>471.63341794758276</v>
      </c>
      <c r="Y82" s="36">
        <f>IF(R82&lt;0,Y81+(R82/1000),Y81)</f>
        <v>-119.63492561167044</v>
      </c>
      <c r="AB82" s="36">
        <f>IF(R82&gt;0,(R82/1000)+AB81,0)</f>
        <v>196.0878113046742</v>
      </c>
      <c r="AC82" s="36">
        <f>IF(R82&lt;0,(-R82/1000)+AC81,0)</f>
        <v>0</v>
      </c>
      <c r="AF82" s="36">
        <f t="shared" si="29"/>
        <v>0</v>
      </c>
      <c r="AG82" s="36">
        <f t="shared" si="19"/>
        <v>0</v>
      </c>
      <c r="AH82" s="36">
        <v>0</v>
      </c>
      <c r="AI82" s="36">
        <f t="shared" si="32"/>
        <v>59.124656951618007</v>
      </c>
      <c r="AM82" s="25">
        <f t="shared" si="34"/>
        <v>6.0765824827082078</v>
      </c>
      <c r="AN82" s="25">
        <f t="shared" si="33"/>
        <v>6.0765824827082078</v>
      </c>
      <c r="AO82" s="33">
        <f t="shared" si="30"/>
        <v>412.50876099596485</v>
      </c>
    </row>
    <row r="83" spans="4:41" x14ac:dyDescent="0.25">
      <c r="D83" s="56" t="s">
        <v>9</v>
      </c>
      <c r="E83" s="56">
        <v>80</v>
      </c>
      <c r="F83" s="56">
        <v>80</v>
      </c>
      <c r="G83" s="56">
        <v>39</v>
      </c>
      <c r="H83" s="44">
        <f t="shared" si="24"/>
        <v>10.833333333333334</v>
      </c>
      <c r="I83" s="44">
        <f t="shared" si="27"/>
        <v>-0.13888888888888751</v>
      </c>
      <c r="J83" s="3">
        <f t="shared" si="28"/>
        <v>-9.7222222222222321E-2</v>
      </c>
      <c r="N83" s="41">
        <f t="shared" si="25"/>
        <v>284.88240000000002</v>
      </c>
      <c r="O83" s="41">
        <f t="shared" si="21"/>
        <v>131.10505078125004</v>
      </c>
      <c r="P83" s="36">
        <f t="shared" si="22"/>
        <v>-336.11111111110779</v>
      </c>
      <c r="Q83" s="36">
        <f t="shared" si="31"/>
        <v>79.876339670142272</v>
      </c>
      <c r="R83" s="36">
        <f t="shared" si="23"/>
        <v>865.32701309320794</v>
      </c>
      <c r="S83" s="36">
        <f t="shared" si="26"/>
        <v>0.86532701309320792</v>
      </c>
      <c r="W83" s="36">
        <f>(R83/1000)+W82</f>
        <v>352.86381934900561</v>
      </c>
      <c r="X83" s="36">
        <f>IF(R83&gt;0,X82+(R83/1000),X82)</f>
        <v>472.49874496067599</v>
      </c>
      <c r="Y83" s="36">
        <f>IF(R83&lt;0,Y82+(R83/1000),Y82)</f>
        <v>-119.63492561167044</v>
      </c>
      <c r="AB83" s="36">
        <f>IF(R83&gt;0,(R83/1000)+AB82,0)</f>
        <v>196.95313831776741</v>
      </c>
      <c r="AC83" s="36">
        <f>IF(R83&lt;0,(-R83/1000)+AC82,0)</f>
        <v>0</v>
      </c>
      <c r="AF83" s="36">
        <f t="shared" si="29"/>
        <v>0</v>
      </c>
      <c r="AG83" s="36">
        <f t="shared" si="19"/>
        <v>0</v>
      </c>
      <c r="AH83" s="36">
        <v>0</v>
      </c>
      <c r="AI83" s="36">
        <f t="shared" si="32"/>
        <v>59.124656951618007</v>
      </c>
      <c r="AM83" s="25">
        <f t="shared" si="34"/>
        <v>0.86532701309320792</v>
      </c>
      <c r="AN83" s="25">
        <f t="shared" si="33"/>
        <v>0.86532701309320792</v>
      </c>
      <c r="AO83" s="33">
        <f t="shared" si="30"/>
        <v>413.37408800905808</v>
      </c>
    </row>
    <row r="84" spans="4:41" x14ac:dyDescent="0.25">
      <c r="D84" s="56" t="s">
        <v>9</v>
      </c>
      <c r="E84" s="56">
        <v>81</v>
      </c>
      <c r="F84" s="56">
        <v>81</v>
      </c>
      <c r="G84" s="56">
        <v>38.5</v>
      </c>
      <c r="H84" s="44">
        <f t="shared" si="24"/>
        <v>10.694444444444445</v>
      </c>
      <c r="I84" s="44">
        <f t="shared" si="27"/>
        <v>-0.13888888888888928</v>
      </c>
      <c r="J84" s="3">
        <f t="shared" si="28"/>
        <v>-9.7222222222223209E-2</v>
      </c>
      <c r="N84" s="41">
        <f t="shared" si="25"/>
        <v>284.88240000000002</v>
      </c>
      <c r="O84" s="41">
        <f t="shared" si="21"/>
        <v>127.76493196614585</v>
      </c>
      <c r="P84" s="36">
        <f t="shared" si="22"/>
        <v>-336.11111111111205</v>
      </c>
      <c r="Q84" s="36">
        <f t="shared" si="31"/>
        <v>76.536220855033832</v>
      </c>
      <c r="R84" s="36">
        <f t="shared" si="23"/>
        <v>818.51236192188958</v>
      </c>
      <c r="S84" s="36">
        <f t="shared" si="26"/>
        <v>0.81851236192188959</v>
      </c>
      <c r="W84" s="36">
        <f>(R84/1000)+W83</f>
        <v>353.68233171092749</v>
      </c>
      <c r="X84" s="36">
        <f>IF(R84&gt;0,X83+(R84/1000),X83)</f>
        <v>473.31725732259787</v>
      </c>
      <c r="Y84" s="36">
        <f>IF(R84&lt;0,Y83+(R84/1000),Y83)</f>
        <v>-119.63492561167044</v>
      </c>
      <c r="AB84" s="36">
        <f>IF(R84&gt;0,(R84/1000)+AB83,0)</f>
        <v>197.77165067968929</v>
      </c>
      <c r="AC84" s="36">
        <f>IF(R84&lt;0,(-R84/1000)+AC83,0)</f>
        <v>0</v>
      </c>
      <c r="AF84" s="36">
        <f t="shared" si="29"/>
        <v>0</v>
      </c>
      <c r="AG84" s="36">
        <f t="shared" si="19"/>
        <v>0</v>
      </c>
      <c r="AH84" s="36">
        <v>0</v>
      </c>
      <c r="AI84" s="36">
        <f t="shared" si="32"/>
        <v>59.124656951618007</v>
      </c>
      <c r="AM84" s="25">
        <f t="shared" si="34"/>
        <v>0.81851236192188959</v>
      </c>
      <c r="AN84" s="25">
        <f t="shared" si="33"/>
        <v>0.81851236192188959</v>
      </c>
      <c r="AO84" s="33">
        <f t="shared" si="30"/>
        <v>414.19260037097996</v>
      </c>
    </row>
    <row r="85" spans="4:41" x14ac:dyDescent="0.25">
      <c r="D85" s="56" t="s">
        <v>9</v>
      </c>
      <c r="E85" s="56">
        <v>82</v>
      </c>
      <c r="F85" s="56">
        <v>82</v>
      </c>
      <c r="G85" s="56">
        <v>37.299999999999997</v>
      </c>
      <c r="H85" s="44">
        <f t="shared" si="24"/>
        <v>10.361111111111111</v>
      </c>
      <c r="I85" s="44">
        <f t="shared" si="27"/>
        <v>-0.33333333333333393</v>
      </c>
      <c r="J85" s="3">
        <f t="shared" si="28"/>
        <v>2.7777777777777679E-2</v>
      </c>
      <c r="N85" s="42">
        <f t="shared" si="25"/>
        <v>284.88240000000002</v>
      </c>
      <c r="O85" s="42">
        <f t="shared" si="21"/>
        <v>119.92448790364584</v>
      </c>
      <c r="P85" s="37">
        <f t="shared" si="22"/>
        <v>-806.66666666666811</v>
      </c>
      <c r="Q85" s="37">
        <f t="shared" si="31"/>
        <v>-401.85977876302223</v>
      </c>
      <c r="R85" s="37">
        <f t="shared" si="23"/>
        <v>-4163.7138188502022</v>
      </c>
      <c r="S85" s="37">
        <f t="shared" si="26"/>
        <v>4.1637138188502023</v>
      </c>
      <c r="W85" s="37">
        <f>(R85/1000)+W84</f>
        <v>349.51861789207726</v>
      </c>
      <c r="X85" s="37">
        <f>IF(R85&gt;0,X84+(R85/1000),X84)</f>
        <v>473.31725732259787</v>
      </c>
      <c r="Y85" s="37">
        <f>IF(R85&lt;0,Y84+(R85/1000),Y84)</f>
        <v>-123.79863943052064</v>
      </c>
      <c r="AB85" s="37">
        <f>IF(R85&gt;0,(R85/1000)+AB84,0)</f>
        <v>0</v>
      </c>
      <c r="AC85" s="37">
        <f>IF(R85&lt;0,(-R85/1000)+AC84,0)</f>
        <v>4.1637138188502023</v>
      </c>
      <c r="AF85" s="37">
        <f t="shared" si="29"/>
        <v>2.9270908146516921</v>
      </c>
      <c r="AG85" s="37">
        <f t="shared" si="19"/>
        <v>2.0577448427001395</v>
      </c>
      <c r="AH85" s="37">
        <f t="shared" si="20"/>
        <v>0</v>
      </c>
      <c r="AI85" s="37">
        <f t="shared" si="32"/>
        <v>59.124656951618007</v>
      </c>
      <c r="AM85" s="25">
        <f t="shared" si="34"/>
        <v>0</v>
      </c>
      <c r="AN85" s="25">
        <f t="shared" si="33"/>
        <v>0</v>
      </c>
      <c r="AO85" s="33">
        <f t="shared" si="30"/>
        <v>414.19260037097996</v>
      </c>
    </row>
    <row r="86" spans="4:41" x14ac:dyDescent="0.25">
      <c r="D86" s="56" t="s">
        <v>9</v>
      </c>
      <c r="E86" s="56">
        <v>83</v>
      </c>
      <c r="F86" s="56">
        <v>83</v>
      </c>
      <c r="G86" s="56">
        <v>37</v>
      </c>
      <c r="H86" s="44">
        <f t="shared" si="24"/>
        <v>10.277777777777777</v>
      </c>
      <c r="I86" s="44">
        <f t="shared" si="27"/>
        <v>-8.3333333333333925E-2</v>
      </c>
      <c r="J86" s="3">
        <f t="shared" si="28"/>
        <v>0.12500000000000089</v>
      </c>
      <c r="N86" s="41">
        <f t="shared" si="25"/>
        <v>284.88240000000002</v>
      </c>
      <c r="O86" s="41">
        <f t="shared" si="21"/>
        <v>118.00316536458332</v>
      </c>
      <c r="P86" s="36">
        <f t="shared" si="22"/>
        <v>-201.66666666666811</v>
      </c>
      <c r="Q86" s="36">
        <f t="shared" si="31"/>
        <v>201.21889869791522</v>
      </c>
      <c r="R86" s="36">
        <f t="shared" si="23"/>
        <v>2068.0831255063508</v>
      </c>
      <c r="S86" s="36">
        <f t="shared" si="26"/>
        <v>2.0680831255063508</v>
      </c>
      <c r="W86" s="36">
        <f>(R86/1000)+W85</f>
        <v>351.58670101758361</v>
      </c>
      <c r="X86" s="36">
        <f>IF(R86&gt;0,X85+(R86/1000),X85)</f>
        <v>475.38534044810422</v>
      </c>
      <c r="Y86" s="36">
        <f>IF(R86&lt;0,Y85+(R86/1000),Y85)</f>
        <v>-123.79863943052064</v>
      </c>
      <c r="AB86" s="36">
        <f>IF(R86&gt;0,(R86/1000)+AB85,0)</f>
        <v>2.0680831255063508</v>
      </c>
      <c r="AC86" s="36">
        <f>IF(R86&lt;0,(-R86/1000)+AC85,0)</f>
        <v>0</v>
      </c>
      <c r="AF86" s="36">
        <f t="shared" si="29"/>
        <v>0</v>
      </c>
      <c r="AG86" s="36">
        <f t="shared" si="19"/>
        <v>0</v>
      </c>
      <c r="AH86" s="36">
        <f>AG85</f>
        <v>2.0577448427001395</v>
      </c>
      <c r="AI86" s="36">
        <f t="shared" si="32"/>
        <v>61.182401794318146</v>
      </c>
      <c r="AM86" s="25">
        <f t="shared" si="34"/>
        <v>2.0680831255063508</v>
      </c>
      <c r="AN86" s="25">
        <f t="shared" si="33"/>
        <v>1.0338282806211296E-2</v>
      </c>
      <c r="AO86" s="33">
        <f t="shared" si="30"/>
        <v>414.20293865378619</v>
      </c>
    </row>
    <row r="87" spans="4:41" x14ac:dyDescent="0.25">
      <c r="D87" s="56" t="s">
        <v>9</v>
      </c>
      <c r="E87" s="56">
        <v>84</v>
      </c>
      <c r="F87" s="56">
        <v>84</v>
      </c>
      <c r="G87" s="56">
        <v>36.700000000000003</v>
      </c>
      <c r="H87" s="44">
        <f t="shared" si="24"/>
        <v>10.194444444444445</v>
      </c>
      <c r="I87" s="44">
        <f t="shared" si="27"/>
        <v>-8.3333333333332149E-2</v>
      </c>
      <c r="J87" s="3">
        <f t="shared" si="28"/>
        <v>-6.9444444444444642E-2</v>
      </c>
      <c r="N87" s="41">
        <f t="shared" si="25"/>
        <v>284.88240000000002</v>
      </c>
      <c r="O87" s="41">
        <f t="shared" si="21"/>
        <v>116.09735821614585</v>
      </c>
      <c r="P87" s="36">
        <f t="shared" si="22"/>
        <v>-201.66666666666379</v>
      </c>
      <c r="Q87" s="36">
        <f t="shared" si="31"/>
        <v>199.31309154948207</v>
      </c>
      <c r="R87" s="36">
        <f t="shared" si="23"/>
        <v>2031.8862388516645</v>
      </c>
      <c r="S87" s="36">
        <f t="shared" si="26"/>
        <v>2.0318862388516647</v>
      </c>
      <c r="W87" s="36">
        <f>(R87/1000)+W86</f>
        <v>353.61858725643526</v>
      </c>
      <c r="X87" s="36">
        <f>IF(R87&gt;0,X86+(R87/1000),X86)</f>
        <v>477.41722668695587</v>
      </c>
      <c r="Y87" s="36">
        <f>IF(R87&lt;0,Y86+(R87/1000),Y86)</f>
        <v>-123.79863943052064</v>
      </c>
      <c r="AB87" s="36">
        <f>IF(R87&gt;0,(R87/1000)+AB86,0)</f>
        <v>4.0999693643580155</v>
      </c>
      <c r="AC87" s="36">
        <f>IF(R87&lt;0,(-R87/1000)+AC86,0)</f>
        <v>0</v>
      </c>
      <c r="AF87" s="36">
        <f t="shared" si="29"/>
        <v>0</v>
      </c>
      <c r="AG87" s="36">
        <f t="shared" si="19"/>
        <v>0</v>
      </c>
      <c r="AH87" s="36">
        <f>AG86</f>
        <v>0</v>
      </c>
      <c r="AI87" s="36">
        <f t="shared" si="32"/>
        <v>61.182401794318146</v>
      </c>
      <c r="AM87" s="25">
        <f t="shared" si="34"/>
        <v>2.0318862388516647</v>
      </c>
      <c r="AN87" s="25">
        <f t="shared" si="33"/>
        <v>2.0318862388516647</v>
      </c>
      <c r="AO87" s="33">
        <f t="shared" si="30"/>
        <v>416.23482489263785</v>
      </c>
    </row>
    <row r="88" spans="4:41" x14ac:dyDescent="0.25">
      <c r="D88" s="56" t="s">
        <v>9</v>
      </c>
      <c r="E88" s="56">
        <v>85</v>
      </c>
      <c r="F88" s="56">
        <v>85</v>
      </c>
      <c r="G88" s="56">
        <v>35.9</v>
      </c>
      <c r="H88" s="44">
        <f t="shared" si="24"/>
        <v>9.9722222222222214</v>
      </c>
      <c r="I88" s="44">
        <f t="shared" si="27"/>
        <v>-0.22222222222222321</v>
      </c>
      <c r="J88" s="3">
        <f t="shared" si="28"/>
        <v>-4.1666666666666963E-2</v>
      </c>
      <c r="N88" s="42">
        <f t="shared" si="25"/>
        <v>284.88240000000002</v>
      </c>
      <c r="O88" s="42">
        <f t="shared" si="21"/>
        <v>111.09105884114582</v>
      </c>
      <c r="P88" s="37">
        <f t="shared" si="22"/>
        <v>-537.77777777778022</v>
      </c>
      <c r="Q88" s="37">
        <f t="shared" si="31"/>
        <v>-141.80431893663439</v>
      </c>
      <c r="R88" s="37">
        <f t="shared" si="23"/>
        <v>-1414.1041805069929</v>
      </c>
      <c r="S88" s="37">
        <f t="shared" si="26"/>
        <v>1.4141041805069929</v>
      </c>
      <c r="W88" s="37">
        <f>(R88/1000)+W87</f>
        <v>352.20448307592829</v>
      </c>
      <c r="X88" s="37">
        <f>IF(R88&gt;0,X87+(R88/1000),X87)</f>
        <v>477.41722668695587</v>
      </c>
      <c r="Y88" s="37">
        <f>IF(R88&lt;0,Y87+(R88/1000),Y87)</f>
        <v>-125.21274361102763</v>
      </c>
      <c r="AB88" s="37">
        <f>IF(R88&gt;0,(R88/1000)+AB87,0)</f>
        <v>0</v>
      </c>
      <c r="AC88" s="37">
        <f>IF(R88&lt;0,(-R88/1000)+AC87,0)</f>
        <v>1.4141041805069929</v>
      </c>
      <c r="AF88" s="37">
        <f t="shared" si="29"/>
        <v>0.99411523889641595</v>
      </c>
      <c r="AG88" s="37">
        <f t="shared" si="19"/>
        <v>0.69886301294418052</v>
      </c>
      <c r="AH88" s="37">
        <f t="shared" si="20"/>
        <v>0</v>
      </c>
      <c r="AI88" s="37">
        <f t="shared" si="32"/>
        <v>61.182401794318146</v>
      </c>
      <c r="AM88" s="25">
        <f t="shared" si="34"/>
        <v>0</v>
      </c>
      <c r="AN88" s="25">
        <f t="shared" si="33"/>
        <v>0</v>
      </c>
      <c r="AO88" s="33">
        <f t="shared" si="30"/>
        <v>416.23482489263785</v>
      </c>
    </row>
    <row r="89" spans="4:41" x14ac:dyDescent="0.25">
      <c r="D89" s="56" t="s">
        <v>9</v>
      </c>
      <c r="E89" s="56">
        <v>86</v>
      </c>
      <c r="F89" s="56">
        <v>86</v>
      </c>
      <c r="G89" s="56">
        <v>35.299999999999997</v>
      </c>
      <c r="H89" s="44">
        <f t="shared" si="24"/>
        <v>9.8055555555555554</v>
      </c>
      <c r="I89" s="44">
        <f t="shared" si="27"/>
        <v>-0.16666666666666607</v>
      </c>
      <c r="J89" s="3">
        <f t="shared" si="28"/>
        <v>1.3888888888889284E-2</v>
      </c>
      <c r="N89" s="42">
        <f t="shared" si="25"/>
        <v>284.88240000000002</v>
      </c>
      <c r="O89" s="42">
        <f t="shared" si="21"/>
        <v>107.40873946614585</v>
      </c>
      <c r="P89" s="37">
        <f t="shared" si="22"/>
        <v>-403.33333333333189</v>
      </c>
      <c r="Q89" s="37">
        <f t="shared" si="31"/>
        <v>-11.042193867186029</v>
      </c>
      <c r="R89" s="37">
        <f t="shared" si="23"/>
        <v>-108.27484541990745</v>
      </c>
      <c r="S89" s="37">
        <f t="shared" si="26"/>
        <v>0.10827484541990745</v>
      </c>
      <c r="W89" s="37">
        <f>(R89/1000)+W88</f>
        <v>352.09620823050841</v>
      </c>
      <c r="X89" s="37">
        <f>IF(R89&gt;0,X88+(R89/1000),X88)</f>
        <v>477.41722668695587</v>
      </c>
      <c r="Y89" s="37">
        <f>IF(R89&lt;0,Y88+(R89/1000),Y88)</f>
        <v>-125.32101845644755</v>
      </c>
      <c r="AB89" s="37">
        <f>IF(R89&gt;0,(R89/1000)+AB88,0)</f>
        <v>0</v>
      </c>
      <c r="AC89" s="37">
        <f>IF(R89&lt;0,(-R89/1000)+AC88,0)</f>
        <v>1.5223790259269003</v>
      </c>
      <c r="AF89" s="37">
        <f t="shared" si="29"/>
        <v>1.0702324552266109</v>
      </c>
      <c r="AG89" s="37">
        <f t="shared" si="19"/>
        <v>0.75237341602430752</v>
      </c>
      <c r="AH89" s="37">
        <f t="shared" si="20"/>
        <v>0</v>
      </c>
      <c r="AI89" s="37">
        <f t="shared" si="32"/>
        <v>61.182401794318146</v>
      </c>
      <c r="AM89" s="25">
        <f t="shared" si="34"/>
        <v>0</v>
      </c>
      <c r="AN89" s="25">
        <f t="shared" si="33"/>
        <v>0</v>
      </c>
      <c r="AO89" s="33">
        <f t="shared" si="30"/>
        <v>416.23482489263785</v>
      </c>
    </row>
    <row r="90" spans="4:41" x14ac:dyDescent="0.25">
      <c r="D90" s="56" t="s">
        <v>9</v>
      </c>
      <c r="E90" s="56">
        <v>87</v>
      </c>
      <c r="F90" s="56">
        <v>87</v>
      </c>
      <c r="G90" s="56">
        <v>34.6</v>
      </c>
      <c r="H90" s="44">
        <f t="shared" si="24"/>
        <v>9.6111111111111107</v>
      </c>
      <c r="I90" s="44">
        <f t="shared" si="27"/>
        <v>-0.19444444444444464</v>
      </c>
      <c r="J90" s="3">
        <f t="shared" si="28"/>
        <v>2.7777777777777679E-2</v>
      </c>
      <c r="N90" s="42">
        <f t="shared" si="25"/>
        <v>284.88240000000002</v>
      </c>
      <c r="O90" s="42">
        <f t="shared" si="21"/>
        <v>103.19113911458334</v>
      </c>
      <c r="P90" s="37">
        <f t="shared" si="22"/>
        <v>-470.55555555555605</v>
      </c>
      <c r="Q90" s="37">
        <f t="shared" si="31"/>
        <v>-82.4820164409727</v>
      </c>
      <c r="R90" s="37">
        <f t="shared" si="23"/>
        <v>-792.74382468268197</v>
      </c>
      <c r="S90" s="37">
        <f t="shared" si="26"/>
        <v>0.79274382468268201</v>
      </c>
      <c r="W90" s="37">
        <f>(R90/1000)+W89</f>
        <v>351.30346440582571</v>
      </c>
      <c r="X90" s="37">
        <f>IF(R90&gt;0,X89+(R90/1000),X89)</f>
        <v>477.41722668695587</v>
      </c>
      <c r="Y90" s="37">
        <f>IF(R90&lt;0,Y89+(R90/1000),Y89)</f>
        <v>-126.11376228113024</v>
      </c>
      <c r="AB90" s="37">
        <f>IF(R90&gt;0,(R90/1000)+AB89,0)</f>
        <v>0</v>
      </c>
      <c r="AC90" s="37">
        <f>IF(R90&lt;0,(-R90/1000)+AC89,0)</f>
        <v>2.3151228506095824</v>
      </c>
      <c r="AF90" s="37">
        <f t="shared" si="29"/>
        <v>1.6275313639785363</v>
      </c>
      <c r="AG90" s="37">
        <f t="shared" si="19"/>
        <v>1.1441545488769111</v>
      </c>
      <c r="AH90" s="37">
        <f t="shared" si="20"/>
        <v>0</v>
      </c>
      <c r="AI90" s="37">
        <f t="shared" si="32"/>
        <v>61.182401794318146</v>
      </c>
      <c r="AM90" s="25">
        <f t="shared" si="34"/>
        <v>0</v>
      </c>
      <c r="AN90" s="25">
        <f t="shared" si="33"/>
        <v>0</v>
      </c>
      <c r="AO90" s="33">
        <f t="shared" si="30"/>
        <v>416.23482489263785</v>
      </c>
    </row>
    <row r="91" spans="4:41" x14ac:dyDescent="0.25">
      <c r="D91" s="56" t="s">
        <v>9</v>
      </c>
      <c r="E91" s="56">
        <v>88</v>
      </c>
      <c r="F91" s="56">
        <v>88</v>
      </c>
      <c r="G91" s="56">
        <v>34.200000000000003</v>
      </c>
      <c r="H91" s="44">
        <f t="shared" si="24"/>
        <v>9.5</v>
      </c>
      <c r="I91" s="44">
        <f t="shared" si="27"/>
        <v>-0.11111111111111072</v>
      </c>
      <c r="J91" s="3">
        <f t="shared" si="28"/>
        <v>-0.22222222222222232</v>
      </c>
      <c r="N91" s="41">
        <f t="shared" si="25"/>
        <v>284.88240000000002</v>
      </c>
      <c r="O91" s="41">
        <f t="shared" si="21"/>
        <v>100.81900828125001</v>
      </c>
      <c r="P91" s="36">
        <f t="shared" si="22"/>
        <v>-268.88888888888795</v>
      </c>
      <c r="Q91" s="36">
        <f t="shared" si="31"/>
        <v>116.81251939236205</v>
      </c>
      <c r="R91" s="36">
        <f t="shared" si="23"/>
        <v>1109.7189342274394</v>
      </c>
      <c r="S91" s="36">
        <f t="shared" si="26"/>
        <v>1.1097189342274394</v>
      </c>
      <c r="W91" s="36">
        <f>(R91/1000)+W90</f>
        <v>352.41318334005314</v>
      </c>
      <c r="X91" s="36">
        <f>IF(R91&gt;0,X90+(R91/1000),X90)</f>
        <v>478.5269456211833</v>
      </c>
      <c r="Y91" s="36">
        <f>IF(R91&lt;0,Y90+(R91/1000),Y90)</f>
        <v>-126.11376228113024</v>
      </c>
      <c r="AB91" s="36">
        <f>IF(R91&gt;0,(R91/1000)+AB90,0)</f>
        <v>1.1097189342274394</v>
      </c>
      <c r="AC91" s="36">
        <f>IF(R91&lt;0,(-R91/1000)+AC90,0)</f>
        <v>0</v>
      </c>
      <c r="AF91" s="36">
        <f t="shared" si="29"/>
        <v>0</v>
      </c>
      <c r="AG91" s="36">
        <f t="shared" si="19"/>
        <v>3.4435614649471757E-2</v>
      </c>
      <c r="AH91" s="36">
        <f t="shared" si="20"/>
        <v>1.1097189342274394</v>
      </c>
      <c r="AI91" s="36">
        <f t="shared" si="32"/>
        <v>62.292120728545584</v>
      </c>
      <c r="AM91" s="25">
        <f t="shared" si="34"/>
        <v>1.1097189342274394</v>
      </c>
      <c r="AN91" s="25">
        <f t="shared" si="33"/>
        <v>0</v>
      </c>
      <c r="AO91" s="33">
        <f t="shared" si="30"/>
        <v>416.23482489263785</v>
      </c>
    </row>
    <row r="92" spans="4:41" x14ac:dyDescent="0.25">
      <c r="D92" s="56" t="s">
        <v>9</v>
      </c>
      <c r="E92" s="56">
        <v>89</v>
      </c>
      <c r="F92" s="56">
        <v>89</v>
      </c>
      <c r="G92" s="56">
        <v>31.9</v>
      </c>
      <c r="H92" s="44">
        <f t="shared" si="24"/>
        <v>8.8611111111111107</v>
      </c>
      <c r="I92" s="44">
        <f t="shared" si="27"/>
        <v>-0.63888888888888928</v>
      </c>
      <c r="J92" s="3">
        <f t="shared" si="28"/>
        <v>-0.58333333333333348</v>
      </c>
      <c r="N92" s="42">
        <f t="shared" si="25"/>
        <v>284.88240000000002</v>
      </c>
      <c r="O92" s="42">
        <f t="shared" si="21"/>
        <v>87.714536966145829</v>
      </c>
      <c r="P92" s="37">
        <f t="shared" si="22"/>
        <v>-1546.111111111112</v>
      </c>
      <c r="Q92" s="37">
        <f t="shared" si="31"/>
        <v>-1173.5141741449661</v>
      </c>
      <c r="R92" s="37">
        <f t="shared" si="23"/>
        <v>-10398.639487562337</v>
      </c>
      <c r="S92" s="37">
        <f t="shared" si="26"/>
        <v>10.398639487562336</v>
      </c>
      <c r="W92" s="37">
        <f>(R92/1000)+W91</f>
        <v>342.01454385249082</v>
      </c>
      <c r="X92" s="37">
        <f>IF(R92&gt;0,X91+(R92/1000),X91)</f>
        <v>478.5269456211833</v>
      </c>
      <c r="Y92" s="37">
        <f>IF(R92&lt;0,Y91+(R92/1000),Y91)</f>
        <v>-136.51240176869257</v>
      </c>
      <c r="AB92" s="37">
        <f>IF(R92&gt;0,(R92/1000)+AB91,0)</f>
        <v>0</v>
      </c>
      <c r="AC92" s="37">
        <f>IF(R92&lt;0,(-R92/1000)+AC91,0)</f>
        <v>10.398639487562336</v>
      </c>
      <c r="AF92" s="37">
        <f t="shared" si="29"/>
        <v>7.310243559756322</v>
      </c>
      <c r="AG92" s="37">
        <f t="shared" si="19"/>
        <v>5.1735368371581671</v>
      </c>
      <c r="AH92" s="37">
        <f t="shared" si="20"/>
        <v>0</v>
      </c>
      <c r="AI92" s="37">
        <f t="shared" si="32"/>
        <v>62.292120728545584</v>
      </c>
      <c r="AM92" s="25">
        <f t="shared" si="34"/>
        <v>0</v>
      </c>
      <c r="AN92" s="25">
        <f t="shared" si="33"/>
        <v>0</v>
      </c>
      <c r="AO92" s="33">
        <f t="shared" si="30"/>
        <v>416.23482489263785</v>
      </c>
    </row>
    <row r="93" spans="4:41" x14ac:dyDescent="0.25">
      <c r="D93" s="56" t="s">
        <v>9</v>
      </c>
      <c r="E93" s="56">
        <v>90</v>
      </c>
      <c r="F93" s="56">
        <v>90</v>
      </c>
      <c r="G93" s="56">
        <v>27.3</v>
      </c>
      <c r="H93" s="44">
        <f t="shared" si="24"/>
        <v>7.583333333333333</v>
      </c>
      <c r="I93" s="44">
        <f t="shared" si="27"/>
        <v>-1.2777777777777777</v>
      </c>
      <c r="J93" s="3">
        <f t="shared" si="28"/>
        <v>-0.41666666666666652</v>
      </c>
      <c r="N93" s="42">
        <f t="shared" si="25"/>
        <v>284.88240000000002</v>
      </c>
      <c r="O93" s="42">
        <f t="shared" si="21"/>
        <v>64.241474882812511</v>
      </c>
      <c r="P93" s="37">
        <f t="shared" si="22"/>
        <v>-3092.2222222222222</v>
      </c>
      <c r="Q93" s="37">
        <f t="shared" si="31"/>
        <v>-2743.0983473394099</v>
      </c>
      <c r="R93" s="37">
        <f t="shared" si="23"/>
        <v>-20801.829133990523</v>
      </c>
      <c r="S93" s="37">
        <f t="shared" si="26"/>
        <v>20.801829133990523</v>
      </c>
      <c r="W93" s="37">
        <f>(R93/1000)+W92</f>
        <v>321.21271471850031</v>
      </c>
      <c r="X93" s="37">
        <f>IF(R93&gt;0,X92+(R93/1000),X92)</f>
        <v>478.5269456211833</v>
      </c>
      <c r="Y93" s="37">
        <f>IF(R93&lt;0,Y92+(R93/1000),Y92)</f>
        <v>-157.31423090268311</v>
      </c>
      <c r="AB93" s="37">
        <f>IF(R93&gt;0,(R93/1000)+AB92,0)</f>
        <v>0</v>
      </c>
      <c r="AC93" s="37">
        <f>IF(R93&lt;0,(-R93/1000)+AC92,0)</f>
        <v>31.200468621552858</v>
      </c>
      <c r="AF93" s="37">
        <f t="shared" si="29"/>
        <v>21.933929440951658</v>
      </c>
      <c r="AG93" s="37">
        <f t="shared" si="19"/>
        <v>15.45398801163849</v>
      </c>
      <c r="AH93" s="37">
        <f t="shared" si="20"/>
        <v>0</v>
      </c>
      <c r="AI93" s="37">
        <f t="shared" si="32"/>
        <v>62.292120728545584</v>
      </c>
      <c r="AM93" s="25">
        <f t="shared" si="34"/>
        <v>0</v>
      </c>
      <c r="AN93" s="25">
        <f t="shared" si="33"/>
        <v>0</v>
      </c>
      <c r="AO93" s="33">
        <f t="shared" si="30"/>
        <v>416.23482489263785</v>
      </c>
    </row>
    <row r="94" spans="4:41" x14ac:dyDescent="0.25">
      <c r="D94" s="56" t="s">
        <v>9</v>
      </c>
      <c r="E94" s="56">
        <v>91</v>
      </c>
      <c r="F94" s="56">
        <v>91</v>
      </c>
      <c r="G94" s="56">
        <v>22</v>
      </c>
      <c r="H94" s="44">
        <f t="shared" si="24"/>
        <v>6.1111111111111107</v>
      </c>
      <c r="I94" s="44">
        <f t="shared" si="27"/>
        <v>-1.4722222222222223</v>
      </c>
      <c r="J94" s="3">
        <f t="shared" si="28"/>
        <v>-5.5555555555555358E-2</v>
      </c>
      <c r="N94" s="42">
        <f t="shared" si="25"/>
        <v>284.88240000000002</v>
      </c>
      <c r="O94" s="42">
        <f t="shared" si="21"/>
        <v>41.719161458333339</v>
      </c>
      <c r="P94" s="37">
        <f t="shared" si="22"/>
        <v>-3562.7777777777778</v>
      </c>
      <c r="Q94" s="37">
        <f t="shared" si="31"/>
        <v>-3236.1762163194444</v>
      </c>
      <c r="R94" s="37">
        <f t="shared" si="23"/>
        <v>-19776.632433063271</v>
      </c>
      <c r="S94" s="37">
        <f t="shared" si="26"/>
        <v>19.77663243306327</v>
      </c>
      <c r="W94" s="37">
        <f>(R94/1000)+W93</f>
        <v>301.43608228543701</v>
      </c>
      <c r="X94" s="37">
        <f>IF(R94&gt;0,X93+(R94/1000),X93)</f>
        <v>478.5269456211833</v>
      </c>
      <c r="Y94" s="37">
        <f>IF(R94&lt;0,Y93+(R94/1000),Y93)</f>
        <v>-177.09086333574638</v>
      </c>
      <c r="AB94" s="37">
        <f>IF(R94&gt;0,(R94/1000)+AB93,0)</f>
        <v>0</v>
      </c>
      <c r="AC94" s="37">
        <f>IF(R94&lt;0,(-R94/1000)+AC93,0)</f>
        <v>50.977101054616128</v>
      </c>
      <c r="AF94" s="37">
        <f t="shared" si="29"/>
        <v>35.836902041395135</v>
      </c>
      <c r="AG94" s="37">
        <f t="shared" si="19"/>
        <v>25.227777749750256</v>
      </c>
      <c r="AH94" s="37">
        <f t="shared" si="20"/>
        <v>0</v>
      </c>
      <c r="AI94" s="37">
        <f t="shared" si="32"/>
        <v>62.292120728545584</v>
      </c>
      <c r="AM94" s="25">
        <f t="shared" si="34"/>
        <v>0</v>
      </c>
      <c r="AN94" s="25">
        <f t="shared" si="33"/>
        <v>0</v>
      </c>
      <c r="AO94" s="33">
        <f t="shared" si="30"/>
        <v>416.23482489263785</v>
      </c>
    </row>
    <row r="95" spans="4:41" x14ac:dyDescent="0.25">
      <c r="D95" s="56" t="s">
        <v>9</v>
      </c>
      <c r="E95" s="56">
        <v>92</v>
      </c>
      <c r="F95" s="56">
        <v>92</v>
      </c>
      <c r="G95" s="56">
        <v>17</v>
      </c>
      <c r="H95" s="44">
        <f t="shared" si="24"/>
        <v>4.7222222222222223</v>
      </c>
      <c r="I95" s="44">
        <f t="shared" si="27"/>
        <v>-1.3888888888888884</v>
      </c>
      <c r="J95" s="3">
        <f t="shared" si="28"/>
        <v>0.3472222222222221</v>
      </c>
      <c r="N95" s="42">
        <f t="shared" si="25"/>
        <v>284.88240000000002</v>
      </c>
      <c r="O95" s="42">
        <f t="shared" si="21"/>
        <v>24.910821614583337</v>
      </c>
      <c r="P95" s="37">
        <f t="shared" si="22"/>
        <v>-3361.1111111111099</v>
      </c>
      <c r="Q95" s="37">
        <f t="shared" si="31"/>
        <v>-3051.3178894965267</v>
      </c>
      <c r="R95" s="37">
        <f t="shared" si="23"/>
        <v>-14409.001144844709</v>
      </c>
      <c r="S95" s="37">
        <f t="shared" si="26"/>
        <v>14.409001144844709</v>
      </c>
      <c r="W95" s="37">
        <f>(R95/1000)+W94</f>
        <v>287.02708114059232</v>
      </c>
      <c r="X95" s="37">
        <f>IF(R95&gt;0,X94+(R95/1000),X94)</f>
        <v>478.5269456211833</v>
      </c>
      <c r="Y95" s="37">
        <f>IF(R95&lt;0,Y94+(R95/1000),Y94)</f>
        <v>-191.4998644805911</v>
      </c>
      <c r="AB95" s="37">
        <f>IF(R95&gt;0,(R95/1000)+AB94,0)</f>
        <v>0</v>
      </c>
      <c r="AC95" s="37">
        <f>IF(R95&lt;0,(-R95/1000)+AC94,0)</f>
        <v>65.386102199460836</v>
      </c>
      <c r="AF95" s="37">
        <f t="shared" si="29"/>
        <v>45.966429846220969</v>
      </c>
      <c r="AG95" s="37">
        <f t="shared" si="19"/>
        <v>32.348835796542815</v>
      </c>
      <c r="AH95" s="37">
        <f t="shared" si="20"/>
        <v>0</v>
      </c>
      <c r="AI95" s="37">
        <f t="shared" si="32"/>
        <v>62.292120728545584</v>
      </c>
      <c r="AM95" s="25">
        <f t="shared" si="34"/>
        <v>0</v>
      </c>
      <c r="AN95" s="25">
        <f t="shared" si="33"/>
        <v>0</v>
      </c>
      <c r="AO95" s="33">
        <f t="shared" si="30"/>
        <v>416.23482489263785</v>
      </c>
    </row>
    <row r="96" spans="4:41" x14ac:dyDescent="0.25">
      <c r="D96" s="56" t="s">
        <v>9</v>
      </c>
      <c r="E96" s="56">
        <v>93</v>
      </c>
      <c r="F96" s="56">
        <v>93</v>
      </c>
      <c r="G96" s="56">
        <v>14.2</v>
      </c>
      <c r="H96" s="44">
        <f t="shared" si="24"/>
        <v>3.9444444444444442</v>
      </c>
      <c r="I96" s="44">
        <f t="shared" si="27"/>
        <v>-0.77777777777777812</v>
      </c>
      <c r="J96" s="3">
        <f t="shared" si="28"/>
        <v>0.38888888888888862</v>
      </c>
      <c r="N96" s="42">
        <f t="shared" si="25"/>
        <v>284.88240000000002</v>
      </c>
      <c r="O96" s="42">
        <f t="shared" si="21"/>
        <v>17.380685364583332</v>
      </c>
      <c r="P96" s="37">
        <f t="shared" si="22"/>
        <v>-1882.2222222222231</v>
      </c>
      <c r="Q96" s="37">
        <f t="shared" si="31"/>
        <v>-1579.9591368576398</v>
      </c>
      <c r="R96" s="37">
        <f t="shared" si="23"/>
        <v>-6232.0610398273566</v>
      </c>
      <c r="S96" s="37">
        <f t="shared" si="26"/>
        <v>6.2320610398273564</v>
      </c>
      <c r="W96" s="37">
        <f>(R96/1000)+W95</f>
        <v>280.79502010076499</v>
      </c>
      <c r="X96" s="37">
        <f>IF(R96&gt;0,X95+(R96/1000),X95)</f>
        <v>478.5269456211833</v>
      </c>
      <c r="Y96" s="37">
        <f>IF(R96&lt;0,Y95+(R96/1000),Y95)</f>
        <v>-197.73192552041846</v>
      </c>
      <c r="AB96" s="37">
        <f>IF(R96&gt;0,(R96/1000)+AB95,0)</f>
        <v>0</v>
      </c>
      <c r="AC96" s="37">
        <f>IF(R96&lt;0,(-R96/1000)+AC95,0)</f>
        <v>71.618163239288194</v>
      </c>
      <c r="AF96" s="37">
        <f t="shared" si="29"/>
        <v>50.347568757219598</v>
      </c>
      <c r="AG96" s="37">
        <f t="shared" si="19"/>
        <v>35.428776450974851</v>
      </c>
      <c r="AH96" s="37">
        <f t="shared" si="20"/>
        <v>0</v>
      </c>
      <c r="AI96" s="37">
        <f t="shared" si="32"/>
        <v>62.292120728545584</v>
      </c>
      <c r="AM96" s="25">
        <f t="shared" si="34"/>
        <v>0</v>
      </c>
      <c r="AN96" s="25">
        <f t="shared" si="33"/>
        <v>0</v>
      </c>
      <c r="AO96" s="33">
        <f t="shared" si="30"/>
        <v>416.23482489263785</v>
      </c>
    </row>
    <row r="97" spans="4:41" x14ac:dyDescent="0.25">
      <c r="D97" s="56" t="s">
        <v>9</v>
      </c>
      <c r="E97" s="56">
        <v>94</v>
      </c>
      <c r="F97" s="56">
        <v>94</v>
      </c>
      <c r="G97" s="56">
        <v>12</v>
      </c>
      <c r="H97" s="44">
        <f t="shared" si="24"/>
        <v>3.333333333333333</v>
      </c>
      <c r="I97" s="44">
        <f t="shared" si="27"/>
        <v>-0.61111111111111116</v>
      </c>
      <c r="J97" s="3">
        <f t="shared" si="28"/>
        <v>-1.3888888888888618E-2</v>
      </c>
      <c r="N97" s="42">
        <f t="shared" si="25"/>
        <v>284.88240000000002</v>
      </c>
      <c r="O97" s="42">
        <f t="shared" si="21"/>
        <v>12.412312499999999</v>
      </c>
      <c r="P97" s="37">
        <f t="shared" si="22"/>
        <v>-1478.8888888888889</v>
      </c>
      <c r="Q97" s="37">
        <f t="shared" si="31"/>
        <v>-1181.5941763888889</v>
      </c>
      <c r="R97" s="37">
        <f t="shared" si="23"/>
        <v>-3938.6472546296291</v>
      </c>
      <c r="S97" s="37">
        <f t="shared" si="26"/>
        <v>3.9386472546296289</v>
      </c>
      <c r="W97" s="37">
        <f>(R97/1000)+W96</f>
        <v>276.85637284613534</v>
      </c>
      <c r="X97" s="37">
        <f>IF(R97&gt;0,X96+(R97/1000),X96)</f>
        <v>478.5269456211833</v>
      </c>
      <c r="Y97" s="37">
        <f>IF(R97&lt;0,Y96+(R97/1000),Y96)</f>
        <v>-201.67057277504807</v>
      </c>
      <c r="AB97" s="37">
        <f>IF(R97&gt;0,(R97/1000)+AB96,0)</f>
        <v>0</v>
      </c>
      <c r="AC97" s="37">
        <f>IF(R97&lt;0,(-R97/1000)+AC96,0)</f>
        <v>75.556810493917823</v>
      </c>
      <c r="AF97" s="37">
        <f t="shared" si="29"/>
        <v>53.116437777224228</v>
      </c>
      <c r="AG97" s="37">
        <f t="shared" si="19"/>
        <v>37.375291372038106</v>
      </c>
      <c r="AH97" s="37">
        <f t="shared" si="20"/>
        <v>0</v>
      </c>
      <c r="AI97" s="37">
        <f t="shared" si="32"/>
        <v>62.292120728545584</v>
      </c>
      <c r="AM97" s="25">
        <f t="shared" si="34"/>
        <v>0</v>
      </c>
      <c r="AN97" s="25">
        <f t="shared" si="33"/>
        <v>0</v>
      </c>
      <c r="AO97" s="33">
        <f t="shared" si="30"/>
        <v>416.23482489263785</v>
      </c>
    </row>
    <row r="98" spans="4:41" x14ac:dyDescent="0.25">
      <c r="D98" s="56" t="s">
        <v>9</v>
      </c>
      <c r="E98" s="56">
        <v>95</v>
      </c>
      <c r="F98" s="56">
        <v>95</v>
      </c>
      <c r="G98" s="56">
        <v>9.1</v>
      </c>
      <c r="H98" s="44">
        <f t="shared" si="24"/>
        <v>2.5277777777777777</v>
      </c>
      <c r="I98" s="44">
        <f t="shared" si="27"/>
        <v>-0.80555555555555536</v>
      </c>
      <c r="J98" s="3">
        <f t="shared" si="28"/>
        <v>-0.15277777777777779</v>
      </c>
      <c r="N98" s="42">
        <f t="shared" si="25"/>
        <v>284.88240000000002</v>
      </c>
      <c r="O98" s="42">
        <f t="shared" si="21"/>
        <v>7.1379416536458331</v>
      </c>
      <c r="P98" s="37">
        <f t="shared" si="22"/>
        <v>-1949.4444444444439</v>
      </c>
      <c r="Q98" s="37">
        <f t="shared" si="31"/>
        <v>-1657.4241027907981</v>
      </c>
      <c r="R98" s="37">
        <f t="shared" si="23"/>
        <v>-4189.5998153878509</v>
      </c>
      <c r="S98" s="37">
        <f t="shared" si="26"/>
        <v>4.1895998153878509</v>
      </c>
      <c r="W98" s="37">
        <f>(R98/1000)+W97</f>
        <v>272.66677303074749</v>
      </c>
      <c r="X98" s="37">
        <f>IF(R98&gt;0,X97+(R98/1000),X97)</f>
        <v>478.5269456211833</v>
      </c>
      <c r="Y98" s="37">
        <f>IF(R98&lt;0,Y97+(R98/1000),Y97)</f>
        <v>-205.86017259043592</v>
      </c>
      <c r="AB98" s="37">
        <f>IF(R98&gt;0,(R98/1000)+AB97,0)</f>
        <v>0</v>
      </c>
      <c r="AC98" s="37">
        <f>IF(R98&lt;0,(-R98/1000)+AC97,0)</f>
        <v>79.746410309305674</v>
      </c>
      <c r="AF98" s="37">
        <f t="shared" si="29"/>
        <v>56.061726447441885</v>
      </c>
      <c r="AG98" s="37">
        <f t="shared" si="19"/>
        <v>39.445829307201123</v>
      </c>
      <c r="AH98" s="37">
        <f t="shared" si="20"/>
        <v>0</v>
      </c>
      <c r="AI98" s="37">
        <f t="shared" si="32"/>
        <v>62.292120728545584</v>
      </c>
      <c r="AM98" s="25">
        <f t="shared" si="34"/>
        <v>0</v>
      </c>
      <c r="AN98" s="25">
        <f t="shared" si="33"/>
        <v>0</v>
      </c>
      <c r="AO98" s="33">
        <f t="shared" si="30"/>
        <v>416.23482489263785</v>
      </c>
    </row>
    <row r="99" spans="4:41" x14ac:dyDescent="0.25">
      <c r="D99" s="56" t="s">
        <v>9</v>
      </c>
      <c r="E99" s="56">
        <v>96</v>
      </c>
      <c r="F99" s="56">
        <v>96</v>
      </c>
      <c r="G99" s="56">
        <v>5.8</v>
      </c>
      <c r="H99" s="44">
        <f t="shared" si="24"/>
        <v>1.6111111111111109</v>
      </c>
      <c r="I99" s="44">
        <f t="shared" si="27"/>
        <v>-0.91666666666666674</v>
      </c>
      <c r="J99" s="3">
        <f t="shared" si="28"/>
        <v>9.722222222222221E-2</v>
      </c>
      <c r="N99" s="42">
        <f t="shared" si="25"/>
        <v>284.88240000000002</v>
      </c>
      <c r="O99" s="42">
        <f t="shared" si="21"/>
        <v>2.899654114583333</v>
      </c>
      <c r="P99" s="37">
        <f t="shared" si="22"/>
        <v>-2218.3333333333335</v>
      </c>
      <c r="Q99" s="37">
        <f t="shared" si="31"/>
        <v>-1930.5512792187501</v>
      </c>
      <c r="R99" s="37">
        <f t="shared" si="23"/>
        <v>-3110.332616519097</v>
      </c>
      <c r="S99" s="37">
        <f t="shared" si="26"/>
        <v>3.1103326165190968</v>
      </c>
      <c r="W99" s="37">
        <f>(R99/1000)+W98</f>
        <v>269.5564404142284</v>
      </c>
      <c r="X99" s="37">
        <f>IF(R99&gt;0,X98+(R99/1000),X98)</f>
        <v>478.5269456211833</v>
      </c>
      <c r="Y99" s="37">
        <f>IF(R99&lt;0,Y98+(R99/1000),Y98)</f>
        <v>-208.97050520695501</v>
      </c>
      <c r="AB99" s="37">
        <f>IF(R99&gt;0,(R99/1000)+AB98,0)</f>
        <v>0</v>
      </c>
      <c r="AC99" s="37">
        <f>IF(R99&lt;0,(-R99/1000)+AC98,0)</f>
        <v>82.856742925824776</v>
      </c>
      <c r="AF99" s="37">
        <f t="shared" si="29"/>
        <v>58.248290276854817</v>
      </c>
      <c r="AG99" s="37">
        <f t="shared" si="19"/>
        <v>40.982983679278412</v>
      </c>
      <c r="AH99" s="37">
        <f t="shared" si="20"/>
        <v>0</v>
      </c>
      <c r="AI99" s="37">
        <f t="shared" si="32"/>
        <v>62.292120728545584</v>
      </c>
      <c r="AM99" s="25">
        <f t="shared" si="34"/>
        <v>0</v>
      </c>
      <c r="AN99" s="25">
        <f t="shared" si="33"/>
        <v>0</v>
      </c>
      <c r="AO99" s="33">
        <f t="shared" si="30"/>
        <v>416.23482489263785</v>
      </c>
    </row>
    <row r="100" spans="4:41" x14ac:dyDescent="0.25">
      <c r="D100" s="56" t="s">
        <v>9</v>
      </c>
      <c r="E100" s="56">
        <v>97</v>
      </c>
      <c r="F100" s="56">
        <v>97</v>
      </c>
      <c r="G100" s="56">
        <v>3.6</v>
      </c>
      <c r="H100" s="44">
        <f t="shared" si="24"/>
        <v>1</v>
      </c>
      <c r="I100" s="44">
        <f t="shared" si="27"/>
        <v>-0.61111111111111094</v>
      </c>
      <c r="J100" s="3">
        <f t="shared" si="28"/>
        <v>0.26388888888888895</v>
      </c>
      <c r="N100" s="42">
        <f t="shared" si="25"/>
        <v>284.88240000000002</v>
      </c>
      <c r="O100" s="42">
        <f t="shared" si="21"/>
        <v>1.1171081250000001</v>
      </c>
      <c r="P100" s="37">
        <f t="shared" si="22"/>
        <v>-1478.8888888888885</v>
      </c>
      <c r="Q100" s="37">
        <f t="shared" si="31"/>
        <v>-1192.8893807638883</v>
      </c>
      <c r="R100" s="37">
        <f t="shared" si="23"/>
        <v>-1192.8893807638883</v>
      </c>
      <c r="S100" s="37">
        <f t="shared" si="26"/>
        <v>1.1928893807638883</v>
      </c>
      <c r="W100" s="37">
        <f>(R100/1000)+W99</f>
        <v>268.36355103346449</v>
      </c>
      <c r="X100" s="37">
        <f>IF(R100&gt;0,X99+(R100/1000),X99)</f>
        <v>478.5269456211833</v>
      </c>
      <c r="Y100" s="37">
        <f>IF(R100&lt;0,Y99+(R100/1000),Y99)</f>
        <v>-210.1633945877189</v>
      </c>
      <c r="AB100" s="37">
        <f>IF(R100&gt;0,(R100/1000)+AB99,0)</f>
        <v>0</v>
      </c>
      <c r="AC100" s="37">
        <f>IF(R100&lt;0,(-R100/1000)+AC99,0)</f>
        <v>84.049632306588663</v>
      </c>
      <c r="AF100" s="37">
        <f t="shared" si="29"/>
        <v>59.086891511531825</v>
      </c>
      <c r="AG100" s="37">
        <f t="shared" si="19"/>
        <v>41.572520347256351</v>
      </c>
      <c r="AH100" s="37">
        <f t="shared" si="20"/>
        <v>0</v>
      </c>
      <c r="AI100" s="37">
        <f t="shared" si="32"/>
        <v>62.292120728545584</v>
      </c>
      <c r="AM100" s="25">
        <f t="shared" si="34"/>
        <v>0</v>
      </c>
      <c r="AN100" s="25">
        <f t="shared" si="33"/>
        <v>0</v>
      </c>
      <c r="AO100" s="33">
        <f t="shared" si="30"/>
        <v>416.23482489263785</v>
      </c>
    </row>
    <row r="101" spans="4:41" x14ac:dyDescent="0.25">
      <c r="D101" s="56" t="s">
        <v>9</v>
      </c>
      <c r="E101" s="56">
        <v>98</v>
      </c>
      <c r="F101" s="56">
        <v>98</v>
      </c>
      <c r="G101" s="56">
        <v>2.2000000000000002</v>
      </c>
      <c r="H101" s="44">
        <f t="shared" si="24"/>
        <v>0.61111111111111116</v>
      </c>
      <c r="I101" s="44">
        <f t="shared" si="27"/>
        <v>-0.38888888888888884</v>
      </c>
      <c r="J101" s="3">
        <f t="shared" si="28"/>
        <v>-1.1102230246251565E-16</v>
      </c>
      <c r="N101" s="42">
        <f t="shared" si="25"/>
        <v>284.88240000000002</v>
      </c>
      <c r="O101" s="42">
        <f t="shared" si="21"/>
        <v>0.41719161458333343</v>
      </c>
      <c r="P101" s="37">
        <f t="shared" si="22"/>
        <v>-941.11111111111097</v>
      </c>
      <c r="Q101" s="37">
        <f t="shared" si="31"/>
        <v>-655.81151949652758</v>
      </c>
      <c r="R101" s="37">
        <f t="shared" si="23"/>
        <v>-400.7737063589891</v>
      </c>
      <c r="S101" s="37">
        <f t="shared" si="26"/>
        <v>0.40077370635898912</v>
      </c>
      <c r="W101" s="37">
        <f>(R101/1000)+W100</f>
        <v>267.96277732710553</v>
      </c>
      <c r="X101" s="37">
        <f>IF(R101&gt;0,X100+(R101/1000),X100)</f>
        <v>478.5269456211833</v>
      </c>
      <c r="Y101" s="37">
        <f>IF(R101&lt;0,Y100+(R101/1000),Y100)</f>
        <v>-210.56416829407789</v>
      </c>
      <c r="AB101" s="37">
        <f>IF(R101&gt;0,(R101/1000)+AB100,0)</f>
        <v>0</v>
      </c>
      <c r="AC101" s="37">
        <f>IF(R101&lt;0,(-R101/1000)+AC100,0)</f>
        <v>84.450406012947653</v>
      </c>
      <c r="AF101" s="37">
        <f t="shared" si="29"/>
        <v>59.368635427102198</v>
      </c>
      <c r="AG101" s="37">
        <f t="shared" si="19"/>
        <v>41.770586319902321</v>
      </c>
      <c r="AH101" s="37">
        <f t="shared" si="20"/>
        <v>0</v>
      </c>
      <c r="AI101" s="37">
        <f t="shared" si="32"/>
        <v>62.292120728545584</v>
      </c>
      <c r="AM101" s="25">
        <f t="shared" si="34"/>
        <v>0</v>
      </c>
      <c r="AN101" s="25">
        <f t="shared" si="33"/>
        <v>0</v>
      </c>
      <c r="AO101" s="33">
        <f t="shared" si="30"/>
        <v>416.23482489263785</v>
      </c>
    </row>
    <row r="102" spans="4:41" x14ac:dyDescent="0.25">
      <c r="D102" s="56" t="s">
        <v>9</v>
      </c>
      <c r="E102" s="56">
        <v>99</v>
      </c>
      <c r="F102" s="56">
        <v>99</v>
      </c>
      <c r="G102" s="56">
        <v>0</v>
      </c>
      <c r="H102" s="44">
        <f t="shared" si="24"/>
        <v>0</v>
      </c>
      <c r="I102" s="44">
        <f t="shared" si="27"/>
        <v>-0.61111111111111116</v>
      </c>
      <c r="J102" s="3">
        <f t="shared" si="28"/>
        <v>0.19444444444444442</v>
      </c>
      <c r="N102" s="40">
        <f t="shared" si="25"/>
        <v>284.88240000000002</v>
      </c>
      <c r="O102" s="40">
        <f t="shared" si="21"/>
        <v>0</v>
      </c>
      <c r="P102" s="35">
        <f t="shared" si="22"/>
        <v>-1478.8888888888889</v>
      </c>
      <c r="Q102" s="35">
        <f t="shared" si="31"/>
        <v>-1194.006488888889</v>
      </c>
      <c r="R102" s="35">
        <f t="shared" si="23"/>
        <v>0</v>
      </c>
      <c r="S102" s="35">
        <f t="shared" si="26"/>
        <v>0</v>
      </c>
      <c r="W102" s="35">
        <f>(R102/1000)+W101</f>
        <v>267.96277732710553</v>
      </c>
      <c r="X102" s="35">
        <f>IF(R102&gt;0,X101+(R102/1000),X101)</f>
        <v>478.5269456211833</v>
      </c>
      <c r="Y102" s="35">
        <f>IF(R102&lt;0,Y101+(R102/1000),Y101)</f>
        <v>-210.56416829407789</v>
      </c>
      <c r="AB102" s="35">
        <f>IF(R102&gt;0,(R102/1000)+AB101,0)</f>
        <v>0</v>
      </c>
      <c r="AC102" s="35">
        <f>IF(R102&lt;0,(-R102/1000)+AC101,0)</f>
        <v>0</v>
      </c>
      <c r="AF102" s="35">
        <f t="shared" si="29"/>
        <v>0</v>
      </c>
      <c r="AG102" s="35">
        <f t="shared" si="19"/>
        <v>41.770586319902321</v>
      </c>
      <c r="AH102" s="35">
        <f t="shared" si="20"/>
        <v>0</v>
      </c>
      <c r="AI102" s="35">
        <f t="shared" si="32"/>
        <v>62.292120728545584</v>
      </c>
      <c r="AM102" s="25">
        <f t="shared" si="34"/>
        <v>0</v>
      </c>
      <c r="AN102" s="25">
        <f t="shared" si="33"/>
        <v>0</v>
      </c>
      <c r="AO102" s="33">
        <f t="shared" si="30"/>
        <v>416.23482489263785</v>
      </c>
    </row>
    <row r="103" spans="4:41" x14ac:dyDescent="0.25">
      <c r="D103" s="56" t="s">
        <v>9</v>
      </c>
      <c r="E103" s="56">
        <v>100</v>
      </c>
      <c r="F103" s="56">
        <v>100</v>
      </c>
      <c r="G103" s="56">
        <v>0</v>
      </c>
      <c r="H103" s="44">
        <f t="shared" si="24"/>
        <v>0</v>
      </c>
      <c r="I103" s="44">
        <f t="shared" si="27"/>
        <v>0</v>
      </c>
      <c r="J103" s="3">
        <f t="shared" si="28"/>
        <v>0.30555555555555558</v>
      </c>
      <c r="N103" s="40">
        <f t="shared" si="25"/>
        <v>284.88240000000002</v>
      </c>
      <c r="O103" s="40">
        <f t="shared" si="21"/>
        <v>0</v>
      </c>
      <c r="P103" s="35">
        <f t="shared" si="22"/>
        <v>0</v>
      </c>
      <c r="Q103" s="35">
        <f t="shared" si="31"/>
        <v>284.88240000000002</v>
      </c>
      <c r="R103" s="35">
        <f t="shared" si="23"/>
        <v>0</v>
      </c>
      <c r="S103" s="35">
        <f t="shared" si="26"/>
        <v>0</v>
      </c>
      <c r="W103" s="35">
        <f>(R103/1000)+W102</f>
        <v>267.96277732710553</v>
      </c>
      <c r="X103" s="35">
        <f>IF(R103&gt;0,X102+(R103/1000),X102)</f>
        <v>478.5269456211833</v>
      </c>
      <c r="Y103" s="35">
        <f>IF(R103&lt;0,Y102+(R103/1000),Y102)</f>
        <v>-210.56416829407789</v>
      </c>
      <c r="AB103" s="35">
        <f>IF(R103&gt;0,(R103/1000)+AB102,0)</f>
        <v>0</v>
      </c>
      <c r="AC103" s="35">
        <f>IF(R103&lt;0,(-R103/1000)+AC102,0)</f>
        <v>0</v>
      </c>
      <c r="AF103" s="35">
        <f t="shared" si="29"/>
        <v>0</v>
      </c>
      <c r="AG103" s="35">
        <f t="shared" si="19"/>
        <v>41.770586319902321</v>
      </c>
      <c r="AH103" s="35">
        <f t="shared" si="20"/>
        <v>0</v>
      </c>
      <c r="AI103" s="35">
        <f t="shared" si="32"/>
        <v>62.292120728545584</v>
      </c>
      <c r="AM103" s="25">
        <f t="shared" si="34"/>
        <v>0</v>
      </c>
      <c r="AN103" s="25">
        <f t="shared" si="33"/>
        <v>0</v>
      </c>
      <c r="AO103" s="33">
        <f t="shared" si="30"/>
        <v>416.23482489263785</v>
      </c>
    </row>
    <row r="104" spans="4:41" x14ac:dyDescent="0.25">
      <c r="D104" s="56" t="s">
        <v>9</v>
      </c>
      <c r="E104" s="56">
        <v>101</v>
      </c>
      <c r="F104" s="56">
        <v>101</v>
      </c>
      <c r="G104" s="56">
        <v>0</v>
      </c>
      <c r="H104" s="44">
        <f t="shared" si="24"/>
        <v>0</v>
      </c>
      <c r="I104" s="44">
        <f t="shared" si="27"/>
        <v>0</v>
      </c>
      <c r="J104" s="3">
        <f t="shared" si="28"/>
        <v>0</v>
      </c>
      <c r="N104" s="40">
        <f t="shared" si="25"/>
        <v>284.88240000000002</v>
      </c>
      <c r="O104" s="40">
        <f t="shared" si="21"/>
        <v>0</v>
      </c>
      <c r="P104" s="35">
        <f t="shared" si="22"/>
        <v>0</v>
      </c>
      <c r="Q104" s="35">
        <f t="shared" si="31"/>
        <v>284.88240000000002</v>
      </c>
      <c r="R104" s="35">
        <f t="shared" si="23"/>
        <v>0</v>
      </c>
      <c r="S104" s="35">
        <f t="shared" si="26"/>
        <v>0</v>
      </c>
      <c r="W104" s="35">
        <f>(R104/1000)+W103</f>
        <v>267.96277732710553</v>
      </c>
      <c r="X104" s="35">
        <f>IF(R104&gt;0,X103+(R104/1000),X103)</f>
        <v>478.5269456211833</v>
      </c>
      <c r="Y104" s="35">
        <f>IF(R104&lt;0,Y103+(R104/1000),Y103)</f>
        <v>-210.56416829407789</v>
      </c>
      <c r="AB104" s="35">
        <f>IF(R104&gt;0,(R104/1000)+AB103,0)</f>
        <v>0</v>
      </c>
      <c r="AC104" s="35">
        <f>IF(R104&lt;0,(-R104/1000)+AC103,0)</f>
        <v>0</v>
      </c>
      <c r="AF104" s="35">
        <f t="shared" si="29"/>
        <v>0</v>
      </c>
      <c r="AG104" s="35">
        <f t="shared" si="19"/>
        <v>41.770586319902321</v>
      </c>
      <c r="AH104" s="35">
        <f t="shared" si="20"/>
        <v>0</v>
      </c>
      <c r="AI104" s="35">
        <f t="shared" si="32"/>
        <v>62.292120728545584</v>
      </c>
      <c r="AM104" s="25">
        <f t="shared" si="34"/>
        <v>0</v>
      </c>
      <c r="AN104" s="25">
        <f t="shared" si="33"/>
        <v>0</v>
      </c>
      <c r="AO104" s="33">
        <f t="shared" si="30"/>
        <v>416.23482489263785</v>
      </c>
    </row>
    <row r="105" spans="4:41" x14ac:dyDescent="0.25">
      <c r="D105" s="56" t="s">
        <v>9</v>
      </c>
      <c r="E105" s="56">
        <v>102</v>
      </c>
      <c r="F105" s="56">
        <v>102</v>
      </c>
      <c r="G105" s="56">
        <v>0</v>
      </c>
      <c r="H105" s="44">
        <f t="shared" si="24"/>
        <v>0</v>
      </c>
      <c r="I105" s="44">
        <f t="shared" si="27"/>
        <v>0</v>
      </c>
      <c r="J105" s="3">
        <f t="shared" si="28"/>
        <v>0</v>
      </c>
      <c r="N105" s="40">
        <f t="shared" si="25"/>
        <v>284.88240000000002</v>
      </c>
      <c r="O105" s="40">
        <f t="shared" si="21"/>
        <v>0</v>
      </c>
      <c r="P105" s="35">
        <f t="shared" si="22"/>
        <v>0</v>
      </c>
      <c r="Q105" s="35">
        <f t="shared" si="31"/>
        <v>284.88240000000002</v>
      </c>
      <c r="R105" s="35">
        <f t="shared" si="23"/>
        <v>0</v>
      </c>
      <c r="S105" s="35">
        <f t="shared" si="26"/>
        <v>0</v>
      </c>
      <c r="W105" s="35">
        <f>(R105/1000)+W104</f>
        <v>267.96277732710553</v>
      </c>
      <c r="X105" s="35">
        <f>IF(R105&gt;0,X104+(R105/1000),X104)</f>
        <v>478.5269456211833</v>
      </c>
      <c r="Y105" s="35">
        <f>IF(R105&lt;0,Y104+(R105/1000),Y104)</f>
        <v>-210.56416829407789</v>
      </c>
      <c r="AB105" s="35">
        <f>IF(R105&gt;0,(R105/1000)+AB104,0)</f>
        <v>0</v>
      </c>
      <c r="AC105" s="35">
        <f>IF(R105&lt;0,(-R105/1000)+AC104,0)</f>
        <v>0</v>
      </c>
      <c r="AF105" s="35">
        <f t="shared" si="29"/>
        <v>0</v>
      </c>
      <c r="AG105" s="35">
        <f t="shared" ref="AG105:AG168" si="35">IF(R105&lt;0,(AG104+((-R105/1000)*0.494209))-AH105,AG104-AH105)</f>
        <v>41.770586319902321</v>
      </c>
      <c r="AH105" s="35">
        <f t="shared" ref="AH105:AH168" si="36">IF(R105&gt;0,IF((R105/1000)&lt;44.9,R105/1000,44.9),0)</f>
        <v>0</v>
      </c>
      <c r="AI105" s="35">
        <f t="shared" si="32"/>
        <v>62.292120728545584</v>
      </c>
      <c r="AM105" s="25">
        <f t="shared" si="34"/>
        <v>0</v>
      </c>
      <c r="AN105" s="25">
        <f t="shared" si="33"/>
        <v>0</v>
      </c>
      <c r="AO105" s="33">
        <f t="shared" si="30"/>
        <v>416.23482489263785</v>
      </c>
    </row>
    <row r="106" spans="4:41" x14ac:dyDescent="0.25">
      <c r="D106" s="56" t="s">
        <v>9</v>
      </c>
      <c r="E106" s="56">
        <v>103</v>
      </c>
      <c r="F106" s="56">
        <v>103</v>
      </c>
      <c r="G106" s="56">
        <v>0</v>
      </c>
      <c r="H106" s="44">
        <f t="shared" si="24"/>
        <v>0</v>
      </c>
      <c r="I106" s="44">
        <f t="shared" si="27"/>
        <v>0</v>
      </c>
      <c r="J106" s="3">
        <f t="shared" si="28"/>
        <v>0</v>
      </c>
      <c r="N106" s="40">
        <f t="shared" si="25"/>
        <v>284.88240000000002</v>
      </c>
      <c r="O106" s="40">
        <f t="shared" si="21"/>
        <v>0</v>
      </c>
      <c r="P106" s="35">
        <f t="shared" si="22"/>
        <v>0</v>
      </c>
      <c r="Q106" s="35">
        <f t="shared" si="31"/>
        <v>284.88240000000002</v>
      </c>
      <c r="R106" s="35">
        <f t="shared" si="23"/>
        <v>0</v>
      </c>
      <c r="S106" s="35">
        <f t="shared" si="26"/>
        <v>0</v>
      </c>
      <c r="W106" s="35">
        <f>(R106/1000)+W105</f>
        <v>267.96277732710553</v>
      </c>
      <c r="X106" s="35">
        <f>IF(R106&gt;0,X105+(R106/1000),X105)</f>
        <v>478.5269456211833</v>
      </c>
      <c r="Y106" s="35">
        <f>IF(R106&lt;0,Y105+(R106/1000),Y105)</f>
        <v>-210.56416829407789</v>
      </c>
      <c r="AB106" s="35">
        <f>IF(R106&gt;0,(R106/1000)+AB105,0)</f>
        <v>0</v>
      </c>
      <c r="AC106" s="35">
        <f>IF(R106&lt;0,(-R106/1000)+AC105,0)</f>
        <v>0</v>
      </c>
      <c r="AF106" s="35">
        <f t="shared" si="29"/>
        <v>0</v>
      </c>
      <c r="AG106" s="35">
        <f t="shared" si="35"/>
        <v>41.770586319902321</v>
      </c>
      <c r="AH106" s="35">
        <f t="shared" si="36"/>
        <v>0</v>
      </c>
      <c r="AI106" s="35">
        <f t="shared" si="32"/>
        <v>62.292120728545584</v>
      </c>
      <c r="AM106" s="25">
        <f t="shared" si="34"/>
        <v>0</v>
      </c>
      <c r="AN106" s="25">
        <f t="shared" si="33"/>
        <v>0</v>
      </c>
      <c r="AO106" s="33">
        <f t="shared" si="30"/>
        <v>416.23482489263785</v>
      </c>
    </row>
    <row r="107" spans="4:41" x14ac:dyDescent="0.25">
      <c r="D107" s="56" t="s">
        <v>9</v>
      </c>
      <c r="E107" s="56">
        <v>104</v>
      </c>
      <c r="F107" s="56">
        <v>104</v>
      </c>
      <c r="G107" s="56">
        <v>0</v>
      </c>
      <c r="H107" s="44">
        <f t="shared" si="24"/>
        <v>0</v>
      </c>
      <c r="I107" s="44">
        <f t="shared" si="27"/>
        <v>0</v>
      </c>
      <c r="J107" s="3">
        <f t="shared" si="28"/>
        <v>0</v>
      </c>
      <c r="N107" s="40">
        <f t="shared" si="25"/>
        <v>284.88240000000002</v>
      </c>
      <c r="O107" s="40">
        <f t="shared" si="21"/>
        <v>0</v>
      </c>
      <c r="P107" s="35">
        <f t="shared" si="22"/>
        <v>0</v>
      </c>
      <c r="Q107" s="35">
        <f t="shared" si="31"/>
        <v>284.88240000000002</v>
      </c>
      <c r="R107" s="35">
        <f t="shared" si="23"/>
        <v>0</v>
      </c>
      <c r="S107" s="35">
        <f t="shared" si="26"/>
        <v>0</v>
      </c>
      <c r="W107" s="35">
        <f>(R107/1000)+W106</f>
        <v>267.96277732710553</v>
      </c>
      <c r="X107" s="35">
        <f>IF(R107&gt;0,X106+(R107/1000),X106)</f>
        <v>478.5269456211833</v>
      </c>
      <c r="Y107" s="35">
        <f>IF(R107&lt;0,Y106+(R107/1000),Y106)</f>
        <v>-210.56416829407789</v>
      </c>
      <c r="AB107" s="35">
        <f>IF(R107&gt;0,(R107/1000)+AB106,0)</f>
        <v>0</v>
      </c>
      <c r="AC107" s="35">
        <f>IF(R107&lt;0,(-R107/1000)+AC106,0)</f>
        <v>0</v>
      </c>
      <c r="AF107" s="35">
        <f t="shared" si="29"/>
        <v>0</v>
      </c>
      <c r="AG107" s="35">
        <f t="shared" si="35"/>
        <v>41.770586319902321</v>
      </c>
      <c r="AH107" s="35">
        <f t="shared" si="36"/>
        <v>0</v>
      </c>
      <c r="AI107" s="35">
        <f t="shared" si="32"/>
        <v>62.292120728545584</v>
      </c>
      <c r="AM107" s="25">
        <f t="shared" si="34"/>
        <v>0</v>
      </c>
      <c r="AN107" s="25">
        <f t="shared" si="33"/>
        <v>0</v>
      </c>
      <c r="AO107" s="33">
        <f t="shared" si="30"/>
        <v>416.23482489263785</v>
      </c>
    </row>
    <row r="108" spans="4:41" x14ac:dyDescent="0.25">
      <c r="D108" s="56" t="s">
        <v>9</v>
      </c>
      <c r="E108" s="56">
        <v>105</v>
      </c>
      <c r="F108" s="56">
        <v>105</v>
      </c>
      <c r="G108" s="56">
        <v>0</v>
      </c>
      <c r="H108" s="44">
        <f t="shared" si="24"/>
        <v>0</v>
      </c>
      <c r="I108" s="44">
        <f t="shared" si="27"/>
        <v>0</v>
      </c>
      <c r="J108" s="3">
        <f t="shared" si="28"/>
        <v>0</v>
      </c>
      <c r="N108" s="40">
        <f t="shared" si="25"/>
        <v>284.88240000000002</v>
      </c>
      <c r="O108" s="40">
        <f t="shared" si="21"/>
        <v>0</v>
      </c>
      <c r="P108" s="35">
        <f t="shared" si="22"/>
        <v>0</v>
      </c>
      <c r="Q108" s="35">
        <f t="shared" si="31"/>
        <v>284.88240000000002</v>
      </c>
      <c r="R108" s="35">
        <f t="shared" si="23"/>
        <v>0</v>
      </c>
      <c r="S108" s="35">
        <f t="shared" si="26"/>
        <v>0</v>
      </c>
      <c r="W108" s="35">
        <f>(R108/1000)+W107</f>
        <v>267.96277732710553</v>
      </c>
      <c r="X108" s="35">
        <f>IF(R108&gt;0,X107+(R108/1000),X107)</f>
        <v>478.5269456211833</v>
      </c>
      <c r="Y108" s="35">
        <f>IF(R108&lt;0,Y107+(R108/1000),Y107)</f>
        <v>-210.56416829407789</v>
      </c>
      <c r="AB108" s="35">
        <f>IF(R108&gt;0,(R108/1000)+AB107,0)</f>
        <v>0</v>
      </c>
      <c r="AC108" s="35">
        <f>IF(R108&lt;0,(-R108/1000)+AC107,0)</f>
        <v>0</v>
      </c>
      <c r="AF108" s="35">
        <f t="shared" si="29"/>
        <v>0</v>
      </c>
      <c r="AG108" s="35">
        <f t="shared" si="35"/>
        <v>41.770586319902321</v>
      </c>
      <c r="AH108" s="35">
        <f t="shared" si="36"/>
        <v>0</v>
      </c>
      <c r="AI108" s="35">
        <f t="shared" si="32"/>
        <v>62.292120728545584</v>
      </c>
      <c r="AM108" s="25">
        <f t="shared" si="34"/>
        <v>0</v>
      </c>
      <c r="AN108" s="25">
        <f t="shared" si="33"/>
        <v>0</v>
      </c>
      <c r="AO108" s="33">
        <f t="shared" si="30"/>
        <v>416.23482489263785</v>
      </c>
    </row>
    <row r="109" spans="4:41" x14ac:dyDescent="0.25">
      <c r="D109" s="56" t="s">
        <v>9</v>
      </c>
      <c r="E109" s="56">
        <v>106</v>
      </c>
      <c r="F109" s="56">
        <v>106</v>
      </c>
      <c r="G109" s="56">
        <v>0</v>
      </c>
      <c r="H109" s="44">
        <f t="shared" si="24"/>
        <v>0</v>
      </c>
      <c r="I109" s="44">
        <f t="shared" si="27"/>
        <v>0</v>
      </c>
      <c r="J109" s="3">
        <f t="shared" si="28"/>
        <v>0</v>
      </c>
      <c r="N109" s="40">
        <f t="shared" si="25"/>
        <v>284.88240000000002</v>
      </c>
      <c r="O109" s="40">
        <f t="shared" si="21"/>
        <v>0</v>
      </c>
      <c r="P109" s="35">
        <f t="shared" si="22"/>
        <v>0</v>
      </c>
      <c r="Q109" s="35">
        <f t="shared" si="31"/>
        <v>284.88240000000002</v>
      </c>
      <c r="R109" s="35">
        <f t="shared" si="23"/>
        <v>0</v>
      </c>
      <c r="S109" s="35">
        <f t="shared" si="26"/>
        <v>0</v>
      </c>
      <c r="W109" s="35">
        <f>(R109/1000)+W108</f>
        <v>267.96277732710553</v>
      </c>
      <c r="X109" s="35">
        <f>IF(R109&gt;0,X108+(R109/1000),X108)</f>
        <v>478.5269456211833</v>
      </c>
      <c r="Y109" s="35">
        <f>IF(R109&lt;0,Y108+(R109/1000),Y108)</f>
        <v>-210.56416829407789</v>
      </c>
      <c r="AB109" s="35">
        <f>IF(R109&gt;0,(R109/1000)+AB108,0)</f>
        <v>0</v>
      </c>
      <c r="AC109" s="35">
        <f>IF(R109&lt;0,(-R109/1000)+AC108,0)</f>
        <v>0</v>
      </c>
      <c r="AF109" s="35">
        <f t="shared" si="29"/>
        <v>0</v>
      </c>
      <c r="AG109" s="35">
        <f t="shared" si="35"/>
        <v>41.770586319902321</v>
      </c>
      <c r="AH109" s="35">
        <f t="shared" si="36"/>
        <v>0</v>
      </c>
      <c r="AI109" s="35">
        <f t="shared" si="32"/>
        <v>62.292120728545584</v>
      </c>
      <c r="AM109" s="25">
        <f t="shared" si="34"/>
        <v>0</v>
      </c>
      <c r="AN109" s="25">
        <f t="shared" si="33"/>
        <v>0</v>
      </c>
      <c r="AO109" s="33">
        <f t="shared" si="30"/>
        <v>416.23482489263785</v>
      </c>
    </row>
    <row r="110" spans="4:41" x14ac:dyDescent="0.25">
      <c r="D110" s="56" t="s">
        <v>9</v>
      </c>
      <c r="E110" s="56">
        <v>107</v>
      </c>
      <c r="F110" s="56">
        <v>107</v>
      </c>
      <c r="G110" s="56">
        <v>0</v>
      </c>
      <c r="H110" s="44">
        <f t="shared" si="24"/>
        <v>0</v>
      </c>
      <c r="I110" s="44">
        <f t="shared" si="27"/>
        <v>0</v>
      </c>
      <c r="J110" s="3">
        <f t="shared" si="28"/>
        <v>0</v>
      </c>
      <c r="N110" s="40">
        <f t="shared" si="25"/>
        <v>284.88240000000002</v>
      </c>
      <c r="O110" s="40">
        <f t="shared" si="21"/>
        <v>0</v>
      </c>
      <c r="P110" s="35">
        <f t="shared" si="22"/>
        <v>0</v>
      </c>
      <c r="Q110" s="35">
        <f t="shared" si="31"/>
        <v>284.88240000000002</v>
      </c>
      <c r="R110" s="35">
        <f t="shared" si="23"/>
        <v>0</v>
      </c>
      <c r="S110" s="35">
        <f t="shared" si="26"/>
        <v>0</v>
      </c>
      <c r="W110" s="35">
        <f>(R110/1000)+W109</f>
        <v>267.96277732710553</v>
      </c>
      <c r="X110" s="35">
        <f>IF(R110&gt;0,X109+(R110/1000),X109)</f>
        <v>478.5269456211833</v>
      </c>
      <c r="Y110" s="35">
        <f>IF(R110&lt;0,Y109+(R110/1000),Y109)</f>
        <v>-210.56416829407789</v>
      </c>
      <c r="AB110" s="35">
        <f>IF(R110&gt;0,(R110/1000)+AB109,0)</f>
        <v>0</v>
      </c>
      <c r="AC110" s="35">
        <f>IF(R110&lt;0,(-R110/1000)+AC109,0)</f>
        <v>0</v>
      </c>
      <c r="AF110" s="35">
        <f t="shared" si="29"/>
        <v>0</v>
      </c>
      <c r="AG110" s="35">
        <f t="shared" si="35"/>
        <v>41.770586319902321</v>
      </c>
      <c r="AH110" s="35">
        <f t="shared" si="36"/>
        <v>0</v>
      </c>
      <c r="AI110" s="35">
        <f t="shared" si="32"/>
        <v>62.292120728545584</v>
      </c>
      <c r="AM110" s="25">
        <f t="shared" si="34"/>
        <v>0</v>
      </c>
      <c r="AN110" s="25">
        <f t="shared" si="33"/>
        <v>0</v>
      </c>
      <c r="AO110" s="33">
        <f t="shared" si="30"/>
        <v>416.23482489263785</v>
      </c>
    </row>
    <row r="111" spans="4:41" x14ac:dyDescent="0.25">
      <c r="D111" s="56" t="s">
        <v>9</v>
      </c>
      <c r="E111" s="56">
        <v>108</v>
      </c>
      <c r="F111" s="56">
        <v>108</v>
      </c>
      <c r="G111" s="56">
        <v>0</v>
      </c>
      <c r="H111" s="44">
        <f t="shared" si="24"/>
        <v>0</v>
      </c>
      <c r="I111" s="44">
        <f t="shared" si="27"/>
        <v>0</v>
      </c>
      <c r="J111" s="3">
        <f t="shared" si="28"/>
        <v>0</v>
      </c>
      <c r="N111" s="40">
        <f t="shared" si="25"/>
        <v>284.88240000000002</v>
      </c>
      <c r="O111" s="40">
        <f t="shared" si="21"/>
        <v>0</v>
      </c>
      <c r="P111" s="35">
        <f t="shared" si="22"/>
        <v>0</v>
      </c>
      <c r="Q111" s="35">
        <f t="shared" si="31"/>
        <v>284.88240000000002</v>
      </c>
      <c r="R111" s="35">
        <f t="shared" si="23"/>
        <v>0</v>
      </c>
      <c r="S111" s="35">
        <f t="shared" si="26"/>
        <v>0</v>
      </c>
      <c r="W111" s="35">
        <f>(R111/1000)+W110</f>
        <v>267.96277732710553</v>
      </c>
      <c r="X111" s="35">
        <f>IF(R111&gt;0,X110+(R111/1000),X110)</f>
        <v>478.5269456211833</v>
      </c>
      <c r="Y111" s="35">
        <f>IF(R111&lt;0,Y110+(R111/1000),Y110)</f>
        <v>-210.56416829407789</v>
      </c>
      <c r="AB111" s="35">
        <f>IF(R111&gt;0,(R111/1000)+AB110,0)</f>
        <v>0</v>
      </c>
      <c r="AC111" s="35">
        <f>IF(R111&lt;0,(-R111/1000)+AC110,0)</f>
        <v>0</v>
      </c>
      <c r="AF111" s="35">
        <f t="shared" si="29"/>
        <v>0</v>
      </c>
      <c r="AG111" s="35">
        <f t="shared" si="35"/>
        <v>41.770586319902321</v>
      </c>
      <c r="AH111" s="35">
        <f t="shared" si="36"/>
        <v>0</v>
      </c>
      <c r="AI111" s="35">
        <f t="shared" si="32"/>
        <v>62.292120728545584</v>
      </c>
      <c r="AM111" s="25">
        <f t="shared" si="34"/>
        <v>0</v>
      </c>
      <c r="AN111" s="25">
        <f t="shared" si="33"/>
        <v>0</v>
      </c>
      <c r="AO111" s="33">
        <f t="shared" si="30"/>
        <v>416.23482489263785</v>
      </c>
    </row>
    <row r="112" spans="4:41" x14ac:dyDescent="0.25">
      <c r="D112" s="56" t="s">
        <v>9</v>
      </c>
      <c r="E112" s="56">
        <v>109</v>
      </c>
      <c r="F112" s="56">
        <v>109</v>
      </c>
      <c r="G112" s="56">
        <v>0</v>
      </c>
      <c r="H112" s="44">
        <f t="shared" si="24"/>
        <v>0</v>
      </c>
      <c r="I112" s="44">
        <f t="shared" si="27"/>
        <v>0</v>
      </c>
      <c r="J112" s="3">
        <f t="shared" si="28"/>
        <v>0</v>
      </c>
      <c r="N112" s="40">
        <f t="shared" si="25"/>
        <v>284.88240000000002</v>
      </c>
      <c r="O112" s="40">
        <f t="shared" si="21"/>
        <v>0</v>
      </c>
      <c r="P112" s="35">
        <f t="shared" si="22"/>
        <v>0</v>
      </c>
      <c r="Q112" s="35">
        <f t="shared" si="31"/>
        <v>284.88240000000002</v>
      </c>
      <c r="R112" s="35">
        <f t="shared" si="23"/>
        <v>0</v>
      </c>
      <c r="S112" s="35">
        <f t="shared" si="26"/>
        <v>0</v>
      </c>
      <c r="W112" s="35">
        <f>(R112/1000)+W111</f>
        <v>267.96277732710553</v>
      </c>
      <c r="X112" s="35">
        <f>IF(R112&gt;0,X111+(R112/1000),X111)</f>
        <v>478.5269456211833</v>
      </c>
      <c r="Y112" s="35">
        <f>IF(R112&lt;0,Y111+(R112/1000),Y111)</f>
        <v>-210.56416829407789</v>
      </c>
      <c r="AB112" s="35">
        <f>IF(R112&gt;0,(R112/1000)+AB111,0)</f>
        <v>0</v>
      </c>
      <c r="AC112" s="35">
        <f>IF(R112&lt;0,(-R112/1000)+AC111,0)</f>
        <v>0</v>
      </c>
      <c r="AF112" s="35">
        <f t="shared" si="29"/>
        <v>0</v>
      </c>
      <c r="AG112" s="35">
        <f t="shared" si="35"/>
        <v>41.770586319902321</v>
      </c>
      <c r="AH112" s="35">
        <f t="shared" si="36"/>
        <v>0</v>
      </c>
      <c r="AI112" s="35">
        <f t="shared" si="32"/>
        <v>62.292120728545584</v>
      </c>
      <c r="AM112" s="25">
        <f t="shared" si="34"/>
        <v>0</v>
      </c>
      <c r="AN112" s="25">
        <f t="shared" si="33"/>
        <v>0</v>
      </c>
      <c r="AO112" s="33">
        <f t="shared" si="30"/>
        <v>416.23482489263785</v>
      </c>
    </row>
    <row r="113" spans="4:41" x14ac:dyDescent="0.25">
      <c r="D113" s="56" t="s">
        <v>9</v>
      </c>
      <c r="E113" s="56">
        <v>110</v>
      </c>
      <c r="F113" s="56">
        <v>110</v>
      </c>
      <c r="G113" s="56">
        <v>0</v>
      </c>
      <c r="H113" s="44">
        <f t="shared" si="24"/>
        <v>0</v>
      </c>
      <c r="I113" s="44">
        <f t="shared" si="27"/>
        <v>0</v>
      </c>
      <c r="J113" s="3">
        <f t="shared" si="28"/>
        <v>0</v>
      </c>
      <c r="N113" s="40">
        <f t="shared" si="25"/>
        <v>284.88240000000002</v>
      </c>
      <c r="O113" s="40">
        <f t="shared" si="21"/>
        <v>0</v>
      </c>
      <c r="P113" s="35">
        <f t="shared" si="22"/>
        <v>0</v>
      </c>
      <c r="Q113" s="35">
        <f t="shared" si="31"/>
        <v>284.88240000000002</v>
      </c>
      <c r="R113" s="35">
        <f t="shared" si="23"/>
        <v>0</v>
      </c>
      <c r="S113" s="35">
        <f t="shared" si="26"/>
        <v>0</v>
      </c>
      <c r="W113" s="35">
        <f>(R113/1000)+W112</f>
        <v>267.96277732710553</v>
      </c>
      <c r="X113" s="35">
        <f>IF(R113&gt;0,X112+(R113/1000),X112)</f>
        <v>478.5269456211833</v>
      </c>
      <c r="Y113" s="35">
        <f>IF(R113&lt;0,Y112+(R113/1000),Y112)</f>
        <v>-210.56416829407789</v>
      </c>
      <c r="AB113" s="35">
        <f>IF(R113&gt;0,(R113/1000)+AB112,0)</f>
        <v>0</v>
      </c>
      <c r="AC113" s="35">
        <f>IF(R113&lt;0,(-R113/1000)+AC112,0)</f>
        <v>0</v>
      </c>
      <c r="AF113" s="35">
        <f t="shared" si="29"/>
        <v>0</v>
      </c>
      <c r="AG113" s="35">
        <f t="shared" si="35"/>
        <v>41.770586319902321</v>
      </c>
      <c r="AH113" s="35">
        <f t="shared" si="36"/>
        <v>0</v>
      </c>
      <c r="AI113" s="35">
        <f t="shared" si="32"/>
        <v>62.292120728545584</v>
      </c>
      <c r="AM113" s="25">
        <f t="shared" si="34"/>
        <v>0</v>
      </c>
      <c r="AN113" s="25">
        <f t="shared" si="33"/>
        <v>0</v>
      </c>
      <c r="AO113" s="33">
        <f t="shared" si="30"/>
        <v>416.23482489263785</v>
      </c>
    </row>
    <row r="114" spans="4:41" x14ac:dyDescent="0.25">
      <c r="D114" s="56" t="s">
        <v>9</v>
      </c>
      <c r="E114" s="56">
        <v>111</v>
      </c>
      <c r="F114" s="56">
        <v>111</v>
      </c>
      <c r="G114" s="56">
        <v>0</v>
      </c>
      <c r="H114" s="44">
        <f t="shared" si="24"/>
        <v>0</v>
      </c>
      <c r="I114" s="44">
        <f t="shared" si="27"/>
        <v>0</v>
      </c>
      <c r="J114" s="3">
        <f t="shared" si="28"/>
        <v>0</v>
      </c>
      <c r="N114" s="40">
        <f t="shared" si="25"/>
        <v>284.88240000000002</v>
      </c>
      <c r="O114" s="40">
        <f t="shared" si="21"/>
        <v>0</v>
      </c>
      <c r="P114" s="35">
        <f t="shared" si="22"/>
        <v>0</v>
      </c>
      <c r="Q114" s="35">
        <f t="shared" si="31"/>
        <v>284.88240000000002</v>
      </c>
      <c r="R114" s="35">
        <f t="shared" si="23"/>
        <v>0</v>
      </c>
      <c r="S114" s="35">
        <f t="shared" si="26"/>
        <v>0</v>
      </c>
      <c r="W114" s="35">
        <f>(R114/1000)+W113</f>
        <v>267.96277732710553</v>
      </c>
      <c r="X114" s="35">
        <f>IF(R114&gt;0,X113+(R114/1000),X113)</f>
        <v>478.5269456211833</v>
      </c>
      <c r="Y114" s="35">
        <f>IF(R114&lt;0,Y113+(R114/1000),Y113)</f>
        <v>-210.56416829407789</v>
      </c>
      <c r="AB114" s="35">
        <f>IF(R114&gt;0,(R114/1000)+AB113,0)</f>
        <v>0</v>
      </c>
      <c r="AC114" s="35">
        <f>IF(R114&lt;0,(-R114/1000)+AC113,0)</f>
        <v>0</v>
      </c>
      <c r="AF114" s="35">
        <f t="shared" si="29"/>
        <v>0</v>
      </c>
      <c r="AG114" s="35">
        <f t="shared" si="35"/>
        <v>41.770586319902321</v>
      </c>
      <c r="AH114" s="35">
        <f t="shared" si="36"/>
        <v>0</v>
      </c>
      <c r="AI114" s="35">
        <f t="shared" si="32"/>
        <v>62.292120728545584</v>
      </c>
      <c r="AM114" s="25">
        <f t="shared" si="34"/>
        <v>0</v>
      </c>
      <c r="AN114" s="25">
        <f t="shared" si="33"/>
        <v>0</v>
      </c>
      <c r="AO114" s="33">
        <f t="shared" si="30"/>
        <v>416.23482489263785</v>
      </c>
    </row>
    <row r="115" spans="4:41" x14ac:dyDescent="0.25">
      <c r="D115" s="56" t="s">
        <v>9</v>
      </c>
      <c r="E115" s="56">
        <v>112</v>
      </c>
      <c r="F115" s="56">
        <v>112</v>
      </c>
      <c r="G115" s="56">
        <v>0</v>
      </c>
      <c r="H115" s="44">
        <f t="shared" si="24"/>
        <v>0</v>
      </c>
      <c r="I115" s="44">
        <f t="shared" si="27"/>
        <v>0</v>
      </c>
      <c r="J115" s="3">
        <f t="shared" si="28"/>
        <v>0</v>
      </c>
      <c r="N115" s="40">
        <f t="shared" si="25"/>
        <v>284.88240000000002</v>
      </c>
      <c r="O115" s="40">
        <f t="shared" si="21"/>
        <v>0</v>
      </c>
      <c r="P115" s="35">
        <f t="shared" si="22"/>
        <v>0</v>
      </c>
      <c r="Q115" s="35">
        <f t="shared" si="31"/>
        <v>284.88240000000002</v>
      </c>
      <c r="R115" s="35">
        <f t="shared" si="23"/>
        <v>0</v>
      </c>
      <c r="S115" s="35">
        <f t="shared" si="26"/>
        <v>0</v>
      </c>
      <c r="W115" s="35">
        <f>(R115/1000)+W114</f>
        <v>267.96277732710553</v>
      </c>
      <c r="X115" s="35">
        <f>IF(R115&gt;0,X114+(R115/1000),X114)</f>
        <v>478.5269456211833</v>
      </c>
      <c r="Y115" s="35">
        <f>IF(R115&lt;0,Y114+(R115/1000),Y114)</f>
        <v>-210.56416829407789</v>
      </c>
      <c r="AB115" s="35">
        <f>IF(R115&gt;0,(R115/1000)+AB114,0)</f>
        <v>0</v>
      </c>
      <c r="AC115" s="35">
        <f>IF(R115&lt;0,(-R115/1000)+AC114,0)</f>
        <v>0</v>
      </c>
      <c r="AF115" s="35">
        <f t="shared" si="29"/>
        <v>0</v>
      </c>
      <c r="AG115" s="35">
        <f t="shared" si="35"/>
        <v>41.770586319902321</v>
      </c>
      <c r="AH115" s="35">
        <f t="shared" si="36"/>
        <v>0</v>
      </c>
      <c r="AI115" s="35">
        <f t="shared" si="32"/>
        <v>62.292120728545584</v>
      </c>
      <c r="AM115" s="25">
        <f t="shared" si="34"/>
        <v>0</v>
      </c>
      <c r="AN115" s="25">
        <f t="shared" si="33"/>
        <v>0</v>
      </c>
      <c r="AO115" s="33">
        <f t="shared" si="30"/>
        <v>416.23482489263785</v>
      </c>
    </row>
    <row r="116" spans="4:41" x14ac:dyDescent="0.25">
      <c r="D116" s="56" t="s">
        <v>9</v>
      </c>
      <c r="E116" s="56">
        <v>113</v>
      </c>
      <c r="F116" s="56">
        <v>113</v>
      </c>
      <c r="G116" s="56">
        <v>0</v>
      </c>
      <c r="H116" s="44">
        <f t="shared" si="24"/>
        <v>0</v>
      </c>
      <c r="I116" s="44">
        <f t="shared" si="27"/>
        <v>0</v>
      </c>
      <c r="J116" s="3">
        <f t="shared" si="28"/>
        <v>0</v>
      </c>
      <c r="N116" s="40">
        <f t="shared" si="25"/>
        <v>284.88240000000002</v>
      </c>
      <c r="O116" s="40">
        <f t="shared" si="21"/>
        <v>0</v>
      </c>
      <c r="P116" s="35">
        <f t="shared" si="22"/>
        <v>0</v>
      </c>
      <c r="Q116" s="35">
        <f t="shared" si="31"/>
        <v>284.88240000000002</v>
      </c>
      <c r="R116" s="35">
        <f t="shared" si="23"/>
        <v>0</v>
      </c>
      <c r="S116" s="35">
        <f t="shared" si="26"/>
        <v>0</v>
      </c>
      <c r="W116" s="35">
        <f>(R116/1000)+W115</f>
        <v>267.96277732710553</v>
      </c>
      <c r="X116" s="35">
        <f>IF(R116&gt;0,X115+(R116/1000),X115)</f>
        <v>478.5269456211833</v>
      </c>
      <c r="Y116" s="35">
        <f>IF(R116&lt;0,Y115+(R116/1000),Y115)</f>
        <v>-210.56416829407789</v>
      </c>
      <c r="AB116" s="35">
        <f>IF(R116&gt;0,(R116/1000)+AB115,0)</f>
        <v>0</v>
      </c>
      <c r="AC116" s="35">
        <f>IF(R116&lt;0,(-R116/1000)+AC115,0)</f>
        <v>0</v>
      </c>
      <c r="AF116" s="35">
        <f t="shared" si="29"/>
        <v>0</v>
      </c>
      <c r="AG116" s="35">
        <f t="shared" si="35"/>
        <v>41.770586319902321</v>
      </c>
      <c r="AH116" s="35">
        <f t="shared" si="36"/>
        <v>0</v>
      </c>
      <c r="AI116" s="35">
        <f t="shared" si="32"/>
        <v>62.292120728545584</v>
      </c>
      <c r="AM116" s="25">
        <f t="shared" si="34"/>
        <v>0</v>
      </c>
      <c r="AN116" s="25">
        <f t="shared" si="33"/>
        <v>0</v>
      </c>
      <c r="AO116" s="33">
        <f t="shared" si="30"/>
        <v>416.23482489263785</v>
      </c>
    </row>
    <row r="117" spans="4:41" x14ac:dyDescent="0.25">
      <c r="D117" s="56" t="s">
        <v>9</v>
      </c>
      <c r="E117" s="56">
        <v>114</v>
      </c>
      <c r="F117" s="56">
        <v>114</v>
      </c>
      <c r="G117" s="56">
        <v>0</v>
      </c>
      <c r="H117" s="44">
        <f t="shared" si="24"/>
        <v>0</v>
      </c>
      <c r="I117" s="44">
        <f t="shared" si="27"/>
        <v>0</v>
      </c>
      <c r="J117" s="3">
        <f t="shared" si="28"/>
        <v>0</v>
      </c>
      <c r="N117" s="40">
        <f t="shared" si="25"/>
        <v>284.88240000000002</v>
      </c>
      <c r="O117" s="40">
        <f t="shared" si="21"/>
        <v>0</v>
      </c>
      <c r="P117" s="35">
        <f t="shared" si="22"/>
        <v>0</v>
      </c>
      <c r="Q117" s="35">
        <f t="shared" si="31"/>
        <v>284.88240000000002</v>
      </c>
      <c r="R117" s="35">
        <f t="shared" si="23"/>
        <v>0</v>
      </c>
      <c r="S117" s="35">
        <f t="shared" si="26"/>
        <v>0</v>
      </c>
      <c r="W117" s="35">
        <f>(R117/1000)+W116</f>
        <v>267.96277732710553</v>
      </c>
      <c r="X117" s="35">
        <f>IF(R117&gt;0,X116+(R117/1000),X116)</f>
        <v>478.5269456211833</v>
      </c>
      <c r="Y117" s="35">
        <f>IF(R117&lt;0,Y116+(R117/1000),Y116)</f>
        <v>-210.56416829407789</v>
      </c>
      <c r="AB117" s="35">
        <f>IF(R117&gt;0,(R117/1000)+AB116,0)</f>
        <v>0</v>
      </c>
      <c r="AC117" s="35">
        <f>IF(R117&lt;0,(-R117/1000)+AC116,0)</f>
        <v>0</v>
      </c>
      <c r="AF117" s="35">
        <f t="shared" si="29"/>
        <v>0</v>
      </c>
      <c r="AG117" s="35">
        <f t="shared" si="35"/>
        <v>41.770586319902321</v>
      </c>
      <c r="AH117" s="35">
        <f t="shared" si="36"/>
        <v>0</v>
      </c>
      <c r="AI117" s="35">
        <f t="shared" si="32"/>
        <v>62.292120728545584</v>
      </c>
      <c r="AM117" s="25">
        <f t="shared" si="34"/>
        <v>0</v>
      </c>
      <c r="AN117" s="25">
        <f t="shared" si="33"/>
        <v>0</v>
      </c>
      <c r="AO117" s="33">
        <f t="shared" si="30"/>
        <v>416.23482489263785</v>
      </c>
    </row>
    <row r="118" spans="4:41" x14ac:dyDescent="0.25">
      <c r="D118" s="56" t="s">
        <v>9</v>
      </c>
      <c r="E118" s="56">
        <v>115</v>
      </c>
      <c r="F118" s="56">
        <v>115</v>
      </c>
      <c r="G118" s="56">
        <v>0</v>
      </c>
      <c r="H118" s="44">
        <f t="shared" si="24"/>
        <v>0</v>
      </c>
      <c r="I118" s="44">
        <f t="shared" si="27"/>
        <v>0</v>
      </c>
      <c r="J118" s="3">
        <f t="shared" si="28"/>
        <v>0</v>
      </c>
      <c r="N118" s="40">
        <f t="shared" si="25"/>
        <v>284.88240000000002</v>
      </c>
      <c r="O118" s="40">
        <f t="shared" si="21"/>
        <v>0</v>
      </c>
      <c r="P118" s="35">
        <f t="shared" si="22"/>
        <v>0</v>
      </c>
      <c r="Q118" s="35">
        <f t="shared" si="31"/>
        <v>284.88240000000002</v>
      </c>
      <c r="R118" s="35">
        <f t="shared" si="23"/>
        <v>0</v>
      </c>
      <c r="S118" s="35">
        <f t="shared" si="26"/>
        <v>0</v>
      </c>
      <c r="W118" s="35">
        <f>(R118/1000)+W117</f>
        <v>267.96277732710553</v>
      </c>
      <c r="X118" s="35">
        <f>IF(R118&gt;0,X117+(R118/1000),X117)</f>
        <v>478.5269456211833</v>
      </c>
      <c r="Y118" s="35">
        <f>IF(R118&lt;0,Y117+(R118/1000),Y117)</f>
        <v>-210.56416829407789</v>
      </c>
      <c r="AB118" s="35">
        <f>IF(R118&gt;0,(R118/1000)+AB117,0)</f>
        <v>0</v>
      </c>
      <c r="AC118" s="35">
        <f>IF(R118&lt;0,(-R118/1000)+AC117,0)</f>
        <v>0</v>
      </c>
      <c r="AF118" s="35">
        <f t="shared" si="29"/>
        <v>0</v>
      </c>
      <c r="AG118" s="35">
        <f t="shared" si="35"/>
        <v>41.770586319902321</v>
      </c>
      <c r="AH118" s="35">
        <f t="shared" si="36"/>
        <v>0</v>
      </c>
      <c r="AI118" s="35">
        <f t="shared" si="32"/>
        <v>62.292120728545584</v>
      </c>
      <c r="AM118" s="25">
        <f t="shared" si="34"/>
        <v>0</v>
      </c>
      <c r="AN118" s="25">
        <f t="shared" si="33"/>
        <v>0</v>
      </c>
      <c r="AO118" s="33">
        <f t="shared" si="30"/>
        <v>416.23482489263785</v>
      </c>
    </row>
    <row r="119" spans="4:41" x14ac:dyDescent="0.25">
      <c r="D119" s="56" t="s">
        <v>9</v>
      </c>
      <c r="E119" s="56">
        <v>116</v>
      </c>
      <c r="F119" s="56">
        <v>116</v>
      </c>
      <c r="G119" s="56">
        <v>0</v>
      </c>
      <c r="H119" s="44">
        <f t="shared" si="24"/>
        <v>0</v>
      </c>
      <c r="I119" s="44">
        <f t="shared" si="27"/>
        <v>0</v>
      </c>
      <c r="J119" s="3">
        <f t="shared" si="28"/>
        <v>0</v>
      </c>
      <c r="N119" s="40">
        <f t="shared" si="25"/>
        <v>284.88240000000002</v>
      </c>
      <c r="O119" s="40">
        <f t="shared" si="21"/>
        <v>0</v>
      </c>
      <c r="P119" s="35">
        <f t="shared" si="22"/>
        <v>0</v>
      </c>
      <c r="Q119" s="35">
        <f t="shared" si="31"/>
        <v>284.88240000000002</v>
      </c>
      <c r="R119" s="35">
        <f t="shared" si="23"/>
        <v>0</v>
      </c>
      <c r="S119" s="35">
        <f t="shared" si="26"/>
        <v>0</v>
      </c>
      <c r="W119" s="35">
        <f>(R119/1000)+W118</f>
        <v>267.96277732710553</v>
      </c>
      <c r="X119" s="35">
        <f>IF(R119&gt;0,X118+(R119/1000),X118)</f>
        <v>478.5269456211833</v>
      </c>
      <c r="Y119" s="35">
        <f>IF(R119&lt;0,Y118+(R119/1000),Y118)</f>
        <v>-210.56416829407789</v>
      </c>
      <c r="AB119" s="35">
        <f>IF(R119&gt;0,(R119/1000)+AB118,0)</f>
        <v>0</v>
      </c>
      <c r="AC119" s="35">
        <f>IF(R119&lt;0,(-R119/1000)+AC118,0)</f>
        <v>0</v>
      </c>
      <c r="AF119" s="35">
        <f t="shared" si="29"/>
        <v>0</v>
      </c>
      <c r="AG119" s="35">
        <f t="shared" si="35"/>
        <v>41.770586319902321</v>
      </c>
      <c r="AH119" s="35">
        <f t="shared" si="36"/>
        <v>0</v>
      </c>
      <c r="AI119" s="35">
        <f t="shared" si="32"/>
        <v>62.292120728545584</v>
      </c>
      <c r="AM119" s="25">
        <f t="shared" si="34"/>
        <v>0</v>
      </c>
      <c r="AN119" s="25">
        <f t="shared" si="33"/>
        <v>0</v>
      </c>
      <c r="AO119" s="33">
        <f t="shared" si="30"/>
        <v>416.23482489263785</v>
      </c>
    </row>
    <row r="120" spans="4:41" x14ac:dyDescent="0.25">
      <c r="D120" s="56" t="s">
        <v>9</v>
      </c>
      <c r="E120" s="56">
        <v>117</v>
      </c>
      <c r="F120" s="56">
        <v>117</v>
      </c>
      <c r="G120" s="56">
        <v>0</v>
      </c>
      <c r="H120" s="44">
        <f t="shared" si="24"/>
        <v>0</v>
      </c>
      <c r="I120" s="44">
        <f t="shared" si="27"/>
        <v>0</v>
      </c>
      <c r="J120" s="3">
        <f t="shared" si="28"/>
        <v>0</v>
      </c>
      <c r="N120" s="40">
        <f t="shared" si="25"/>
        <v>284.88240000000002</v>
      </c>
      <c r="O120" s="40">
        <f t="shared" si="21"/>
        <v>0</v>
      </c>
      <c r="P120" s="35">
        <f t="shared" si="22"/>
        <v>0</v>
      </c>
      <c r="Q120" s="35">
        <f t="shared" si="31"/>
        <v>284.88240000000002</v>
      </c>
      <c r="R120" s="35">
        <f t="shared" si="23"/>
        <v>0</v>
      </c>
      <c r="S120" s="35">
        <f t="shared" si="26"/>
        <v>0</v>
      </c>
      <c r="W120" s="35">
        <f>(R120/1000)+W119</f>
        <v>267.96277732710553</v>
      </c>
      <c r="X120" s="35">
        <f>IF(R120&gt;0,X119+(R120/1000),X119)</f>
        <v>478.5269456211833</v>
      </c>
      <c r="Y120" s="35">
        <f>IF(R120&lt;0,Y119+(R120/1000),Y119)</f>
        <v>-210.56416829407789</v>
      </c>
      <c r="AB120" s="35">
        <f>IF(R120&gt;0,(R120/1000)+AB119,0)</f>
        <v>0</v>
      </c>
      <c r="AC120" s="35">
        <f>IF(R120&lt;0,(-R120/1000)+AC119,0)</f>
        <v>0</v>
      </c>
      <c r="AF120" s="35">
        <f t="shared" si="29"/>
        <v>0</v>
      </c>
      <c r="AG120" s="35">
        <f t="shared" si="35"/>
        <v>41.770586319902321</v>
      </c>
      <c r="AH120" s="35">
        <f t="shared" si="36"/>
        <v>0</v>
      </c>
      <c r="AI120" s="35">
        <f t="shared" si="32"/>
        <v>62.292120728545584</v>
      </c>
      <c r="AM120" s="25">
        <f t="shared" si="34"/>
        <v>0</v>
      </c>
      <c r="AN120" s="25">
        <f t="shared" si="33"/>
        <v>0</v>
      </c>
      <c r="AO120" s="33">
        <f t="shared" si="30"/>
        <v>416.23482489263785</v>
      </c>
    </row>
    <row r="121" spans="4:41" x14ac:dyDescent="0.25">
      <c r="D121" s="56" t="s">
        <v>9</v>
      </c>
      <c r="E121" s="56">
        <v>118</v>
      </c>
      <c r="F121" s="56">
        <v>118</v>
      </c>
      <c r="G121" s="56">
        <v>0</v>
      </c>
      <c r="H121" s="44">
        <f t="shared" si="24"/>
        <v>0</v>
      </c>
      <c r="I121" s="44">
        <f t="shared" si="27"/>
        <v>0</v>
      </c>
      <c r="J121" s="3">
        <f t="shared" si="28"/>
        <v>0</v>
      </c>
      <c r="N121" s="40">
        <f t="shared" si="25"/>
        <v>284.88240000000002</v>
      </c>
      <c r="O121" s="40">
        <f t="shared" si="21"/>
        <v>0</v>
      </c>
      <c r="P121" s="35">
        <f t="shared" si="22"/>
        <v>0</v>
      </c>
      <c r="Q121" s="35">
        <f t="shared" si="31"/>
        <v>284.88240000000002</v>
      </c>
      <c r="R121" s="35">
        <f t="shared" si="23"/>
        <v>0</v>
      </c>
      <c r="S121" s="35">
        <f t="shared" si="26"/>
        <v>0</v>
      </c>
      <c r="W121" s="35">
        <f>(R121/1000)+W120</f>
        <v>267.96277732710553</v>
      </c>
      <c r="X121" s="35">
        <f>IF(R121&gt;0,X120+(R121/1000),X120)</f>
        <v>478.5269456211833</v>
      </c>
      <c r="Y121" s="35">
        <f>IF(R121&lt;0,Y120+(R121/1000),Y120)</f>
        <v>-210.56416829407789</v>
      </c>
      <c r="AB121" s="35">
        <f>IF(R121&gt;0,(R121/1000)+AB120,0)</f>
        <v>0</v>
      </c>
      <c r="AC121" s="35">
        <f>IF(R121&lt;0,(-R121/1000)+AC120,0)</f>
        <v>0</v>
      </c>
      <c r="AF121" s="35">
        <f t="shared" si="29"/>
        <v>0</v>
      </c>
      <c r="AG121" s="35">
        <f t="shared" si="35"/>
        <v>41.770586319902321</v>
      </c>
      <c r="AH121" s="35">
        <f t="shared" si="36"/>
        <v>0</v>
      </c>
      <c r="AI121" s="35">
        <f t="shared" si="32"/>
        <v>62.292120728545584</v>
      </c>
      <c r="AM121" s="25">
        <f t="shared" si="34"/>
        <v>0</v>
      </c>
      <c r="AN121" s="25">
        <f t="shared" si="33"/>
        <v>0</v>
      </c>
      <c r="AO121" s="33">
        <f t="shared" si="30"/>
        <v>416.23482489263785</v>
      </c>
    </row>
    <row r="122" spans="4:41" x14ac:dyDescent="0.25">
      <c r="D122" s="56" t="s">
        <v>9</v>
      </c>
      <c r="E122" s="56">
        <v>119</v>
      </c>
      <c r="F122" s="56">
        <v>119</v>
      </c>
      <c r="G122" s="56">
        <v>0</v>
      </c>
      <c r="H122" s="44">
        <f t="shared" si="24"/>
        <v>0</v>
      </c>
      <c r="I122" s="44">
        <f t="shared" si="27"/>
        <v>0</v>
      </c>
      <c r="J122" s="3">
        <f t="shared" si="28"/>
        <v>0</v>
      </c>
      <c r="N122" s="40">
        <f t="shared" si="25"/>
        <v>284.88240000000002</v>
      </c>
      <c r="O122" s="40">
        <f t="shared" si="21"/>
        <v>0</v>
      </c>
      <c r="P122" s="35">
        <f t="shared" si="22"/>
        <v>0</v>
      </c>
      <c r="Q122" s="35">
        <f t="shared" si="31"/>
        <v>284.88240000000002</v>
      </c>
      <c r="R122" s="35">
        <f t="shared" si="23"/>
        <v>0</v>
      </c>
      <c r="S122" s="35">
        <f t="shared" si="26"/>
        <v>0</v>
      </c>
      <c r="W122" s="35">
        <f>(R122/1000)+W121</f>
        <v>267.96277732710553</v>
      </c>
      <c r="X122" s="35">
        <f>IF(R122&gt;0,X121+(R122/1000),X121)</f>
        <v>478.5269456211833</v>
      </c>
      <c r="Y122" s="35">
        <f>IF(R122&lt;0,Y121+(R122/1000),Y121)</f>
        <v>-210.56416829407789</v>
      </c>
      <c r="AB122" s="35">
        <f>IF(R122&gt;0,(R122/1000)+AB121,0)</f>
        <v>0</v>
      </c>
      <c r="AC122" s="35">
        <f>IF(R122&lt;0,(-R122/1000)+AC121,0)</f>
        <v>0</v>
      </c>
      <c r="AF122" s="35">
        <f t="shared" si="29"/>
        <v>0</v>
      </c>
      <c r="AG122" s="35">
        <f t="shared" si="35"/>
        <v>41.770586319902321</v>
      </c>
      <c r="AH122" s="35">
        <f t="shared" si="36"/>
        <v>0</v>
      </c>
      <c r="AI122" s="35">
        <f t="shared" si="32"/>
        <v>62.292120728545584</v>
      </c>
      <c r="AM122" s="25">
        <f t="shared" si="34"/>
        <v>0</v>
      </c>
      <c r="AN122" s="25">
        <f t="shared" si="33"/>
        <v>0</v>
      </c>
      <c r="AO122" s="33">
        <f t="shared" si="30"/>
        <v>416.23482489263785</v>
      </c>
    </row>
    <row r="123" spans="4:41" x14ac:dyDescent="0.25">
      <c r="D123" s="56" t="s">
        <v>9</v>
      </c>
      <c r="E123" s="56">
        <v>120</v>
      </c>
      <c r="F123" s="56">
        <v>120</v>
      </c>
      <c r="G123" s="56">
        <v>0</v>
      </c>
      <c r="H123" s="44">
        <f t="shared" si="24"/>
        <v>0</v>
      </c>
      <c r="I123" s="44">
        <f t="shared" si="27"/>
        <v>0</v>
      </c>
      <c r="J123" s="3">
        <f t="shared" si="28"/>
        <v>0</v>
      </c>
      <c r="N123" s="40">
        <f t="shared" si="25"/>
        <v>284.88240000000002</v>
      </c>
      <c r="O123" s="40">
        <f t="shared" si="21"/>
        <v>0</v>
      </c>
      <c r="P123" s="35">
        <f t="shared" si="22"/>
        <v>0</v>
      </c>
      <c r="Q123" s="35">
        <f t="shared" si="31"/>
        <v>284.88240000000002</v>
      </c>
      <c r="R123" s="35">
        <f t="shared" si="23"/>
        <v>0</v>
      </c>
      <c r="S123" s="35">
        <f t="shared" si="26"/>
        <v>0</v>
      </c>
      <c r="W123" s="35">
        <f>(R123/1000)+W122</f>
        <v>267.96277732710553</v>
      </c>
      <c r="X123" s="35">
        <f>IF(R123&gt;0,X122+(R123/1000),X122)</f>
        <v>478.5269456211833</v>
      </c>
      <c r="Y123" s="35">
        <f>IF(R123&lt;0,Y122+(R123/1000),Y122)</f>
        <v>-210.56416829407789</v>
      </c>
      <c r="AB123" s="35">
        <f>IF(R123&gt;0,(R123/1000)+AB122,0)</f>
        <v>0</v>
      </c>
      <c r="AC123" s="35">
        <f>IF(R123&lt;0,(-R123/1000)+AC122,0)</f>
        <v>0</v>
      </c>
      <c r="AF123" s="35">
        <f t="shared" si="29"/>
        <v>0</v>
      </c>
      <c r="AG123" s="35">
        <f t="shared" si="35"/>
        <v>41.770586319902321</v>
      </c>
      <c r="AH123" s="35">
        <f t="shared" si="36"/>
        <v>0</v>
      </c>
      <c r="AI123" s="35">
        <f t="shared" si="32"/>
        <v>62.292120728545584</v>
      </c>
      <c r="AM123" s="25">
        <f t="shared" si="34"/>
        <v>0</v>
      </c>
      <c r="AN123" s="25">
        <f t="shared" si="33"/>
        <v>0</v>
      </c>
      <c r="AO123" s="33">
        <f t="shared" si="30"/>
        <v>416.23482489263785</v>
      </c>
    </row>
    <row r="124" spans="4:41" x14ac:dyDescent="0.25">
      <c r="D124" s="56" t="s">
        <v>9</v>
      </c>
      <c r="E124" s="56">
        <v>121</v>
      </c>
      <c r="F124" s="56">
        <v>121</v>
      </c>
      <c r="G124" s="56">
        <v>0</v>
      </c>
      <c r="H124" s="44">
        <f t="shared" si="24"/>
        <v>0</v>
      </c>
      <c r="I124" s="44">
        <f t="shared" si="27"/>
        <v>0</v>
      </c>
      <c r="J124" s="3">
        <f t="shared" si="28"/>
        <v>0</v>
      </c>
      <c r="N124" s="40">
        <f t="shared" si="25"/>
        <v>284.88240000000002</v>
      </c>
      <c r="O124" s="40">
        <f t="shared" si="21"/>
        <v>0</v>
      </c>
      <c r="P124" s="35">
        <f t="shared" si="22"/>
        <v>0</v>
      </c>
      <c r="Q124" s="35">
        <f t="shared" si="31"/>
        <v>284.88240000000002</v>
      </c>
      <c r="R124" s="35">
        <f t="shared" si="23"/>
        <v>0</v>
      </c>
      <c r="S124" s="35">
        <f t="shared" si="26"/>
        <v>0</v>
      </c>
      <c r="W124" s="35">
        <f>(R124/1000)+W123</f>
        <v>267.96277732710553</v>
      </c>
      <c r="X124" s="35">
        <f>IF(R124&gt;0,X123+(R124/1000),X123)</f>
        <v>478.5269456211833</v>
      </c>
      <c r="Y124" s="35">
        <f>IF(R124&lt;0,Y123+(R124/1000),Y123)</f>
        <v>-210.56416829407789</v>
      </c>
      <c r="AB124" s="35">
        <f>IF(R124&gt;0,(R124/1000)+AB123,0)</f>
        <v>0</v>
      </c>
      <c r="AC124" s="35">
        <f>IF(R124&lt;0,(-R124/1000)+AC123,0)</f>
        <v>0</v>
      </c>
      <c r="AF124" s="35">
        <f t="shared" si="29"/>
        <v>0</v>
      </c>
      <c r="AG124" s="35">
        <f t="shared" si="35"/>
        <v>41.770586319902321</v>
      </c>
      <c r="AH124" s="35">
        <f t="shared" si="36"/>
        <v>0</v>
      </c>
      <c r="AI124" s="35">
        <f t="shared" si="32"/>
        <v>62.292120728545584</v>
      </c>
      <c r="AM124" s="25">
        <f t="shared" si="34"/>
        <v>0</v>
      </c>
      <c r="AN124" s="25">
        <f t="shared" si="33"/>
        <v>0</v>
      </c>
      <c r="AO124" s="33">
        <f t="shared" si="30"/>
        <v>416.23482489263785</v>
      </c>
    </row>
    <row r="125" spans="4:41" x14ac:dyDescent="0.25">
      <c r="D125" s="56" t="s">
        <v>9</v>
      </c>
      <c r="E125" s="56">
        <v>122</v>
      </c>
      <c r="F125" s="56">
        <v>122</v>
      </c>
      <c r="G125" s="56">
        <v>0</v>
      </c>
      <c r="H125" s="44">
        <f t="shared" si="24"/>
        <v>0</v>
      </c>
      <c r="I125" s="44">
        <f t="shared" si="27"/>
        <v>0</v>
      </c>
      <c r="J125" s="3">
        <f t="shared" si="28"/>
        <v>0</v>
      </c>
      <c r="N125" s="40">
        <f t="shared" si="25"/>
        <v>284.88240000000002</v>
      </c>
      <c r="O125" s="40">
        <f t="shared" si="21"/>
        <v>0</v>
      </c>
      <c r="P125" s="35">
        <f t="shared" si="22"/>
        <v>0</v>
      </c>
      <c r="Q125" s="35">
        <f t="shared" si="31"/>
        <v>284.88240000000002</v>
      </c>
      <c r="R125" s="35">
        <f t="shared" si="23"/>
        <v>0</v>
      </c>
      <c r="S125" s="35">
        <f t="shared" si="26"/>
        <v>0</v>
      </c>
      <c r="W125" s="35">
        <f>(R125/1000)+W124</f>
        <v>267.96277732710553</v>
      </c>
      <c r="X125" s="35">
        <f>IF(R125&gt;0,X124+(R125/1000),X124)</f>
        <v>478.5269456211833</v>
      </c>
      <c r="Y125" s="35">
        <f>IF(R125&lt;0,Y124+(R125/1000),Y124)</f>
        <v>-210.56416829407789</v>
      </c>
      <c r="AB125" s="35">
        <f>IF(R125&gt;0,(R125/1000)+AB124,0)</f>
        <v>0</v>
      </c>
      <c r="AC125" s="35">
        <f>IF(R125&lt;0,(-R125/1000)+AC124,0)</f>
        <v>0</v>
      </c>
      <c r="AF125" s="35">
        <f t="shared" si="29"/>
        <v>0</v>
      </c>
      <c r="AG125" s="35">
        <f t="shared" si="35"/>
        <v>41.770586319902321</v>
      </c>
      <c r="AH125" s="35">
        <f t="shared" si="36"/>
        <v>0</v>
      </c>
      <c r="AI125" s="35">
        <f t="shared" si="32"/>
        <v>62.292120728545584</v>
      </c>
      <c r="AM125" s="25">
        <f t="shared" si="34"/>
        <v>0</v>
      </c>
      <c r="AN125" s="25">
        <f t="shared" si="33"/>
        <v>0</v>
      </c>
      <c r="AO125" s="33">
        <f t="shared" si="30"/>
        <v>416.23482489263785</v>
      </c>
    </row>
    <row r="126" spans="4:41" x14ac:dyDescent="0.25">
      <c r="D126" s="56" t="s">
        <v>9</v>
      </c>
      <c r="E126" s="56">
        <v>123</v>
      </c>
      <c r="F126" s="56">
        <v>123</v>
      </c>
      <c r="G126" s="56">
        <v>0</v>
      </c>
      <c r="H126" s="44">
        <f t="shared" si="24"/>
        <v>0</v>
      </c>
      <c r="I126" s="44">
        <f t="shared" si="27"/>
        <v>0</v>
      </c>
      <c r="J126" s="3">
        <f t="shared" si="28"/>
        <v>0</v>
      </c>
      <c r="N126" s="40">
        <f t="shared" si="25"/>
        <v>284.88240000000002</v>
      </c>
      <c r="O126" s="40">
        <f t="shared" si="21"/>
        <v>0</v>
      </c>
      <c r="P126" s="35">
        <f t="shared" si="22"/>
        <v>0</v>
      </c>
      <c r="Q126" s="35">
        <f t="shared" si="31"/>
        <v>284.88240000000002</v>
      </c>
      <c r="R126" s="35">
        <f t="shared" si="23"/>
        <v>0</v>
      </c>
      <c r="S126" s="35">
        <f t="shared" si="26"/>
        <v>0</v>
      </c>
      <c r="W126" s="35">
        <f>(R126/1000)+W125</f>
        <v>267.96277732710553</v>
      </c>
      <c r="X126" s="35">
        <f>IF(R126&gt;0,X125+(R126/1000),X125)</f>
        <v>478.5269456211833</v>
      </c>
      <c r="Y126" s="35">
        <f>IF(R126&lt;0,Y125+(R126/1000),Y125)</f>
        <v>-210.56416829407789</v>
      </c>
      <c r="AB126" s="35">
        <f>IF(R126&gt;0,(R126/1000)+AB125,0)</f>
        <v>0</v>
      </c>
      <c r="AC126" s="35">
        <f>IF(R126&lt;0,(-R126/1000)+AC125,0)</f>
        <v>0</v>
      </c>
      <c r="AF126" s="35">
        <f t="shared" si="29"/>
        <v>0</v>
      </c>
      <c r="AG126" s="35">
        <f t="shared" si="35"/>
        <v>41.770586319902321</v>
      </c>
      <c r="AH126" s="35">
        <f t="shared" si="36"/>
        <v>0</v>
      </c>
      <c r="AI126" s="35">
        <f t="shared" si="32"/>
        <v>62.292120728545584</v>
      </c>
      <c r="AM126" s="25">
        <f t="shared" si="34"/>
        <v>0</v>
      </c>
      <c r="AN126" s="25">
        <f t="shared" si="33"/>
        <v>0</v>
      </c>
      <c r="AO126" s="33">
        <f t="shared" si="30"/>
        <v>416.23482489263785</v>
      </c>
    </row>
    <row r="127" spans="4:41" x14ac:dyDescent="0.25">
      <c r="D127" s="56" t="s">
        <v>9</v>
      </c>
      <c r="E127" s="56">
        <v>124</v>
      </c>
      <c r="F127" s="56">
        <v>124</v>
      </c>
      <c r="G127" s="56">
        <v>0</v>
      </c>
      <c r="H127" s="44">
        <f t="shared" si="24"/>
        <v>0</v>
      </c>
      <c r="I127" s="44">
        <f t="shared" si="27"/>
        <v>0</v>
      </c>
      <c r="J127" s="3">
        <f t="shared" si="28"/>
        <v>0</v>
      </c>
      <c r="N127" s="40">
        <f t="shared" si="25"/>
        <v>284.88240000000002</v>
      </c>
      <c r="O127" s="40">
        <f t="shared" si="21"/>
        <v>0</v>
      </c>
      <c r="P127" s="35">
        <f t="shared" si="22"/>
        <v>0</v>
      </c>
      <c r="Q127" s="35">
        <f t="shared" si="31"/>
        <v>284.88240000000002</v>
      </c>
      <c r="R127" s="35">
        <f t="shared" si="23"/>
        <v>0</v>
      </c>
      <c r="S127" s="35">
        <f t="shared" si="26"/>
        <v>0</v>
      </c>
      <c r="W127" s="35">
        <f>(R127/1000)+W126</f>
        <v>267.96277732710553</v>
      </c>
      <c r="X127" s="35">
        <f>IF(R127&gt;0,X126+(R127/1000),X126)</f>
        <v>478.5269456211833</v>
      </c>
      <c r="Y127" s="35">
        <f>IF(R127&lt;0,Y126+(R127/1000),Y126)</f>
        <v>-210.56416829407789</v>
      </c>
      <c r="AB127" s="35">
        <f>IF(R127&gt;0,(R127/1000)+AB126,0)</f>
        <v>0</v>
      </c>
      <c r="AC127" s="35">
        <f>IF(R127&lt;0,(-R127/1000)+AC126,0)</f>
        <v>0</v>
      </c>
      <c r="AF127" s="35">
        <f t="shared" si="29"/>
        <v>0</v>
      </c>
      <c r="AG127" s="35">
        <f t="shared" si="35"/>
        <v>41.770586319902321</v>
      </c>
      <c r="AH127" s="35">
        <f t="shared" si="36"/>
        <v>0</v>
      </c>
      <c r="AI127" s="35">
        <f t="shared" si="32"/>
        <v>62.292120728545584</v>
      </c>
      <c r="AM127" s="25">
        <f t="shared" si="34"/>
        <v>0</v>
      </c>
      <c r="AN127" s="25">
        <f t="shared" si="33"/>
        <v>0</v>
      </c>
      <c r="AO127" s="33">
        <f t="shared" si="30"/>
        <v>416.23482489263785</v>
      </c>
    </row>
    <row r="128" spans="4:41" x14ac:dyDescent="0.25">
      <c r="D128" s="56" t="s">
        <v>9</v>
      </c>
      <c r="E128" s="56">
        <v>125</v>
      </c>
      <c r="F128" s="56">
        <v>125</v>
      </c>
      <c r="G128" s="56">
        <v>0</v>
      </c>
      <c r="H128" s="44">
        <f t="shared" si="24"/>
        <v>0</v>
      </c>
      <c r="I128" s="44">
        <f t="shared" si="27"/>
        <v>0</v>
      </c>
      <c r="J128" s="3">
        <f t="shared" si="28"/>
        <v>0</v>
      </c>
      <c r="N128" s="40">
        <f t="shared" si="25"/>
        <v>284.88240000000002</v>
      </c>
      <c r="O128" s="40">
        <f t="shared" si="21"/>
        <v>0</v>
      </c>
      <c r="P128" s="35">
        <f t="shared" si="22"/>
        <v>0</v>
      </c>
      <c r="Q128" s="35">
        <f t="shared" si="31"/>
        <v>284.88240000000002</v>
      </c>
      <c r="R128" s="35">
        <f t="shared" si="23"/>
        <v>0</v>
      </c>
      <c r="S128" s="35">
        <f t="shared" si="26"/>
        <v>0</v>
      </c>
      <c r="W128" s="35">
        <f>(R128/1000)+W127</f>
        <v>267.96277732710553</v>
      </c>
      <c r="X128" s="35">
        <f>IF(R128&gt;0,X127+(R128/1000),X127)</f>
        <v>478.5269456211833</v>
      </c>
      <c r="Y128" s="35">
        <f>IF(R128&lt;0,Y127+(R128/1000),Y127)</f>
        <v>-210.56416829407789</v>
      </c>
      <c r="AB128" s="35">
        <f>IF(R128&gt;0,(R128/1000)+AB127,0)</f>
        <v>0</v>
      </c>
      <c r="AC128" s="35">
        <f>IF(R128&lt;0,(-R128/1000)+AC127,0)</f>
        <v>0</v>
      </c>
      <c r="AF128" s="35">
        <f t="shared" si="29"/>
        <v>0</v>
      </c>
      <c r="AG128" s="35">
        <f t="shared" si="35"/>
        <v>41.770586319902321</v>
      </c>
      <c r="AH128" s="35">
        <f t="shared" si="36"/>
        <v>0</v>
      </c>
      <c r="AI128" s="35">
        <f t="shared" si="32"/>
        <v>62.292120728545584</v>
      </c>
      <c r="AM128" s="25">
        <f t="shared" si="34"/>
        <v>0</v>
      </c>
      <c r="AN128" s="25">
        <f t="shared" si="33"/>
        <v>0</v>
      </c>
      <c r="AO128" s="33">
        <f t="shared" si="30"/>
        <v>416.23482489263785</v>
      </c>
    </row>
    <row r="129" spans="4:41" x14ac:dyDescent="0.25">
      <c r="D129" s="56" t="s">
        <v>9</v>
      </c>
      <c r="E129" s="56">
        <v>126</v>
      </c>
      <c r="F129" s="56">
        <v>126</v>
      </c>
      <c r="G129" s="56">
        <v>0</v>
      </c>
      <c r="H129" s="44">
        <f t="shared" si="24"/>
        <v>0</v>
      </c>
      <c r="I129" s="44">
        <f t="shared" si="27"/>
        <v>0</v>
      </c>
      <c r="J129" s="3">
        <f t="shared" si="28"/>
        <v>0</v>
      </c>
      <c r="N129" s="40">
        <f t="shared" si="25"/>
        <v>284.88240000000002</v>
      </c>
      <c r="O129" s="40">
        <f t="shared" si="21"/>
        <v>0</v>
      </c>
      <c r="P129" s="35">
        <f t="shared" si="22"/>
        <v>0</v>
      </c>
      <c r="Q129" s="35">
        <f t="shared" si="31"/>
        <v>284.88240000000002</v>
      </c>
      <c r="R129" s="35">
        <f t="shared" si="23"/>
        <v>0</v>
      </c>
      <c r="S129" s="35">
        <f t="shared" si="26"/>
        <v>0</v>
      </c>
      <c r="W129" s="35">
        <f>(R129/1000)+W128</f>
        <v>267.96277732710553</v>
      </c>
      <c r="X129" s="35">
        <f>IF(R129&gt;0,X128+(R129/1000),X128)</f>
        <v>478.5269456211833</v>
      </c>
      <c r="Y129" s="35">
        <f>IF(R129&lt;0,Y128+(R129/1000),Y128)</f>
        <v>-210.56416829407789</v>
      </c>
      <c r="AB129" s="35">
        <f>IF(R129&gt;0,(R129/1000)+AB128,0)</f>
        <v>0</v>
      </c>
      <c r="AC129" s="35">
        <f>IF(R129&lt;0,(-R129/1000)+AC128,0)</f>
        <v>0</v>
      </c>
      <c r="AF129" s="35">
        <f t="shared" si="29"/>
        <v>0</v>
      </c>
      <c r="AG129" s="35">
        <f t="shared" si="35"/>
        <v>41.770586319902321</v>
      </c>
      <c r="AH129" s="35">
        <f t="shared" si="36"/>
        <v>0</v>
      </c>
      <c r="AI129" s="35">
        <f t="shared" si="32"/>
        <v>62.292120728545584</v>
      </c>
      <c r="AM129" s="25">
        <f t="shared" si="34"/>
        <v>0</v>
      </c>
      <c r="AN129" s="25">
        <f t="shared" si="33"/>
        <v>0</v>
      </c>
      <c r="AO129" s="33">
        <f t="shared" si="30"/>
        <v>416.23482489263785</v>
      </c>
    </row>
    <row r="130" spans="4:41" x14ac:dyDescent="0.25">
      <c r="D130" s="56" t="s">
        <v>9</v>
      </c>
      <c r="E130" s="56">
        <v>127</v>
      </c>
      <c r="F130" s="56">
        <v>127</v>
      </c>
      <c r="G130" s="56">
        <v>0</v>
      </c>
      <c r="H130" s="44">
        <f t="shared" si="24"/>
        <v>0</v>
      </c>
      <c r="I130" s="44">
        <f t="shared" si="27"/>
        <v>0</v>
      </c>
      <c r="J130" s="3">
        <f t="shared" si="28"/>
        <v>0</v>
      </c>
      <c r="N130" s="40">
        <f t="shared" si="25"/>
        <v>284.88240000000002</v>
      </c>
      <c r="O130" s="40">
        <f t="shared" si="21"/>
        <v>0</v>
      </c>
      <c r="P130" s="35">
        <f t="shared" si="22"/>
        <v>0</v>
      </c>
      <c r="Q130" s="35">
        <f t="shared" si="31"/>
        <v>284.88240000000002</v>
      </c>
      <c r="R130" s="35">
        <f t="shared" si="23"/>
        <v>0</v>
      </c>
      <c r="S130" s="35">
        <f t="shared" si="26"/>
        <v>0</v>
      </c>
      <c r="W130" s="35">
        <f>(R130/1000)+W129</f>
        <v>267.96277732710553</v>
      </c>
      <c r="X130" s="35">
        <f>IF(R130&gt;0,X129+(R130/1000),X129)</f>
        <v>478.5269456211833</v>
      </c>
      <c r="Y130" s="35">
        <f>IF(R130&lt;0,Y129+(R130/1000),Y129)</f>
        <v>-210.56416829407789</v>
      </c>
      <c r="AB130" s="35">
        <f>IF(R130&gt;0,(R130/1000)+AB129,0)</f>
        <v>0</v>
      </c>
      <c r="AC130" s="35">
        <f>IF(R130&lt;0,(-R130/1000)+AC129,0)</f>
        <v>0</v>
      </c>
      <c r="AF130" s="35">
        <f t="shared" si="29"/>
        <v>0</v>
      </c>
      <c r="AG130" s="35">
        <f t="shared" si="35"/>
        <v>41.770586319902321</v>
      </c>
      <c r="AH130" s="35">
        <f t="shared" si="36"/>
        <v>0</v>
      </c>
      <c r="AI130" s="35">
        <f t="shared" si="32"/>
        <v>62.292120728545584</v>
      </c>
      <c r="AM130" s="25">
        <f t="shared" si="34"/>
        <v>0</v>
      </c>
      <c r="AN130" s="25">
        <f t="shared" si="33"/>
        <v>0</v>
      </c>
      <c r="AO130" s="33">
        <f t="shared" si="30"/>
        <v>416.23482489263785</v>
      </c>
    </row>
    <row r="131" spans="4:41" x14ac:dyDescent="0.25">
      <c r="D131" s="56" t="s">
        <v>9</v>
      </c>
      <c r="E131" s="56">
        <v>128</v>
      </c>
      <c r="F131" s="56">
        <v>128</v>
      </c>
      <c r="G131" s="56">
        <v>0</v>
      </c>
      <c r="H131" s="44">
        <f t="shared" si="24"/>
        <v>0</v>
      </c>
      <c r="I131" s="44">
        <f t="shared" si="27"/>
        <v>0</v>
      </c>
      <c r="J131" s="3">
        <f t="shared" si="28"/>
        <v>0</v>
      </c>
      <c r="N131" s="40">
        <f t="shared" si="25"/>
        <v>284.88240000000002</v>
      </c>
      <c r="O131" s="40">
        <f t="shared" ref="O131:O194" si="37">0.5*(($B$6*$B$7*$B$8)*(H131^2))</f>
        <v>0</v>
      </c>
      <c r="P131" s="35">
        <f t="shared" ref="P131:P194" si="38">$B$4*I131</f>
        <v>0</v>
      </c>
      <c r="Q131" s="35">
        <f t="shared" si="31"/>
        <v>284.88240000000002</v>
      </c>
      <c r="R131" s="35">
        <f t="shared" ref="R131:R194" si="39">Q131*H131</f>
        <v>0</v>
      </c>
      <c r="S131" s="35">
        <f t="shared" si="26"/>
        <v>0</v>
      </c>
      <c r="W131" s="35">
        <f>(R131/1000)+W130</f>
        <v>267.96277732710553</v>
      </c>
      <c r="X131" s="35">
        <f>IF(R131&gt;0,X130+(R131/1000),X130)</f>
        <v>478.5269456211833</v>
      </c>
      <c r="Y131" s="35">
        <f>IF(R131&lt;0,Y130+(R131/1000),Y130)</f>
        <v>-210.56416829407789</v>
      </c>
      <c r="AB131" s="35">
        <f>IF(R131&gt;0,(R131/1000)+AB130,0)</f>
        <v>0</v>
      </c>
      <c r="AC131" s="35">
        <f>IF(R131&lt;0,(-R131/1000)+AC130,0)</f>
        <v>0</v>
      </c>
      <c r="AF131" s="35">
        <f t="shared" si="29"/>
        <v>0</v>
      </c>
      <c r="AG131" s="35">
        <f t="shared" si="35"/>
        <v>41.770586319902321</v>
      </c>
      <c r="AH131" s="35">
        <f t="shared" si="36"/>
        <v>0</v>
      </c>
      <c r="AI131" s="35">
        <f t="shared" si="32"/>
        <v>62.292120728545584</v>
      </c>
      <c r="AM131" s="25">
        <f t="shared" si="34"/>
        <v>0</v>
      </c>
      <c r="AN131" s="25">
        <f t="shared" si="33"/>
        <v>0</v>
      </c>
      <c r="AO131" s="33">
        <f t="shared" si="30"/>
        <v>416.23482489263785</v>
      </c>
    </row>
    <row r="132" spans="4:41" x14ac:dyDescent="0.25">
      <c r="D132" s="56" t="s">
        <v>9</v>
      </c>
      <c r="E132" s="56">
        <v>129</v>
      </c>
      <c r="F132" s="56">
        <v>129</v>
      </c>
      <c r="G132" s="56">
        <v>0</v>
      </c>
      <c r="H132" s="44">
        <f t="shared" ref="H132:H195" si="40">G132/3.6</f>
        <v>0</v>
      </c>
      <c r="I132" s="44">
        <f t="shared" si="27"/>
        <v>0</v>
      </c>
      <c r="J132" s="3">
        <f t="shared" si="28"/>
        <v>0</v>
      </c>
      <c r="N132" s="40">
        <f t="shared" ref="N132:N195" si="41">($B$4*9.81)*$B$5</f>
        <v>284.88240000000002</v>
      </c>
      <c r="O132" s="40">
        <f t="shared" si="37"/>
        <v>0</v>
      </c>
      <c r="P132" s="35">
        <f t="shared" si="38"/>
        <v>0</v>
      </c>
      <c r="Q132" s="35">
        <f t="shared" si="31"/>
        <v>284.88240000000002</v>
      </c>
      <c r="R132" s="35">
        <f t="shared" si="39"/>
        <v>0</v>
      </c>
      <c r="S132" s="35">
        <f t="shared" ref="S132:S195" si="42">IF(R132&lt;0,-R132/1000,R132/1000)</f>
        <v>0</v>
      </c>
      <c r="W132" s="35">
        <f>(R132/1000)+W131</f>
        <v>267.96277732710553</v>
      </c>
      <c r="X132" s="35">
        <f>IF(R132&gt;0,X131+(R132/1000),X131)</f>
        <v>478.5269456211833</v>
      </c>
      <c r="Y132" s="35">
        <f>IF(R132&lt;0,Y131+(R132/1000),Y131)</f>
        <v>-210.56416829407789</v>
      </c>
      <c r="AB132" s="35">
        <f>IF(R132&gt;0,(R132/1000)+AB131,0)</f>
        <v>0</v>
      </c>
      <c r="AC132" s="35">
        <f>IF(R132&lt;0,(-R132/1000)+AC131,0)</f>
        <v>0</v>
      </c>
      <c r="AF132" s="35">
        <f t="shared" si="29"/>
        <v>0</v>
      </c>
      <c r="AG132" s="35">
        <f t="shared" si="35"/>
        <v>41.770586319902321</v>
      </c>
      <c r="AH132" s="35">
        <f t="shared" si="36"/>
        <v>0</v>
      </c>
      <c r="AI132" s="35">
        <f t="shared" si="32"/>
        <v>62.292120728545584</v>
      </c>
      <c r="AM132" s="25">
        <f t="shared" si="34"/>
        <v>0</v>
      </c>
      <c r="AN132" s="25">
        <f t="shared" si="33"/>
        <v>0</v>
      </c>
      <c r="AO132" s="33">
        <f t="shared" si="30"/>
        <v>416.23482489263785</v>
      </c>
    </row>
    <row r="133" spans="4:41" x14ac:dyDescent="0.25">
      <c r="D133" s="56" t="s">
        <v>9</v>
      </c>
      <c r="E133" s="56">
        <v>130</v>
      </c>
      <c r="F133" s="56">
        <v>130</v>
      </c>
      <c r="G133" s="56">
        <v>0</v>
      </c>
      <c r="H133" s="44">
        <f t="shared" si="40"/>
        <v>0</v>
      </c>
      <c r="I133" s="44">
        <f t="shared" ref="I133:I196" si="43">H133-H132</f>
        <v>0</v>
      </c>
      <c r="J133" s="3">
        <f t="shared" ref="J133:J196" si="44">($I134-$I132)/2</f>
        <v>0</v>
      </c>
      <c r="N133" s="40">
        <f t="shared" si="41"/>
        <v>284.88240000000002</v>
      </c>
      <c r="O133" s="40">
        <f t="shared" si="37"/>
        <v>0</v>
      </c>
      <c r="P133" s="35">
        <f t="shared" si="38"/>
        <v>0</v>
      </c>
      <c r="Q133" s="35">
        <f t="shared" si="31"/>
        <v>284.88240000000002</v>
      </c>
      <c r="R133" s="35">
        <f t="shared" si="39"/>
        <v>0</v>
      </c>
      <c r="S133" s="35">
        <f t="shared" si="42"/>
        <v>0</v>
      </c>
      <c r="W133" s="35">
        <f>(R133/1000)+W132</f>
        <v>267.96277732710553</v>
      </c>
      <c r="X133" s="35">
        <f>IF(R133&gt;0,X132+(R133/1000),X132)</f>
        <v>478.5269456211833</v>
      </c>
      <c r="Y133" s="35">
        <f>IF(R133&lt;0,Y132+(R133/1000),Y132)</f>
        <v>-210.56416829407789</v>
      </c>
      <c r="AB133" s="35">
        <f>IF(R133&gt;0,(R133/1000)+AB132,0)</f>
        <v>0</v>
      </c>
      <c r="AC133" s="35">
        <f>IF(R133&lt;0,(-R133/1000)+AC132,0)</f>
        <v>0</v>
      </c>
      <c r="AF133" s="35">
        <f t="shared" ref="AF133:AF196" si="45">AC133*$B$10</f>
        <v>0</v>
      </c>
      <c r="AG133" s="35">
        <f t="shared" si="35"/>
        <v>41.770586319902321</v>
      </c>
      <c r="AH133" s="35">
        <f t="shared" si="36"/>
        <v>0</v>
      </c>
      <c r="AI133" s="35">
        <f t="shared" si="32"/>
        <v>62.292120728545584</v>
      </c>
      <c r="AM133" s="25">
        <f t="shared" si="34"/>
        <v>0</v>
      </c>
      <c r="AN133" s="25">
        <f t="shared" si="33"/>
        <v>0</v>
      </c>
      <c r="AO133" s="33">
        <f t="shared" ref="AO133:AO196" si="46">AO132+AN133</f>
        <v>416.23482489263785</v>
      </c>
    </row>
    <row r="134" spans="4:41" x14ac:dyDescent="0.25">
      <c r="D134" s="56" t="s">
        <v>9</v>
      </c>
      <c r="E134" s="56">
        <v>131</v>
      </c>
      <c r="F134" s="56">
        <v>131</v>
      </c>
      <c r="G134" s="56">
        <v>0</v>
      </c>
      <c r="H134" s="44">
        <f t="shared" si="40"/>
        <v>0</v>
      </c>
      <c r="I134" s="44">
        <f t="shared" si="43"/>
        <v>0</v>
      </c>
      <c r="J134" s="3">
        <f t="shared" si="44"/>
        <v>0</v>
      </c>
      <c r="N134" s="40">
        <f t="shared" si="41"/>
        <v>284.88240000000002</v>
      </c>
      <c r="O134" s="40">
        <f t="shared" si="37"/>
        <v>0</v>
      </c>
      <c r="P134" s="35">
        <f t="shared" si="38"/>
        <v>0</v>
      </c>
      <c r="Q134" s="35">
        <f t="shared" ref="Q134:Q197" si="47">N134+O134+P134</f>
        <v>284.88240000000002</v>
      </c>
      <c r="R134" s="35">
        <f t="shared" si="39"/>
        <v>0</v>
      </c>
      <c r="S134" s="35">
        <f t="shared" si="42"/>
        <v>0</v>
      </c>
      <c r="W134" s="35">
        <f>(R134/1000)+W133</f>
        <v>267.96277732710553</v>
      </c>
      <c r="X134" s="35">
        <f>IF(R134&gt;0,X133+(R134/1000),X133)</f>
        <v>478.5269456211833</v>
      </c>
      <c r="Y134" s="35">
        <f>IF(R134&lt;0,Y133+(R134/1000),Y133)</f>
        <v>-210.56416829407789</v>
      </c>
      <c r="AB134" s="35">
        <f>IF(R134&gt;0,(R134/1000)+AB133,0)</f>
        <v>0</v>
      </c>
      <c r="AC134" s="35">
        <f>IF(R134&lt;0,(-R134/1000)+AC133,0)</f>
        <v>0</v>
      </c>
      <c r="AF134" s="35">
        <f t="shared" si="45"/>
        <v>0</v>
      </c>
      <c r="AG134" s="35">
        <f t="shared" si="35"/>
        <v>41.770586319902321</v>
      </c>
      <c r="AH134" s="35">
        <f t="shared" si="36"/>
        <v>0</v>
      </c>
      <c r="AI134" s="35">
        <f t="shared" si="32"/>
        <v>62.292120728545584</v>
      </c>
      <c r="AM134" s="25">
        <f t="shared" si="34"/>
        <v>0</v>
      </c>
      <c r="AN134" s="25">
        <f t="shared" si="33"/>
        <v>0</v>
      </c>
      <c r="AO134" s="33">
        <f t="shared" si="46"/>
        <v>416.23482489263785</v>
      </c>
    </row>
    <row r="135" spans="4:41" x14ac:dyDescent="0.25">
      <c r="D135" s="56" t="s">
        <v>9</v>
      </c>
      <c r="E135" s="56">
        <v>132</v>
      </c>
      <c r="F135" s="56">
        <v>132</v>
      </c>
      <c r="G135" s="56">
        <v>0</v>
      </c>
      <c r="H135" s="44">
        <f t="shared" si="40"/>
        <v>0</v>
      </c>
      <c r="I135" s="44">
        <f t="shared" si="43"/>
        <v>0</v>
      </c>
      <c r="J135" s="3">
        <f t="shared" si="44"/>
        <v>0</v>
      </c>
      <c r="N135" s="40">
        <f t="shared" si="41"/>
        <v>284.88240000000002</v>
      </c>
      <c r="O135" s="40">
        <f t="shared" si="37"/>
        <v>0</v>
      </c>
      <c r="P135" s="35">
        <f t="shared" si="38"/>
        <v>0</v>
      </c>
      <c r="Q135" s="35">
        <f t="shared" si="47"/>
        <v>284.88240000000002</v>
      </c>
      <c r="R135" s="35">
        <f t="shared" si="39"/>
        <v>0</v>
      </c>
      <c r="S135" s="35">
        <f t="shared" si="42"/>
        <v>0</v>
      </c>
      <c r="W135" s="35">
        <f>(R135/1000)+W134</f>
        <v>267.96277732710553</v>
      </c>
      <c r="X135" s="35">
        <f>IF(R135&gt;0,X134+(R135/1000),X134)</f>
        <v>478.5269456211833</v>
      </c>
      <c r="Y135" s="35">
        <f>IF(R135&lt;0,Y134+(R135/1000),Y134)</f>
        <v>-210.56416829407789</v>
      </c>
      <c r="AB135" s="35">
        <f>IF(R135&gt;0,(R135/1000)+AB134,0)</f>
        <v>0</v>
      </c>
      <c r="AC135" s="35">
        <f>IF(R135&lt;0,(-R135/1000)+AC134,0)</f>
        <v>0</v>
      </c>
      <c r="AF135" s="35">
        <f t="shared" si="45"/>
        <v>0</v>
      </c>
      <c r="AG135" s="35">
        <f t="shared" si="35"/>
        <v>41.770586319902321</v>
      </c>
      <c r="AH135" s="35">
        <f t="shared" si="36"/>
        <v>0</v>
      </c>
      <c r="AI135" s="35">
        <f t="shared" si="32"/>
        <v>62.292120728545584</v>
      </c>
      <c r="AM135" s="25">
        <f t="shared" si="34"/>
        <v>0</v>
      </c>
      <c r="AN135" s="25">
        <f t="shared" si="33"/>
        <v>0</v>
      </c>
      <c r="AO135" s="33">
        <f t="shared" si="46"/>
        <v>416.23482489263785</v>
      </c>
    </row>
    <row r="136" spans="4:41" x14ac:dyDescent="0.25">
      <c r="D136" s="56" t="s">
        <v>9</v>
      </c>
      <c r="E136" s="56">
        <v>133</v>
      </c>
      <c r="F136" s="56">
        <v>133</v>
      </c>
      <c r="G136" s="56">
        <v>0</v>
      </c>
      <c r="H136" s="44">
        <f t="shared" si="40"/>
        <v>0</v>
      </c>
      <c r="I136" s="44">
        <f t="shared" si="43"/>
        <v>0</v>
      </c>
      <c r="J136" s="3">
        <f t="shared" si="44"/>
        <v>0</v>
      </c>
      <c r="N136" s="40">
        <f t="shared" si="41"/>
        <v>284.88240000000002</v>
      </c>
      <c r="O136" s="40">
        <f t="shared" si="37"/>
        <v>0</v>
      </c>
      <c r="P136" s="35">
        <f t="shared" si="38"/>
        <v>0</v>
      </c>
      <c r="Q136" s="35">
        <f t="shared" si="47"/>
        <v>284.88240000000002</v>
      </c>
      <c r="R136" s="35">
        <f t="shared" si="39"/>
        <v>0</v>
      </c>
      <c r="S136" s="35">
        <f t="shared" si="42"/>
        <v>0</v>
      </c>
      <c r="W136" s="35">
        <f>(R136/1000)+W135</f>
        <v>267.96277732710553</v>
      </c>
      <c r="X136" s="35">
        <f>IF(R136&gt;0,X135+(R136/1000),X135)</f>
        <v>478.5269456211833</v>
      </c>
      <c r="Y136" s="35">
        <f>IF(R136&lt;0,Y135+(R136/1000),Y135)</f>
        <v>-210.56416829407789</v>
      </c>
      <c r="AB136" s="35">
        <f>IF(R136&gt;0,(R136/1000)+AB135,0)</f>
        <v>0</v>
      </c>
      <c r="AC136" s="35">
        <f>IF(R136&lt;0,(-R136/1000)+AC135,0)</f>
        <v>0</v>
      </c>
      <c r="AF136" s="35">
        <f t="shared" si="45"/>
        <v>0</v>
      </c>
      <c r="AG136" s="35">
        <f t="shared" si="35"/>
        <v>41.770586319902321</v>
      </c>
      <c r="AH136" s="35">
        <f t="shared" si="36"/>
        <v>0</v>
      </c>
      <c r="AI136" s="35">
        <f t="shared" si="32"/>
        <v>62.292120728545584</v>
      </c>
      <c r="AM136" s="25">
        <f t="shared" si="34"/>
        <v>0</v>
      </c>
      <c r="AN136" s="25">
        <f t="shared" si="33"/>
        <v>0</v>
      </c>
      <c r="AO136" s="33">
        <f t="shared" si="46"/>
        <v>416.23482489263785</v>
      </c>
    </row>
    <row r="137" spans="4:41" x14ac:dyDescent="0.25">
      <c r="D137" s="56" t="s">
        <v>9</v>
      </c>
      <c r="E137" s="56">
        <v>134</v>
      </c>
      <c r="F137" s="56">
        <v>134</v>
      </c>
      <c r="G137" s="56">
        <v>0</v>
      </c>
      <c r="H137" s="44">
        <f t="shared" si="40"/>
        <v>0</v>
      </c>
      <c r="I137" s="44">
        <f t="shared" si="43"/>
        <v>0</v>
      </c>
      <c r="J137" s="3">
        <f t="shared" si="44"/>
        <v>0</v>
      </c>
      <c r="N137" s="40">
        <f t="shared" si="41"/>
        <v>284.88240000000002</v>
      </c>
      <c r="O137" s="40">
        <f t="shared" si="37"/>
        <v>0</v>
      </c>
      <c r="P137" s="35">
        <f t="shared" si="38"/>
        <v>0</v>
      </c>
      <c r="Q137" s="35">
        <f t="shared" si="47"/>
        <v>284.88240000000002</v>
      </c>
      <c r="R137" s="35">
        <f t="shared" si="39"/>
        <v>0</v>
      </c>
      <c r="S137" s="35">
        <f t="shared" si="42"/>
        <v>0</v>
      </c>
      <c r="W137" s="35">
        <f>(R137/1000)+W136</f>
        <v>267.96277732710553</v>
      </c>
      <c r="X137" s="35">
        <f>IF(R137&gt;0,X136+(R137/1000),X136)</f>
        <v>478.5269456211833</v>
      </c>
      <c r="Y137" s="35">
        <f>IF(R137&lt;0,Y136+(R137/1000),Y136)</f>
        <v>-210.56416829407789</v>
      </c>
      <c r="AB137" s="35">
        <f>IF(R137&gt;0,(R137/1000)+AB136,0)</f>
        <v>0</v>
      </c>
      <c r="AC137" s="35">
        <f>IF(R137&lt;0,(-R137/1000)+AC136,0)</f>
        <v>0</v>
      </c>
      <c r="AF137" s="35">
        <f t="shared" si="45"/>
        <v>0</v>
      </c>
      <c r="AG137" s="35">
        <f t="shared" si="35"/>
        <v>41.770586319902321</v>
      </c>
      <c r="AH137" s="35">
        <f t="shared" si="36"/>
        <v>0</v>
      </c>
      <c r="AI137" s="35">
        <f t="shared" si="32"/>
        <v>62.292120728545584</v>
      </c>
      <c r="AM137" s="25">
        <f t="shared" si="34"/>
        <v>0</v>
      </c>
      <c r="AN137" s="25">
        <f t="shared" si="33"/>
        <v>0</v>
      </c>
      <c r="AO137" s="33">
        <f t="shared" si="46"/>
        <v>416.23482489263785</v>
      </c>
    </row>
    <row r="138" spans="4:41" x14ac:dyDescent="0.25">
      <c r="D138" s="56" t="s">
        <v>9</v>
      </c>
      <c r="E138" s="56">
        <v>135</v>
      </c>
      <c r="F138" s="56">
        <v>135</v>
      </c>
      <c r="G138" s="56">
        <v>0</v>
      </c>
      <c r="H138" s="44">
        <f t="shared" si="40"/>
        <v>0</v>
      </c>
      <c r="I138" s="44">
        <f t="shared" si="43"/>
        <v>0</v>
      </c>
      <c r="J138" s="3">
        <f t="shared" si="44"/>
        <v>0</v>
      </c>
      <c r="N138" s="40">
        <f t="shared" si="41"/>
        <v>284.88240000000002</v>
      </c>
      <c r="O138" s="40">
        <f t="shared" si="37"/>
        <v>0</v>
      </c>
      <c r="P138" s="35">
        <f t="shared" si="38"/>
        <v>0</v>
      </c>
      <c r="Q138" s="35">
        <f t="shared" si="47"/>
        <v>284.88240000000002</v>
      </c>
      <c r="R138" s="35">
        <f t="shared" si="39"/>
        <v>0</v>
      </c>
      <c r="S138" s="35">
        <f t="shared" si="42"/>
        <v>0</v>
      </c>
      <c r="W138" s="35">
        <f>(R138/1000)+W137</f>
        <v>267.96277732710553</v>
      </c>
      <c r="X138" s="35">
        <f>IF(R138&gt;0,X137+(R138/1000),X137)</f>
        <v>478.5269456211833</v>
      </c>
      <c r="Y138" s="35">
        <f>IF(R138&lt;0,Y137+(R138/1000),Y137)</f>
        <v>-210.56416829407789</v>
      </c>
      <c r="AB138" s="35">
        <f>IF(R138&gt;0,(R138/1000)+AB137,0)</f>
        <v>0</v>
      </c>
      <c r="AC138" s="35">
        <f>IF(R138&lt;0,(-R138/1000)+AC137,0)</f>
        <v>0</v>
      </c>
      <c r="AF138" s="35">
        <f t="shared" si="45"/>
        <v>0</v>
      </c>
      <c r="AG138" s="35">
        <f t="shared" si="35"/>
        <v>41.770586319902321</v>
      </c>
      <c r="AH138" s="35">
        <f t="shared" si="36"/>
        <v>0</v>
      </c>
      <c r="AI138" s="35">
        <f t="shared" si="32"/>
        <v>62.292120728545584</v>
      </c>
      <c r="AM138" s="25">
        <f t="shared" si="34"/>
        <v>0</v>
      </c>
      <c r="AN138" s="25">
        <f t="shared" si="33"/>
        <v>0</v>
      </c>
      <c r="AO138" s="33">
        <f t="shared" si="46"/>
        <v>416.23482489263785</v>
      </c>
    </row>
    <row r="139" spans="4:41" x14ac:dyDescent="0.25">
      <c r="D139" s="56" t="s">
        <v>9</v>
      </c>
      <c r="E139" s="56">
        <v>136</v>
      </c>
      <c r="F139" s="56">
        <v>136</v>
      </c>
      <c r="G139" s="56">
        <v>0</v>
      </c>
      <c r="H139" s="44">
        <f t="shared" si="40"/>
        <v>0</v>
      </c>
      <c r="I139" s="44">
        <f t="shared" si="43"/>
        <v>0</v>
      </c>
      <c r="J139" s="3">
        <f t="shared" si="44"/>
        <v>0</v>
      </c>
      <c r="N139" s="40">
        <f t="shared" si="41"/>
        <v>284.88240000000002</v>
      </c>
      <c r="O139" s="40">
        <f t="shared" si="37"/>
        <v>0</v>
      </c>
      <c r="P139" s="35">
        <f t="shared" si="38"/>
        <v>0</v>
      </c>
      <c r="Q139" s="35">
        <f t="shared" si="47"/>
        <v>284.88240000000002</v>
      </c>
      <c r="R139" s="35">
        <f t="shared" si="39"/>
        <v>0</v>
      </c>
      <c r="S139" s="35">
        <f t="shared" si="42"/>
        <v>0</v>
      </c>
      <c r="W139" s="35">
        <f>(R139/1000)+W138</f>
        <v>267.96277732710553</v>
      </c>
      <c r="X139" s="35">
        <f>IF(R139&gt;0,X138+(R139/1000),X138)</f>
        <v>478.5269456211833</v>
      </c>
      <c r="Y139" s="35">
        <f>IF(R139&lt;0,Y138+(R139/1000),Y138)</f>
        <v>-210.56416829407789</v>
      </c>
      <c r="AB139" s="35">
        <f>IF(R139&gt;0,(R139/1000)+AB138,0)</f>
        <v>0</v>
      </c>
      <c r="AC139" s="35">
        <f>IF(R139&lt;0,(-R139/1000)+AC138,0)</f>
        <v>0</v>
      </c>
      <c r="AF139" s="35">
        <f t="shared" si="45"/>
        <v>0</v>
      </c>
      <c r="AG139" s="35">
        <f t="shared" si="35"/>
        <v>41.770586319902321</v>
      </c>
      <c r="AH139" s="35">
        <f t="shared" si="36"/>
        <v>0</v>
      </c>
      <c r="AI139" s="35">
        <f t="shared" si="32"/>
        <v>62.292120728545584</v>
      </c>
      <c r="AM139" s="25">
        <f t="shared" si="34"/>
        <v>0</v>
      </c>
      <c r="AN139" s="25">
        <f t="shared" si="33"/>
        <v>0</v>
      </c>
      <c r="AO139" s="33">
        <f t="shared" si="46"/>
        <v>416.23482489263785</v>
      </c>
    </row>
    <row r="140" spans="4:41" x14ac:dyDescent="0.25">
      <c r="D140" s="56" t="s">
        <v>9</v>
      </c>
      <c r="E140" s="56">
        <v>137</v>
      </c>
      <c r="F140" s="56">
        <v>137</v>
      </c>
      <c r="G140" s="56">
        <v>0</v>
      </c>
      <c r="H140" s="44">
        <f t="shared" si="40"/>
        <v>0</v>
      </c>
      <c r="I140" s="44">
        <f t="shared" si="43"/>
        <v>0</v>
      </c>
      <c r="J140" s="3">
        <f t="shared" si="44"/>
        <v>2.777777777777778E-2</v>
      </c>
      <c r="N140" s="40">
        <f t="shared" si="41"/>
        <v>284.88240000000002</v>
      </c>
      <c r="O140" s="40">
        <f t="shared" si="37"/>
        <v>0</v>
      </c>
      <c r="P140" s="35">
        <f t="shared" si="38"/>
        <v>0</v>
      </c>
      <c r="Q140" s="35">
        <f t="shared" si="47"/>
        <v>284.88240000000002</v>
      </c>
      <c r="R140" s="35">
        <f t="shared" si="39"/>
        <v>0</v>
      </c>
      <c r="S140" s="35">
        <f t="shared" si="42"/>
        <v>0</v>
      </c>
      <c r="W140" s="35">
        <f>(R140/1000)+W139</f>
        <v>267.96277732710553</v>
      </c>
      <c r="X140" s="35">
        <f>IF(R140&gt;0,X139+(R140/1000),X139)</f>
        <v>478.5269456211833</v>
      </c>
      <c r="Y140" s="35">
        <f>IF(R140&lt;0,Y139+(R140/1000),Y139)</f>
        <v>-210.56416829407789</v>
      </c>
      <c r="AB140" s="35">
        <f>IF(R140&gt;0,(R140/1000)+AB139,0)</f>
        <v>0</v>
      </c>
      <c r="AC140" s="35">
        <f>IF(R140&lt;0,(-R140/1000)+AC139,0)</f>
        <v>0</v>
      </c>
      <c r="AF140" s="35">
        <f t="shared" si="45"/>
        <v>0</v>
      </c>
      <c r="AG140" s="35">
        <f t="shared" si="35"/>
        <v>41.770586319902321</v>
      </c>
      <c r="AH140" s="35">
        <f t="shared" si="36"/>
        <v>0</v>
      </c>
      <c r="AI140" s="35">
        <f t="shared" si="32"/>
        <v>62.292120728545584</v>
      </c>
      <c r="AM140" s="25">
        <f t="shared" si="34"/>
        <v>0</v>
      </c>
      <c r="AN140" s="25">
        <f t="shared" si="33"/>
        <v>0</v>
      </c>
      <c r="AO140" s="33">
        <f t="shared" si="46"/>
        <v>416.23482489263785</v>
      </c>
    </row>
    <row r="141" spans="4:41" x14ac:dyDescent="0.25">
      <c r="D141" s="56" t="s">
        <v>9</v>
      </c>
      <c r="E141" s="56">
        <v>138</v>
      </c>
      <c r="F141" s="56">
        <v>138</v>
      </c>
      <c r="G141" s="56">
        <v>0.2</v>
      </c>
      <c r="H141" s="44">
        <f t="shared" si="40"/>
        <v>5.5555555555555559E-2</v>
      </c>
      <c r="I141" s="44">
        <f t="shared" si="43"/>
        <v>5.5555555555555559E-2</v>
      </c>
      <c r="J141" s="3">
        <f t="shared" si="44"/>
        <v>0.2361111111111111</v>
      </c>
      <c r="N141" s="41">
        <f t="shared" si="41"/>
        <v>284.88240000000002</v>
      </c>
      <c r="O141" s="41">
        <f t="shared" si="37"/>
        <v>3.447864583333334E-3</v>
      </c>
      <c r="P141" s="36">
        <f t="shared" si="38"/>
        <v>134.44444444444446</v>
      </c>
      <c r="Q141" s="36">
        <f t="shared" si="47"/>
        <v>419.33029230902781</v>
      </c>
      <c r="R141" s="36">
        <f t="shared" si="39"/>
        <v>23.296127350501546</v>
      </c>
      <c r="S141" s="36">
        <f t="shared" si="42"/>
        <v>2.3296127350501548E-2</v>
      </c>
      <c r="W141" s="36">
        <f>(R141/1000)+W140</f>
        <v>267.986073454456</v>
      </c>
      <c r="X141" s="36">
        <f>IF(R141&gt;0,X140+(R141/1000),X140)</f>
        <v>478.55024174853378</v>
      </c>
      <c r="Y141" s="36">
        <f>IF(R141&lt;0,Y140+(R141/1000),Y140)</f>
        <v>-210.56416829407789</v>
      </c>
      <c r="AB141" s="36">
        <f>IF(R141&gt;0,(R141/1000)+AB140,0)</f>
        <v>2.3296127350501548E-2</v>
      </c>
      <c r="AC141" s="36">
        <f>IF(R141&lt;0,(-R141/1000)+AC140,0)</f>
        <v>0</v>
      </c>
      <c r="AF141" s="36">
        <f t="shared" si="45"/>
        <v>0</v>
      </c>
      <c r="AG141" s="36">
        <f t="shared" si="35"/>
        <v>41.747290192551823</v>
      </c>
      <c r="AH141" s="36">
        <f t="shared" si="36"/>
        <v>2.3296127350501548E-2</v>
      </c>
      <c r="AI141" s="36">
        <f t="shared" si="32"/>
        <v>62.315416855896082</v>
      </c>
      <c r="AM141" s="25">
        <f t="shared" si="34"/>
        <v>2.3296127350501548E-2</v>
      </c>
      <c r="AN141" s="25">
        <f t="shared" si="33"/>
        <v>0</v>
      </c>
      <c r="AO141" s="33">
        <f t="shared" si="46"/>
        <v>416.23482489263785</v>
      </c>
    </row>
    <row r="142" spans="4:41" x14ac:dyDescent="0.25">
      <c r="D142" s="56" t="s">
        <v>9</v>
      </c>
      <c r="E142" s="56">
        <v>139</v>
      </c>
      <c r="F142" s="56">
        <v>139</v>
      </c>
      <c r="G142" s="56">
        <v>1.9</v>
      </c>
      <c r="H142" s="44">
        <f t="shared" si="40"/>
        <v>0.52777777777777779</v>
      </c>
      <c r="I142" s="44">
        <f t="shared" si="43"/>
        <v>0.47222222222222221</v>
      </c>
      <c r="J142" s="3">
        <f t="shared" si="44"/>
        <v>0.55555555555555547</v>
      </c>
      <c r="N142" s="41">
        <f t="shared" si="41"/>
        <v>284.88240000000002</v>
      </c>
      <c r="O142" s="41">
        <f t="shared" si="37"/>
        <v>0.31116977864583339</v>
      </c>
      <c r="P142" s="36">
        <f t="shared" si="38"/>
        <v>1142.7777777777778</v>
      </c>
      <c r="Q142" s="36">
        <f t="shared" si="47"/>
        <v>1427.9713475564236</v>
      </c>
      <c r="R142" s="36">
        <f t="shared" si="39"/>
        <v>753.65154454366802</v>
      </c>
      <c r="S142" s="36">
        <f t="shared" si="42"/>
        <v>0.75365154454366801</v>
      </c>
      <c r="W142" s="36">
        <f>(R142/1000)+W141</f>
        <v>268.73972499899969</v>
      </c>
      <c r="X142" s="36">
        <f>IF(R142&gt;0,X141+(R142/1000),X141)</f>
        <v>479.30389329307746</v>
      </c>
      <c r="Y142" s="36">
        <f>IF(R142&lt;0,Y141+(R142/1000),Y141)</f>
        <v>-210.56416829407789</v>
      </c>
      <c r="AB142" s="36">
        <f>IF(R142&gt;0,(R142/1000)+AB141,0)</f>
        <v>0.77694767189416958</v>
      </c>
      <c r="AC142" s="36">
        <f>IF(R142&lt;0,(-R142/1000)+AC141,0)</f>
        <v>0</v>
      </c>
      <c r="AF142" s="36">
        <f t="shared" si="45"/>
        <v>0</v>
      </c>
      <c r="AG142" s="36">
        <f t="shared" si="35"/>
        <v>40.993638648008158</v>
      </c>
      <c r="AH142" s="36">
        <f t="shared" si="36"/>
        <v>0.75365154454366801</v>
      </c>
      <c r="AI142" s="36">
        <f t="shared" si="32"/>
        <v>63.069068400439747</v>
      </c>
      <c r="AM142" s="25">
        <f t="shared" si="34"/>
        <v>0.75365154454366801</v>
      </c>
      <c r="AN142" s="25">
        <f t="shared" si="33"/>
        <v>0</v>
      </c>
      <c r="AO142" s="33">
        <f t="shared" si="46"/>
        <v>416.23482489263785</v>
      </c>
    </row>
    <row r="143" spans="4:41" x14ac:dyDescent="0.25">
      <c r="D143" s="56" t="s">
        <v>9</v>
      </c>
      <c r="E143" s="56">
        <v>140</v>
      </c>
      <c r="F143" s="56">
        <v>140</v>
      </c>
      <c r="G143" s="56">
        <v>6.1</v>
      </c>
      <c r="H143" s="44">
        <f t="shared" si="40"/>
        <v>1.6944444444444442</v>
      </c>
      <c r="I143" s="44">
        <f t="shared" si="43"/>
        <v>1.1666666666666665</v>
      </c>
      <c r="J143" s="3">
        <f t="shared" si="44"/>
        <v>0.54166666666666652</v>
      </c>
      <c r="N143" s="41">
        <f t="shared" si="41"/>
        <v>284.88240000000002</v>
      </c>
      <c r="O143" s="41">
        <f t="shared" si="37"/>
        <v>3.2073760286458328</v>
      </c>
      <c r="P143" s="36">
        <f t="shared" si="38"/>
        <v>2823.333333333333</v>
      </c>
      <c r="Q143" s="36">
        <f t="shared" si="47"/>
        <v>3111.4231093619787</v>
      </c>
      <c r="R143" s="36">
        <f t="shared" si="39"/>
        <v>5272.1336019744631</v>
      </c>
      <c r="S143" s="36">
        <f t="shared" si="42"/>
        <v>5.2721336019744633</v>
      </c>
      <c r="W143" s="36">
        <f>(R143/1000)+W142</f>
        <v>274.01185860097416</v>
      </c>
      <c r="X143" s="36">
        <f>IF(R143&gt;0,X142+(R143/1000),X142)</f>
        <v>484.57602689505194</v>
      </c>
      <c r="Y143" s="36">
        <f>IF(R143&lt;0,Y142+(R143/1000),Y142)</f>
        <v>-210.56416829407789</v>
      </c>
      <c r="AB143" s="36">
        <f>IF(R143&gt;0,(R143/1000)+AB142,0)</f>
        <v>6.0490812738686328</v>
      </c>
      <c r="AC143" s="36">
        <f>IF(R143&lt;0,(-R143/1000)+AC142,0)</f>
        <v>0</v>
      </c>
      <c r="AF143" s="36">
        <f t="shared" si="45"/>
        <v>0</v>
      </c>
      <c r="AG143" s="36">
        <f t="shared" si="35"/>
        <v>35.721505046033698</v>
      </c>
      <c r="AH143" s="36">
        <f t="shared" si="36"/>
        <v>5.2721336019744633</v>
      </c>
      <c r="AI143" s="36">
        <f t="shared" ref="AI143:AI206" si="48">IF(AH143&gt;0,AH143+AI142,AI142)</f>
        <v>68.341202002414207</v>
      </c>
      <c r="AM143" s="25">
        <f t="shared" si="34"/>
        <v>5.2721336019744633</v>
      </c>
      <c r="AN143" s="25">
        <f t="shared" si="33"/>
        <v>0</v>
      </c>
      <c r="AO143" s="33">
        <f t="shared" si="46"/>
        <v>416.23482489263785</v>
      </c>
    </row>
    <row r="144" spans="4:41" x14ac:dyDescent="0.25">
      <c r="D144" s="56" t="s">
        <v>9</v>
      </c>
      <c r="E144" s="56">
        <v>141</v>
      </c>
      <c r="F144" s="56">
        <v>141</v>
      </c>
      <c r="G144" s="56">
        <v>11.7</v>
      </c>
      <c r="H144" s="44">
        <f t="shared" si="40"/>
        <v>3.2499999999999996</v>
      </c>
      <c r="I144" s="44">
        <f t="shared" si="43"/>
        <v>1.5555555555555554</v>
      </c>
      <c r="J144" s="3">
        <f t="shared" si="44"/>
        <v>6.9444444444444642E-2</v>
      </c>
      <c r="N144" s="41">
        <f t="shared" si="41"/>
        <v>284.88240000000002</v>
      </c>
      <c r="O144" s="41">
        <f t="shared" si="37"/>
        <v>11.799454570312497</v>
      </c>
      <c r="P144" s="36">
        <f t="shared" si="38"/>
        <v>3764.4444444444439</v>
      </c>
      <c r="Q144" s="36">
        <f t="shared" si="47"/>
        <v>4061.1262990147566</v>
      </c>
      <c r="R144" s="36">
        <f t="shared" si="39"/>
        <v>13198.660471797957</v>
      </c>
      <c r="S144" s="36">
        <f t="shared" si="42"/>
        <v>13.198660471797957</v>
      </c>
      <c r="W144" s="36">
        <f>(R144/1000)+W143</f>
        <v>287.21051907277212</v>
      </c>
      <c r="X144" s="36">
        <f>IF(R144&gt;0,X143+(R144/1000),X143)</f>
        <v>497.77468736684989</v>
      </c>
      <c r="Y144" s="36">
        <f>IF(R144&lt;0,Y143+(R144/1000),Y143)</f>
        <v>-210.56416829407789</v>
      </c>
      <c r="AB144" s="36">
        <f>IF(R144&gt;0,(R144/1000)+AB143,0)</f>
        <v>19.247741745666591</v>
      </c>
      <c r="AC144" s="36">
        <f>IF(R144&lt;0,(-R144/1000)+AC143,0)</f>
        <v>0</v>
      </c>
      <c r="AF144" s="36">
        <f t="shared" si="45"/>
        <v>0</v>
      </c>
      <c r="AG144" s="36">
        <f t="shared" si="35"/>
        <v>22.522844574235741</v>
      </c>
      <c r="AH144" s="36">
        <f t="shared" si="36"/>
        <v>13.198660471797957</v>
      </c>
      <c r="AI144" s="36">
        <f t="shared" si="48"/>
        <v>81.539862474212157</v>
      </c>
      <c r="AM144" s="25">
        <f t="shared" si="34"/>
        <v>13.198660471797957</v>
      </c>
      <c r="AN144" s="25">
        <f t="shared" ref="AN144:AN207" si="49">AM144-AH144</f>
        <v>0</v>
      </c>
      <c r="AO144" s="33">
        <f t="shared" si="46"/>
        <v>416.23482489263785</v>
      </c>
    </row>
    <row r="145" spans="4:41" x14ac:dyDescent="0.25">
      <c r="D145" s="56" t="s">
        <v>9</v>
      </c>
      <c r="E145" s="56">
        <v>142</v>
      </c>
      <c r="F145" s="56">
        <v>142</v>
      </c>
      <c r="G145" s="56">
        <v>16.399999999999999</v>
      </c>
      <c r="H145" s="44">
        <f t="shared" si="40"/>
        <v>4.5555555555555554</v>
      </c>
      <c r="I145" s="44">
        <f t="shared" si="43"/>
        <v>1.3055555555555558</v>
      </c>
      <c r="J145" s="3">
        <f t="shared" si="44"/>
        <v>-0.4305555555555558</v>
      </c>
      <c r="N145" s="41">
        <f t="shared" si="41"/>
        <v>284.88240000000002</v>
      </c>
      <c r="O145" s="41">
        <f t="shared" si="37"/>
        <v>23.183441458333334</v>
      </c>
      <c r="P145" s="36">
        <f t="shared" si="38"/>
        <v>3159.4444444444453</v>
      </c>
      <c r="Q145" s="36">
        <f t="shared" si="47"/>
        <v>3467.5102859027784</v>
      </c>
      <c r="R145" s="36">
        <f t="shared" si="39"/>
        <v>15796.435746890435</v>
      </c>
      <c r="S145" s="36">
        <f t="shared" si="42"/>
        <v>15.796435746890435</v>
      </c>
      <c r="W145" s="36">
        <f>(R145/1000)+W144</f>
        <v>303.00695481966255</v>
      </c>
      <c r="X145" s="36">
        <f>IF(R145&gt;0,X144+(R145/1000),X144)</f>
        <v>513.57112311374033</v>
      </c>
      <c r="Y145" s="36">
        <f>IF(R145&lt;0,Y144+(R145/1000),Y144)</f>
        <v>-210.56416829407789</v>
      </c>
      <c r="AB145" s="36">
        <f>IF(R145&gt;0,(R145/1000)+AB144,0)</f>
        <v>35.044177492557026</v>
      </c>
      <c r="AC145" s="36">
        <f>IF(R145&lt;0,(-R145/1000)+AC144,0)</f>
        <v>0</v>
      </c>
      <c r="AF145" s="36">
        <f t="shared" si="45"/>
        <v>0</v>
      </c>
      <c r="AG145" s="36">
        <f t="shared" si="35"/>
        <v>6.7264088273453062</v>
      </c>
      <c r="AH145" s="36">
        <f t="shared" si="36"/>
        <v>15.796435746890435</v>
      </c>
      <c r="AI145" s="36">
        <f t="shared" si="48"/>
        <v>97.336298221102595</v>
      </c>
      <c r="AM145" s="25">
        <f t="shared" ref="AM145:AM208" si="50">IF(R145&gt;0,R145/1000,0)</f>
        <v>15.796435746890435</v>
      </c>
      <c r="AN145" s="25">
        <f t="shared" si="49"/>
        <v>0</v>
      </c>
      <c r="AO145" s="33">
        <f t="shared" si="46"/>
        <v>416.23482489263785</v>
      </c>
    </row>
    <row r="146" spans="4:41" x14ac:dyDescent="0.25">
      <c r="D146" s="56" t="s">
        <v>9</v>
      </c>
      <c r="E146" s="56">
        <v>143</v>
      </c>
      <c r="F146" s="56">
        <v>143</v>
      </c>
      <c r="G146" s="56">
        <v>18.899999999999999</v>
      </c>
      <c r="H146" s="44">
        <f t="shared" si="40"/>
        <v>5.2499999999999991</v>
      </c>
      <c r="I146" s="44">
        <f t="shared" si="43"/>
        <v>0.69444444444444375</v>
      </c>
      <c r="J146" s="3">
        <f t="shared" si="44"/>
        <v>-0.51388888888888862</v>
      </c>
      <c r="N146" s="41">
        <f t="shared" si="41"/>
        <v>284.88240000000002</v>
      </c>
      <c r="O146" s="41">
        <f t="shared" si="37"/>
        <v>30.790292695312491</v>
      </c>
      <c r="P146" s="36">
        <f t="shared" si="38"/>
        <v>1680.5555555555538</v>
      </c>
      <c r="Q146" s="36">
        <f t="shared" si="47"/>
        <v>1996.2282482508663</v>
      </c>
      <c r="R146" s="36">
        <f t="shared" si="39"/>
        <v>10480.198303317045</v>
      </c>
      <c r="S146" s="36">
        <f t="shared" si="42"/>
        <v>10.480198303317046</v>
      </c>
      <c r="W146" s="36">
        <f>(R146/1000)+W145</f>
        <v>313.48715312297958</v>
      </c>
      <c r="X146" s="36">
        <f>IF(R146&gt;0,X145+(R146/1000),X145)</f>
        <v>524.05132141705735</v>
      </c>
      <c r="Y146" s="36">
        <f>IF(R146&lt;0,Y145+(R146/1000),Y145)</f>
        <v>-210.56416829407789</v>
      </c>
      <c r="AB146" s="36">
        <f>IF(R146&gt;0,(R146/1000)+AB145,0)</f>
        <v>45.524375795874072</v>
      </c>
      <c r="AC146" s="36">
        <f>IF(R146&lt;0,(-R146/1000)+AC145,0)</f>
        <v>0</v>
      </c>
      <c r="AF146" s="36">
        <f t="shared" si="45"/>
        <v>0</v>
      </c>
      <c r="AG146" s="36">
        <f t="shared" si="35"/>
        <v>0</v>
      </c>
      <c r="AH146" s="36">
        <f>AG145</f>
        <v>6.7264088273453062</v>
      </c>
      <c r="AI146" s="36">
        <f t="shared" si="48"/>
        <v>104.0627070484479</v>
      </c>
      <c r="AM146" s="25">
        <f t="shared" si="50"/>
        <v>10.480198303317046</v>
      </c>
      <c r="AN146" s="25">
        <f t="shared" si="49"/>
        <v>3.7537894759717396</v>
      </c>
      <c r="AO146" s="33">
        <f t="shared" si="46"/>
        <v>419.9886143686096</v>
      </c>
    </row>
    <row r="147" spans="4:41" x14ac:dyDescent="0.25">
      <c r="D147" s="56" t="s">
        <v>9</v>
      </c>
      <c r="E147" s="56">
        <v>144</v>
      </c>
      <c r="F147" s="56">
        <v>144</v>
      </c>
      <c r="G147" s="56">
        <v>19.899999999999999</v>
      </c>
      <c r="H147" s="44">
        <f t="shared" si="40"/>
        <v>5.5277777777777777</v>
      </c>
      <c r="I147" s="44">
        <f t="shared" si="43"/>
        <v>0.27777777777777857</v>
      </c>
      <c r="J147" s="3">
        <f t="shared" si="44"/>
        <v>-0.22222222222222188</v>
      </c>
      <c r="N147" s="41">
        <f t="shared" si="41"/>
        <v>284.88240000000002</v>
      </c>
      <c r="O147" s="41">
        <f t="shared" si="37"/>
        <v>34.134721341145834</v>
      </c>
      <c r="P147" s="36">
        <f t="shared" si="38"/>
        <v>672.2222222222241</v>
      </c>
      <c r="Q147" s="36">
        <f t="shared" si="47"/>
        <v>991.23934356336997</v>
      </c>
      <c r="R147" s="36">
        <f t="shared" si="39"/>
        <v>5479.3508158086288</v>
      </c>
      <c r="S147" s="36">
        <f t="shared" si="42"/>
        <v>5.4793508158086288</v>
      </c>
      <c r="W147" s="36">
        <f>(R147/1000)+W146</f>
        <v>318.96650393878821</v>
      </c>
      <c r="X147" s="36">
        <f>IF(R147&gt;0,X146+(R147/1000),X146)</f>
        <v>529.53067223286598</v>
      </c>
      <c r="Y147" s="36">
        <f>IF(R147&lt;0,Y146+(R147/1000),Y146)</f>
        <v>-210.56416829407789</v>
      </c>
      <c r="AB147" s="36">
        <f>IF(R147&gt;0,(R147/1000)+AB146,0)</f>
        <v>51.003726611682701</v>
      </c>
      <c r="AC147" s="36">
        <f>IF(R147&lt;0,(-R147/1000)+AC146,0)</f>
        <v>0</v>
      </c>
      <c r="AF147" s="36">
        <f t="shared" si="45"/>
        <v>0</v>
      </c>
      <c r="AG147" s="36">
        <f t="shared" si="35"/>
        <v>0</v>
      </c>
      <c r="AH147" s="36">
        <v>0</v>
      </c>
      <c r="AI147" s="36">
        <f t="shared" si="48"/>
        <v>104.0627070484479</v>
      </c>
      <c r="AM147" s="25">
        <f t="shared" si="50"/>
        <v>5.4793508158086288</v>
      </c>
      <c r="AN147" s="25">
        <f t="shared" si="49"/>
        <v>5.4793508158086288</v>
      </c>
      <c r="AO147" s="33">
        <f t="shared" si="46"/>
        <v>425.46796518441823</v>
      </c>
    </row>
    <row r="148" spans="4:41" x14ac:dyDescent="0.25">
      <c r="D148" s="56" t="s">
        <v>9</v>
      </c>
      <c r="E148" s="56">
        <v>145</v>
      </c>
      <c r="F148" s="56">
        <v>145</v>
      </c>
      <c r="G148" s="56">
        <v>20.8</v>
      </c>
      <c r="H148" s="44">
        <f t="shared" si="40"/>
        <v>5.7777777777777777</v>
      </c>
      <c r="I148" s="44">
        <f t="shared" si="43"/>
        <v>0.25</v>
      </c>
      <c r="J148" s="3">
        <f t="shared" si="44"/>
        <v>0.1388888888888884</v>
      </c>
      <c r="N148" s="41">
        <f t="shared" si="41"/>
        <v>284.88240000000002</v>
      </c>
      <c r="O148" s="41">
        <f t="shared" si="37"/>
        <v>37.292103333333337</v>
      </c>
      <c r="P148" s="36">
        <f t="shared" si="38"/>
        <v>605</v>
      </c>
      <c r="Q148" s="36">
        <f t="shared" si="47"/>
        <v>927.1745033333334</v>
      </c>
      <c r="R148" s="36">
        <f t="shared" si="39"/>
        <v>5357.0082414814815</v>
      </c>
      <c r="S148" s="36">
        <f t="shared" si="42"/>
        <v>5.3570082414814815</v>
      </c>
      <c r="W148" s="36">
        <f>(R148/1000)+W147</f>
        <v>324.32351218026969</v>
      </c>
      <c r="X148" s="36">
        <f>IF(R148&gt;0,X147+(R148/1000),X147)</f>
        <v>534.88768047434746</v>
      </c>
      <c r="Y148" s="36">
        <f>IF(R148&lt;0,Y147+(R148/1000),Y147)</f>
        <v>-210.56416829407789</v>
      </c>
      <c r="AB148" s="36">
        <f>IF(R148&gt;0,(R148/1000)+AB147,0)</f>
        <v>56.360734853164182</v>
      </c>
      <c r="AC148" s="36">
        <f>IF(R148&lt;0,(-R148/1000)+AC147,0)</f>
        <v>0</v>
      </c>
      <c r="AF148" s="36">
        <f t="shared" si="45"/>
        <v>0</v>
      </c>
      <c r="AG148" s="36">
        <f t="shared" si="35"/>
        <v>0</v>
      </c>
      <c r="AH148" s="36">
        <v>0</v>
      </c>
      <c r="AI148" s="36">
        <f t="shared" si="48"/>
        <v>104.0627070484479</v>
      </c>
      <c r="AM148" s="25">
        <f t="shared" si="50"/>
        <v>5.3570082414814815</v>
      </c>
      <c r="AN148" s="25">
        <f t="shared" si="49"/>
        <v>5.3570082414814815</v>
      </c>
      <c r="AO148" s="33">
        <f t="shared" si="46"/>
        <v>430.82497342589971</v>
      </c>
    </row>
    <row r="149" spans="4:41" x14ac:dyDescent="0.25">
      <c r="D149" s="56" t="s">
        <v>9</v>
      </c>
      <c r="E149" s="56">
        <v>146</v>
      </c>
      <c r="F149" s="56">
        <v>146</v>
      </c>
      <c r="G149" s="56">
        <v>22.8</v>
      </c>
      <c r="H149" s="44">
        <f t="shared" si="40"/>
        <v>6.333333333333333</v>
      </c>
      <c r="I149" s="44">
        <f t="shared" si="43"/>
        <v>0.55555555555555536</v>
      </c>
      <c r="J149" s="3">
        <f t="shared" si="44"/>
        <v>0.23611111111111116</v>
      </c>
      <c r="N149" s="41">
        <f t="shared" si="41"/>
        <v>284.88240000000002</v>
      </c>
      <c r="O149" s="41">
        <f t="shared" si="37"/>
        <v>44.808448124999998</v>
      </c>
      <c r="P149" s="36">
        <f t="shared" si="38"/>
        <v>1344.4444444444439</v>
      </c>
      <c r="Q149" s="36">
        <f t="shared" si="47"/>
        <v>1674.1352925694439</v>
      </c>
      <c r="R149" s="36">
        <f t="shared" si="39"/>
        <v>10602.856852939811</v>
      </c>
      <c r="S149" s="36">
        <f t="shared" si="42"/>
        <v>10.60285685293981</v>
      </c>
      <c r="W149" s="36">
        <f>(R149/1000)+W148</f>
        <v>334.92636903320948</v>
      </c>
      <c r="X149" s="36">
        <f>IF(R149&gt;0,X148+(R149/1000),X148)</f>
        <v>545.49053732728726</v>
      </c>
      <c r="Y149" s="36">
        <f>IF(R149&lt;0,Y148+(R149/1000),Y148)</f>
        <v>-210.56416829407789</v>
      </c>
      <c r="AB149" s="36">
        <f>IF(R149&gt;0,(R149/1000)+AB148,0)</f>
        <v>66.963591706103998</v>
      </c>
      <c r="AC149" s="36">
        <f>IF(R149&lt;0,(-R149/1000)+AC148,0)</f>
        <v>0</v>
      </c>
      <c r="AF149" s="36">
        <f t="shared" si="45"/>
        <v>0</v>
      </c>
      <c r="AG149" s="36">
        <f t="shared" si="35"/>
        <v>0</v>
      </c>
      <c r="AH149" s="36">
        <v>0</v>
      </c>
      <c r="AI149" s="36">
        <f t="shared" si="48"/>
        <v>104.0627070484479</v>
      </c>
      <c r="AM149" s="25">
        <f t="shared" si="50"/>
        <v>10.60285685293981</v>
      </c>
      <c r="AN149" s="25">
        <f t="shared" si="49"/>
        <v>10.60285685293981</v>
      </c>
      <c r="AO149" s="33">
        <f t="shared" si="46"/>
        <v>441.42783027883951</v>
      </c>
    </row>
    <row r="150" spans="4:41" x14ac:dyDescent="0.25">
      <c r="D150" s="56" t="s">
        <v>9</v>
      </c>
      <c r="E150" s="56">
        <v>147</v>
      </c>
      <c r="F150" s="56">
        <v>147</v>
      </c>
      <c r="G150" s="56">
        <v>25.4</v>
      </c>
      <c r="H150" s="44">
        <f t="shared" si="40"/>
        <v>7.0555555555555554</v>
      </c>
      <c r="I150" s="44">
        <f t="shared" si="43"/>
        <v>0.72222222222222232</v>
      </c>
      <c r="J150" s="3">
        <f t="shared" si="44"/>
        <v>4.1666666666666519E-2</v>
      </c>
      <c r="N150" s="41">
        <f t="shared" si="41"/>
        <v>284.88240000000002</v>
      </c>
      <c r="O150" s="41">
        <f t="shared" si="37"/>
        <v>55.610607864583336</v>
      </c>
      <c r="P150" s="36">
        <f t="shared" si="38"/>
        <v>1747.7777777777781</v>
      </c>
      <c r="Q150" s="36">
        <f t="shared" si="47"/>
        <v>2088.2707856423613</v>
      </c>
      <c r="R150" s="36">
        <f t="shared" si="39"/>
        <v>14733.910543143325</v>
      </c>
      <c r="S150" s="36">
        <f t="shared" si="42"/>
        <v>14.733910543143326</v>
      </c>
      <c r="W150" s="36">
        <f>(R150/1000)+W149</f>
        <v>349.66027957635282</v>
      </c>
      <c r="X150" s="36">
        <f>IF(R150&gt;0,X149+(R150/1000),X149)</f>
        <v>560.22444787043059</v>
      </c>
      <c r="Y150" s="36">
        <f>IF(R150&lt;0,Y149+(R150/1000),Y149)</f>
        <v>-210.56416829407789</v>
      </c>
      <c r="AB150" s="36">
        <f>IF(R150&gt;0,(R150/1000)+AB149,0)</f>
        <v>81.697502249247322</v>
      </c>
      <c r="AC150" s="36">
        <f>IF(R150&lt;0,(-R150/1000)+AC149,0)</f>
        <v>0</v>
      </c>
      <c r="AF150" s="36">
        <f t="shared" si="45"/>
        <v>0</v>
      </c>
      <c r="AG150" s="36">
        <f t="shared" si="35"/>
        <v>0</v>
      </c>
      <c r="AH150" s="36">
        <v>0</v>
      </c>
      <c r="AI150" s="36">
        <f t="shared" si="48"/>
        <v>104.0627070484479</v>
      </c>
      <c r="AM150" s="25">
        <f t="shared" si="50"/>
        <v>14.733910543143326</v>
      </c>
      <c r="AN150" s="25">
        <f t="shared" si="49"/>
        <v>14.733910543143326</v>
      </c>
      <c r="AO150" s="33">
        <f t="shared" si="46"/>
        <v>456.16174082198285</v>
      </c>
    </row>
    <row r="151" spans="4:41" x14ac:dyDescent="0.25">
      <c r="D151" s="56" t="s">
        <v>9</v>
      </c>
      <c r="E151" s="56">
        <v>148</v>
      </c>
      <c r="F151" s="56">
        <v>148</v>
      </c>
      <c r="G151" s="56">
        <v>27.7</v>
      </c>
      <c r="H151" s="44">
        <f t="shared" si="40"/>
        <v>7.6944444444444438</v>
      </c>
      <c r="I151" s="44">
        <f t="shared" si="43"/>
        <v>0.6388888888888884</v>
      </c>
      <c r="J151" s="3">
        <f t="shared" si="44"/>
        <v>-0.15277777777777768</v>
      </c>
      <c r="N151" s="41">
        <f t="shared" si="41"/>
        <v>284.88240000000002</v>
      </c>
      <c r="O151" s="41">
        <f t="shared" si="37"/>
        <v>66.137800403645826</v>
      </c>
      <c r="P151" s="36">
        <f t="shared" si="38"/>
        <v>1546.1111111111099</v>
      </c>
      <c r="Q151" s="36">
        <f t="shared" si="47"/>
        <v>1897.1313115147559</v>
      </c>
      <c r="R151" s="36">
        <f t="shared" si="39"/>
        <v>14597.371480266314</v>
      </c>
      <c r="S151" s="36">
        <f t="shared" si="42"/>
        <v>14.597371480266315</v>
      </c>
      <c r="W151" s="36">
        <f>(R151/1000)+W150</f>
        <v>364.25765105661912</v>
      </c>
      <c r="X151" s="36">
        <f>IF(R151&gt;0,X150+(R151/1000),X150)</f>
        <v>574.82181935069696</v>
      </c>
      <c r="Y151" s="36">
        <f>IF(R151&lt;0,Y150+(R151/1000),Y150)</f>
        <v>-210.56416829407789</v>
      </c>
      <c r="AB151" s="36">
        <f>IF(R151&gt;0,(R151/1000)+AB150,0)</f>
        <v>96.29487372951364</v>
      </c>
      <c r="AC151" s="36">
        <f>IF(R151&lt;0,(-R151/1000)+AC150,0)</f>
        <v>0</v>
      </c>
      <c r="AF151" s="36">
        <f t="shared" si="45"/>
        <v>0</v>
      </c>
      <c r="AG151" s="36">
        <f t="shared" si="35"/>
        <v>0</v>
      </c>
      <c r="AH151" s="36">
        <v>0</v>
      </c>
      <c r="AI151" s="36">
        <f t="shared" si="48"/>
        <v>104.0627070484479</v>
      </c>
      <c r="AM151" s="25">
        <f t="shared" si="50"/>
        <v>14.597371480266315</v>
      </c>
      <c r="AN151" s="25">
        <f t="shared" si="49"/>
        <v>14.597371480266315</v>
      </c>
      <c r="AO151" s="33">
        <f t="shared" si="46"/>
        <v>470.75911230224915</v>
      </c>
    </row>
    <row r="152" spans="4:41" x14ac:dyDescent="0.25">
      <c r="D152" s="56" t="s">
        <v>9</v>
      </c>
      <c r="E152" s="56">
        <v>149</v>
      </c>
      <c r="F152" s="56">
        <v>149</v>
      </c>
      <c r="G152" s="56">
        <v>29.2</v>
      </c>
      <c r="H152" s="44">
        <f t="shared" si="40"/>
        <v>8.1111111111111107</v>
      </c>
      <c r="I152" s="44">
        <f t="shared" si="43"/>
        <v>0.41666666666666696</v>
      </c>
      <c r="J152" s="3">
        <f t="shared" si="44"/>
        <v>-0.23611111111111027</v>
      </c>
      <c r="N152" s="41">
        <f t="shared" si="41"/>
        <v>284.88240000000002</v>
      </c>
      <c r="O152" s="41">
        <f t="shared" si="37"/>
        <v>73.494681458333332</v>
      </c>
      <c r="P152" s="36">
        <f t="shared" si="38"/>
        <v>1008.3333333333341</v>
      </c>
      <c r="Q152" s="36">
        <f t="shared" si="47"/>
        <v>1366.7104147916675</v>
      </c>
      <c r="R152" s="36">
        <f t="shared" si="39"/>
        <v>11085.540031087969</v>
      </c>
      <c r="S152" s="36">
        <f t="shared" si="42"/>
        <v>11.085540031087969</v>
      </c>
      <c r="W152" s="36">
        <f>(R152/1000)+W151</f>
        <v>375.34319108770711</v>
      </c>
      <c r="X152" s="36">
        <f>IF(R152&gt;0,X151+(R152/1000),X151)</f>
        <v>585.90735938178489</v>
      </c>
      <c r="Y152" s="36">
        <f>IF(R152&lt;0,Y151+(R152/1000),Y151)</f>
        <v>-210.56416829407789</v>
      </c>
      <c r="AB152" s="36">
        <f>IF(R152&gt;0,(R152/1000)+AB151,0)</f>
        <v>107.38041376060161</v>
      </c>
      <c r="AC152" s="36">
        <f>IF(R152&lt;0,(-R152/1000)+AC151,0)</f>
        <v>0</v>
      </c>
      <c r="AF152" s="36">
        <f t="shared" si="45"/>
        <v>0</v>
      </c>
      <c r="AG152" s="36">
        <f t="shared" si="35"/>
        <v>0</v>
      </c>
      <c r="AH152" s="36">
        <v>0</v>
      </c>
      <c r="AI152" s="36">
        <f t="shared" si="48"/>
        <v>104.0627070484479</v>
      </c>
      <c r="AM152" s="25">
        <f t="shared" si="50"/>
        <v>11.085540031087969</v>
      </c>
      <c r="AN152" s="25">
        <f t="shared" si="49"/>
        <v>11.085540031087969</v>
      </c>
      <c r="AO152" s="33">
        <f t="shared" si="46"/>
        <v>481.84465233333714</v>
      </c>
    </row>
    <row r="153" spans="4:41" x14ac:dyDescent="0.25">
      <c r="D153" s="56" t="s">
        <v>9</v>
      </c>
      <c r="E153" s="56">
        <v>150</v>
      </c>
      <c r="F153" s="56">
        <v>150</v>
      </c>
      <c r="G153" s="56">
        <v>29.8</v>
      </c>
      <c r="H153" s="44">
        <f t="shared" si="40"/>
        <v>8.2777777777777786</v>
      </c>
      <c r="I153" s="44">
        <f t="shared" si="43"/>
        <v>0.16666666666666785</v>
      </c>
      <c r="J153" s="3">
        <f t="shared" si="44"/>
        <v>-0.26388888888888973</v>
      </c>
      <c r="N153" s="41">
        <f t="shared" si="41"/>
        <v>284.88240000000002</v>
      </c>
      <c r="O153" s="41">
        <f t="shared" si="37"/>
        <v>76.546041614583359</v>
      </c>
      <c r="P153" s="36">
        <f t="shared" si="38"/>
        <v>403.33333333333621</v>
      </c>
      <c r="Q153" s="36">
        <f t="shared" si="47"/>
        <v>764.76177494791955</v>
      </c>
      <c r="R153" s="36">
        <f t="shared" si="39"/>
        <v>6330.5280259577794</v>
      </c>
      <c r="S153" s="36">
        <f t="shared" si="42"/>
        <v>6.3305280259577792</v>
      </c>
      <c r="W153" s="36">
        <f>(R153/1000)+W152</f>
        <v>381.6737191136649</v>
      </c>
      <c r="X153" s="36">
        <f>IF(R153&gt;0,X152+(R153/1000),X152)</f>
        <v>592.23788740774262</v>
      </c>
      <c r="Y153" s="36">
        <f>IF(R153&lt;0,Y152+(R153/1000),Y152)</f>
        <v>-210.56416829407789</v>
      </c>
      <c r="AB153" s="36">
        <f>IF(R153&gt;0,(R153/1000)+AB152,0)</f>
        <v>113.71094178655939</v>
      </c>
      <c r="AC153" s="36">
        <f>IF(R153&lt;0,(-R153/1000)+AC152,0)</f>
        <v>0</v>
      </c>
      <c r="AF153" s="36">
        <f t="shared" si="45"/>
        <v>0</v>
      </c>
      <c r="AG153" s="36">
        <f t="shared" si="35"/>
        <v>0</v>
      </c>
      <c r="AH153" s="36">
        <v>0</v>
      </c>
      <c r="AI153" s="36">
        <f t="shared" si="48"/>
        <v>104.0627070484479</v>
      </c>
      <c r="AM153" s="25">
        <f t="shared" si="50"/>
        <v>6.3305280259577792</v>
      </c>
      <c r="AN153" s="25">
        <f t="shared" si="49"/>
        <v>6.3305280259577792</v>
      </c>
      <c r="AO153" s="33">
        <f t="shared" si="46"/>
        <v>488.17518035929493</v>
      </c>
    </row>
    <row r="154" spans="4:41" x14ac:dyDescent="0.25">
      <c r="D154" s="56" t="s">
        <v>9</v>
      </c>
      <c r="E154" s="56">
        <v>151</v>
      </c>
      <c r="F154" s="56">
        <v>151</v>
      </c>
      <c r="G154" s="56">
        <v>29.4</v>
      </c>
      <c r="H154" s="44">
        <f t="shared" si="40"/>
        <v>8.1666666666666661</v>
      </c>
      <c r="I154" s="44">
        <f t="shared" si="43"/>
        <v>-0.11111111111111249</v>
      </c>
      <c r="J154" s="3">
        <f t="shared" si="44"/>
        <v>-0.38888888888888928</v>
      </c>
      <c r="N154" s="41">
        <f t="shared" si="41"/>
        <v>284.88240000000002</v>
      </c>
      <c r="O154" s="41">
        <f t="shared" si="37"/>
        <v>74.504905781249988</v>
      </c>
      <c r="P154" s="36">
        <f t="shared" si="38"/>
        <v>-268.88888888889221</v>
      </c>
      <c r="Q154" s="36">
        <f t="shared" si="47"/>
        <v>90.498416892357795</v>
      </c>
      <c r="R154" s="36">
        <f t="shared" si="39"/>
        <v>739.07040462092198</v>
      </c>
      <c r="S154" s="36">
        <f t="shared" si="42"/>
        <v>0.73907040462092199</v>
      </c>
      <c r="W154" s="36">
        <f>(R154/1000)+W153</f>
        <v>382.41278951828582</v>
      </c>
      <c r="X154" s="36">
        <f>IF(R154&gt;0,X153+(R154/1000),X153)</f>
        <v>592.97695781236359</v>
      </c>
      <c r="Y154" s="36">
        <f>IF(R154&lt;0,Y153+(R154/1000),Y153)</f>
        <v>-210.56416829407789</v>
      </c>
      <c r="AB154" s="36">
        <f>IF(R154&gt;0,(R154/1000)+AB153,0)</f>
        <v>114.45001219118031</v>
      </c>
      <c r="AC154" s="36">
        <f>IF(R154&lt;0,(-R154/1000)+AC153,0)</f>
        <v>0</v>
      </c>
      <c r="AF154" s="36">
        <f t="shared" si="45"/>
        <v>0</v>
      </c>
      <c r="AG154" s="36">
        <f t="shared" si="35"/>
        <v>0</v>
      </c>
      <c r="AH154" s="36">
        <v>0</v>
      </c>
      <c r="AI154" s="36">
        <f t="shared" si="48"/>
        <v>104.0627070484479</v>
      </c>
      <c r="AM154" s="25">
        <f t="shared" si="50"/>
        <v>0.73907040462092199</v>
      </c>
      <c r="AN154" s="25">
        <f t="shared" si="49"/>
        <v>0.73907040462092199</v>
      </c>
      <c r="AO154" s="33">
        <f t="shared" si="46"/>
        <v>488.91425076391585</v>
      </c>
    </row>
    <row r="155" spans="4:41" x14ac:dyDescent="0.25">
      <c r="D155" s="56" t="s">
        <v>9</v>
      </c>
      <c r="E155" s="56">
        <v>152</v>
      </c>
      <c r="F155" s="56">
        <v>152</v>
      </c>
      <c r="G155" s="56">
        <v>27.2</v>
      </c>
      <c r="H155" s="44">
        <f t="shared" si="40"/>
        <v>7.5555555555555554</v>
      </c>
      <c r="I155" s="44">
        <f t="shared" si="43"/>
        <v>-0.61111111111111072</v>
      </c>
      <c r="J155" s="3">
        <f t="shared" si="44"/>
        <v>-0.58333333333333259</v>
      </c>
      <c r="N155" s="42">
        <f t="shared" si="41"/>
        <v>284.88240000000002</v>
      </c>
      <c r="O155" s="42">
        <f t="shared" si="37"/>
        <v>63.771703333333335</v>
      </c>
      <c r="P155" s="37">
        <f t="shared" si="38"/>
        <v>-1478.888888888888</v>
      </c>
      <c r="Q155" s="37">
        <f t="shared" si="47"/>
        <v>-1130.2347855555547</v>
      </c>
      <c r="R155" s="37">
        <f t="shared" si="39"/>
        <v>-8539.5517130864137</v>
      </c>
      <c r="S155" s="37">
        <f t="shared" si="42"/>
        <v>8.5395517130864143</v>
      </c>
      <c r="W155" s="37">
        <f>(R155/1000)+W154</f>
        <v>373.87323780519938</v>
      </c>
      <c r="X155" s="37">
        <f>IF(R155&gt;0,X154+(R155/1000),X154)</f>
        <v>592.97695781236359</v>
      </c>
      <c r="Y155" s="37">
        <f>IF(R155&lt;0,Y154+(R155/1000),Y154)</f>
        <v>-219.1037200071643</v>
      </c>
      <c r="AB155" s="37">
        <f>IF(R155&gt;0,(R155/1000)+AB154,0)</f>
        <v>0</v>
      </c>
      <c r="AC155" s="37">
        <f>IF(R155&lt;0,(-R155/1000)+AC154,0)</f>
        <v>8.5395517130864143</v>
      </c>
      <c r="AF155" s="37">
        <f t="shared" si="45"/>
        <v>6.0033048542997491</v>
      </c>
      <c r="AG155" s="37">
        <f t="shared" si="35"/>
        <v>4.2203233125727238</v>
      </c>
      <c r="AH155" s="37">
        <f>IF(R155&gt;0,IF((R155/1000)&lt;44.9,R155/1000,44.9),0)</f>
        <v>0</v>
      </c>
      <c r="AI155" s="37">
        <f t="shared" si="48"/>
        <v>104.0627070484479</v>
      </c>
      <c r="AM155" s="25">
        <f t="shared" si="50"/>
        <v>0</v>
      </c>
      <c r="AN155" s="25">
        <f t="shared" si="49"/>
        <v>0</v>
      </c>
      <c r="AO155" s="33">
        <f t="shared" si="46"/>
        <v>488.91425076391585</v>
      </c>
    </row>
    <row r="156" spans="4:41" x14ac:dyDescent="0.25">
      <c r="D156" s="56" t="s">
        <v>9</v>
      </c>
      <c r="E156" s="56">
        <v>153</v>
      </c>
      <c r="F156" s="56">
        <v>153</v>
      </c>
      <c r="G156" s="56">
        <v>22.6</v>
      </c>
      <c r="H156" s="44">
        <f t="shared" si="40"/>
        <v>6.2777777777777777</v>
      </c>
      <c r="I156" s="44">
        <f t="shared" si="43"/>
        <v>-1.2777777777777777</v>
      </c>
      <c r="J156" s="3">
        <f t="shared" si="44"/>
        <v>-0.4305555555555558</v>
      </c>
      <c r="N156" s="42">
        <f t="shared" si="41"/>
        <v>284.88240000000002</v>
      </c>
      <c r="O156" s="42">
        <f t="shared" si="37"/>
        <v>44.025782864583341</v>
      </c>
      <c r="P156" s="37">
        <f t="shared" si="38"/>
        <v>-3092.2222222222222</v>
      </c>
      <c r="Q156" s="37">
        <f t="shared" si="47"/>
        <v>-2763.3140393576386</v>
      </c>
      <c r="R156" s="37">
        <f t="shared" si="39"/>
        <v>-17347.47146930073</v>
      </c>
      <c r="S156" s="37">
        <f t="shared" si="42"/>
        <v>17.347471469300729</v>
      </c>
      <c r="W156" s="37">
        <f>(R156/1000)+W155</f>
        <v>356.52576633589865</v>
      </c>
      <c r="X156" s="37">
        <f>IF(R156&gt;0,X155+(R156/1000),X155)</f>
        <v>592.97695781236359</v>
      </c>
      <c r="Y156" s="37">
        <f>IF(R156&lt;0,Y155+(R156/1000),Y155)</f>
        <v>-236.45119147646503</v>
      </c>
      <c r="AB156" s="37">
        <f>IF(R156&gt;0,(R156/1000)+AB155,0)</f>
        <v>0</v>
      </c>
      <c r="AC156" s="37">
        <f>IF(R156&lt;0,(-R156/1000)+AC155,0)</f>
        <v>25.887023182387143</v>
      </c>
      <c r="AF156" s="37">
        <f t="shared" si="45"/>
        <v>18.198577297218161</v>
      </c>
      <c r="AG156" s="37">
        <f t="shared" si="35"/>
        <v>12.793599839944367</v>
      </c>
      <c r="AH156" s="37">
        <f t="shared" si="36"/>
        <v>0</v>
      </c>
      <c r="AI156" s="37">
        <f t="shared" si="48"/>
        <v>104.0627070484479</v>
      </c>
      <c r="AM156" s="25">
        <f t="shared" si="50"/>
        <v>0</v>
      </c>
      <c r="AN156" s="25">
        <f t="shared" si="49"/>
        <v>0</v>
      </c>
      <c r="AO156" s="33">
        <f t="shared" si="46"/>
        <v>488.91425076391585</v>
      </c>
    </row>
    <row r="157" spans="4:41" x14ac:dyDescent="0.25">
      <c r="D157" s="56" t="s">
        <v>9</v>
      </c>
      <c r="E157" s="56">
        <v>154</v>
      </c>
      <c r="F157" s="56">
        <v>154</v>
      </c>
      <c r="G157" s="56">
        <v>17.3</v>
      </c>
      <c r="H157" s="44">
        <f t="shared" si="40"/>
        <v>4.8055555555555554</v>
      </c>
      <c r="I157" s="44">
        <f t="shared" si="43"/>
        <v>-1.4722222222222223</v>
      </c>
      <c r="J157" s="3">
        <f t="shared" si="44"/>
        <v>8.3333333333333481E-2</v>
      </c>
      <c r="N157" s="42">
        <f t="shared" si="41"/>
        <v>284.88240000000002</v>
      </c>
      <c r="O157" s="42">
        <f t="shared" si="37"/>
        <v>25.797784778645834</v>
      </c>
      <c r="P157" s="37">
        <f t="shared" si="38"/>
        <v>-3562.7777777777778</v>
      </c>
      <c r="Q157" s="37">
        <f t="shared" si="47"/>
        <v>-3252.0975929991318</v>
      </c>
      <c r="R157" s="37">
        <f t="shared" si="39"/>
        <v>-15628.135655245827</v>
      </c>
      <c r="S157" s="37">
        <f t="shared" si="42"/>
        <v>15.628135655245828</v>
      </c>
      <c r="W157" s="37">
        <f>(R157/1000)+W156</f>
        <v>340.89763068065281</v>
      </c>
      <c r="X157" s="37">
        <f>IF(R157&gt;0,X156+(R157/1000),X156)</f>
        <v>592.97695781236359</v>
      </c>
      <c r="Y157" s="37">
        <f>IF(R157&lt;0,Y156+(R157/1000),Y156)</f>
        <v>-252.07932713171084</v>
      </c>
      <c r="AB157" s="37">
        <f>IF(R157&gt;0,(R157/1000)+AB156,0)</f>
        <v>0</v>
      </c>
      <c r="AC157" s="37">
        <f>IF(R157&lt;0,(-R157/1000)+AC156,0)</f>
        <v>41.515158837632967</v>
      </c>
      <c r="AF157" s="37">
        <f t="shared" si="45"/>
        <v>29.185156662855974</v>
      </c>
      <c r="AG157" s="37">
        <f t="shared" si="35"/>
        <v>20.517165133987753</v>
      </c>
      <c r="AH157" s="37">
        <f t="shared" si="36"/>
        <v>0</v>
      </c>
      <c r="AI157" s="37">
        <f t="shared" si="48"/>
        <v>104.0627070484479</v>
      </c>
      <c r="AM157" s="25">
        <f t="shared" si="50"/>
        <v>0</v>
      </c>
      <c r="AN157" s="25">
        <f t="shared" si="49"/>
        <v>0</v>
      </c>
      <c r="AO157" s="33">
        <f t="shared" si="46"/>
        <v>488.91425076391585</v>
      </c>
    </row>
    <row r="158" spans="4:41" x14ac:dyDescent="0.25">
      <c r="D158" s="56" t="s">
        <v>9</v>
      </c>
      <c r="E158" s="56">
        <v>155</v>
      </c>
      <c r="F158" s="56">
        <v>155</v>
      </c>
      <c r="G158" s="56">
        <v>13.3</v>
      </c>
      <c r="H158" s="44">
        <f t="shared" si="40"/>
        <v>3.6944444444444446</v>
      </c>
      <c r="I158" s="44">
        <f t="shared" si="43"/>
        <v>-1.1111111111111107</v>
      </c>
      <c r="J158" s="3">
        <f t="shared" si="44"/>
        <v>0.55555555555555536</v>
      </c>
      <c r="N158" s="42">
        <f t="shared" si="41"/>
        <v>284.88240000000002</v>
      </c>
      <c r="O158" s="42">
        <f t="shared" si="37"/>
        <v>15.247319153645837</v>
      </c>
      <c r="P158" s="37">
        <f t="shared" si="38"/>
        <v>-2688.8888888888878</v>
      </c>
      <c r="Q158" s="37">
        <f t="shared" si="47"/>
        <v>-2388.7591697352418</v>
      </c>
      <c r="R158" s="37">
        <f t="shared" si="39"/>
        <v>-8825.1380437440876</v>
      </c>
      <c r="S158" s="37">
        <f t="shared" si="42"/>
        <v>8.8251380437440883</v>
      </c>
      <c r="W158" s="37">
        <f>(R158/1000)+W157</f>
        <v>332.07249263690875</v>
      </c>
      <c r="X158" s="37">
        <f>IF(R158&gt;0,X157+(R158/1000),X157)</f>
        <v>592.97695781236359</v>
      </c>
      <c r="Y158" s="37">
        <f>IF(R158&lt;0,Y157+(R158/1000),Y157)</f>
        <v>-260.9044651754549</v>
      </c>
      <c r="AB158" s="37">
        <f>IF(R158&gt;0,(R158/1000)+AB157,0)</f>
        <v>0</v>
      </c>
      <c r="AC158" s="37">
        <f>IF(R158&lt;0,(-R158/1000)+AC157,0)</f>
        <v>50.340296881377057</v>
      </c>
      <c r="AF158" s="37">
        <f t="shared" si="45"/>
        <v>35.389228707608069</v>
      </c>
      <c r="AG158" s="37">
        <f t="shared" si="35"/>
        <v>24.878627781448476</v>
      </c>
      <c r="AH158" s="37">
        <f t="shared" si="36"/>
        <v>0</v>
      </c>
      <c r="AI158" s="37">
        <f t="shared" si="48"/>
        <v>104.0627070484479</v>
      </c>
      <c r="AM158" s="25">
        <f t="shared" si="50"/>
        <v>0</v>
      </c>
      <c r="AN158" s="25">
        <f t="shared" si="49"/>
        <v>0</v>
      </c>
      <c r="AO158" s="33">
        <f t="shared" si="46"/>
        <v>488.91425076391585</v>
      </c>
    </row>
    <row r="159" spans="4:41" x14ac:dyDescent="0.25">
      <c r="D159" s="56" t="s">
        <v>9</v>
      </c>
      <c r="E159" s="56">
        <v>156</v>
      </c>
      <c r="F159" s="56">
        <v>156</v>
      </c>
      <c r="G159" s="56">
        <v>12</v>
      </c>
      <c r="H159" s="44">
        <f t="shared" si="40"/>
        <v>3.333333333333333</v>
      </c>
      <c r="I159" s="44">
        <f t="shared" si="43"/>
        <v>-0.3611111111111116</v>
      </c>
      <c r="J159" s="3">
        <f t="shared" si="44"/>
        <v>0.63888888888888884</v>
      </c>
      <c r="N159" s="42">
        <f t="shared" si="41"/>
        <v>284.88240000000002</v>
      </c>
      <c r="O159" s="42">
        <f t="shared" si="37"/>
        <v>12.412312499999999</v>
      </c>
      <c r="P159" s="37">
        <f t="shared" si="38"/>
        <v>-873.88888888889005</v>
      </c>
      <c r="Q159" s="37">
        <f t="shared" si="47"/>
        <v>-576.59417638888999</v>
      </c>
      <c r="R159" s="37">
        <f t="shared" si="39"/>
        <v>-1921.9805879629664</v>
      </c>
      <c r="S159" s="37">
        <f>IF(R159&lt;0,-R159/1000,R159/1000)</f>
        <v>1.9219805879629663</v>
      </c>
      <c r="W159" s="37">
        <f>(R159/1000)+W158</f>
        <v>330.15051204894576</v>
      </c>
      <c r="X159" s="37">
        <f>IF(R159&gt;0,X158+(R159/1000),X158)</f>
        <v>592.97695781236359</v>
      </c>
      <c r="Y159" s="37">
        <f>IF(R159&lt;0,Y158+(R159/1000),Y158)</f>
        <v>-262.82644576341789</v>
      </c>
      <c r="AB159" s="37">
        <f>IF(R159&gt;0,(R159/1000)+AB158,0)</f>
        <v>0</v>
      </c>
      <c r="AC159" s="37">
        <f>IF(R159&lt;0,(-R159/1000)+AC158,0)</f>
        <v>52.26227746934002</v>
      </c>
      <c r="AF159" s="37">
        <f t="shared" si="45"/>
        <v>36.740381060946035</v>
      </c>
      <c r="AG159" s="37">
        <f t="shared" si="35"/>
        <v>25.828487885845064</v>
      </c>
      <c r="AH159" s="37">
        <f t="shared" si="36"/>
        <v>0</v>
      </c>
      <c r="AI159" s="37">
        <f t="shared" si="48"/>
        <v>104.0627070484479</v>
      </c>
      <c r="AM159" s="25">
        <f t="shared" si="50"/>
        <v>0</v>
      </c>
      <c r="AN159" s="25">
        <f t="shared" si="49"/>
        <v>0</v>
      </c>
      <c r="AO159" s="33">
        <f t="shared" si="46"/>
        <v>488.91425076391585</v>
      </c>
    </row>
    <row r="160" spans="4:41" x14ac:dyDescent="0.25">
      <c r="D160" s="56" t="s">
        <v>9</v>
      </c>
      <c r="E160" s="56">
        <v>157</v>
      </c>
      <c r="F160" s="56">
        <v>157</v>
      </c>
      <c r="G160" s="56">
        <v>12.6</v>
      </c>
      <c r="H160" s="44">
        <f t="shared" si="40"/>
        <v>3.5</v>
      </c>
      <c r="I160" s="44">
        <f t="shared" si="43"/>
        <v>0.16666666666666696</v>
      </c>
      <c r="J160" s="3">
        <f t="shared" si="44"/>
        <v>0.38888888888888906</v>
      </c>
      <c r="N160" s="41">
        <f t="shared" si="41"/>
        <v>284.88240000000002</v>
      </c>
      <c r="O160" s="41">
        <f t="shared" si="37"/>
        <v>13.684574531250002</v>
      </c>
      <c r="P160" s="36">
        <f t="shared" si="38"/>
        <v>403.33333333333405</v>
      </c>
      <c r="Q160" s="36">
        <f t="shared" si="47"/>
        <v>701.90030786458408</v>
      </c>
      <c r="R160" s="36">
        <f t="shared" si="39"/>
        <v>2456.6510775260444</v>
      </c>
      <c r="S160" s="36">
        <f t="shared" si="42"/>
        <v>2.4566510775260446</v>
      </c>
      <c r="W160" s="36">
        <f>(R160/1000)+W159</f>
        <v>332.60716312647179</v>
      </c>
      <c r="X160" s="36">
        <f>IF(R160&gt;0,X159+(R160/1000),X159)</f>
        <v>595.43360888988968</v>
      </c>
      <c r="Y160" s="36">
        <f>IF(R160&lt;0,Y159+(R160/1000),Y159)</f>
        <v>-262.82644576341789</v>
      </c>
      <c r="AB160" s="36">
        <f>IF(R160&gt;0,(R160/1000)+AB159,0)</f>
        <v>2.4566510775260446</v>
      </c>
      <c r="AC160" s="36">
        <f>IF(R160&lt;0,(-R160/1000)+AC159,0)</f>
        <v>0</v>
      </c>
      <c r="AF160" s="36">
        <f t="shared" si="45"/>
        <v>0</v>
      </c>
      <c r="AG160" s="36">
        <f t="shared" si="35"/>
        <v>23.371836808319021</v>
      </c>
      <c r="AH160" s="36">
        <f t="shared" si="36"/>
        <v>2.4566510775260446</v>
      </c>
      <c r="AI160" s="36">
        <f t="shared" si="48"/>
        <v>106.51935812597395</v>
      </c>
      <c r="AM160" s="25">
        <f t="shared" si="50"/>
        <v>2.4566510775260446</v>
      </c>
      <c r="AN160" s="25">
        <f t="shared" si="49"/>
        <v>0</v>
      </c>
      <c r="AO160" s="33">
        <f t="shared" si="46"/>
        <v>488.91425076391585</v>
      </c>
    </row>
    <row r="161" spans="4:41" x14ac:dyDescent="0.25">
      <c r="D161" s="56" t="s">
        <v>9</v>
      </c>
      <c r="E161" s="56">
        <v>158</v>
      </c>
      <c r="F161" s="56">
        <v>158</v>
      </c>
      <c r="G161" s="56">
        <v>14.1</v>
      </c>
      <c r="H161" s="44">
        <f t="shared" si="40"/>
        <v>3.9166666666666665</v>
      </c>
      <c r="I161" s="44">
        <f t="shared" si="43"/>
        <v>0.41666666666666652</v>
      </c>
      <c r="J161" s="3">
        <f t="shared" si="44"/>
        <v>0.3472222222222221</v>
      </c>
      <c r="N161" s="41">
        <f t="shared" si="41"/>
        <v>284.88240000000002</v>
      </c>
      <c r="O161" s="41">
        <f t="shared" si="37"/>
        <v>17.136748945312501</v>
      </c>
      <c r="P161" s="36">
        <f t="shared" si="38"/>
        <v>1008.333333333333</v>
      </c>
      <c r="Q161" s="36">
        <f t="shared" si="47"/>
        <v>1310.3524822786455</v>
      </c>
      <c r="R161" s="36">
        <f t="shared" si="39"/>
        <v>5132.2138889246944</v>
      </c>
      <c r="S161" s="36">
        <f t="shared" si="42"/>
        <v>5.132213888924694</v>
      </c>
      <c r="W161" s="36">
        <f>(R161/1000)+W160</f>
        <v>337.73937701539649</v>
      </c>
      <c r="X161" s="36">
        <f>IF(R161&gt;0,X160+(R161/1000),X160)</f>
        <v>600.56582277881432</v>
      </c>
      <c r="Y161" s="36">
        <f>IF(R161&lt;0,Y160+(R161/1000),Y160)</f>
        <v>-262.82644576341789</v>
      </c>
      <c r="AB161" s="36">
        <f>IF(R161&gt;0,(R161/1000)+AB160,0)</f>
        <v>7.588864966450739</v>
      </c>
      <c r="AC161" s="36">
        <f>IF(R161&lt;0,(-R161/1000)+AC160,0)</f>
        <v>0</v>
      </c>
      <c r="AF161" s="36">
        <f t="shared" si="45"/>
        <v>0</v>
      </c>
      <c r="AG161" s="36">
        <f t="shared" si="35"/>
        <v>18.239622919394328</v>
      </c>
      <c r="AH161" s="36">
        <f t="shared" si="36"/>
        <v>5.132213888924694</v>
      </c>
      <c r="AI161" s="36">
        <f t="shared" si="48"/>
        <v>111.65157201489865</v>
      </c>
      <c r="AM161" s="25">
        <f t="shared" si="50"/>
        <v>5.132213888924694</v>
      </c>
      <c r="AN161" s="25">
        <f t="shared" si="49"/>
        <v>0</v>
      </c>
      <c r="AO161" s="33">
        <f t="shared" si="46"/>
        <v>488.91425076391585</v>
      </c>
    </row>
    <row r="162" spans="4:41" x14ac:dyDescent="0.25">
      <c r="D162" s="56" t="s">
        <v>9</v>
      </c>
      <c r="E162" s="56">
        <v>159</v>
      </c>
      <c r="F162" s="56">
        <v>159</v>
      </c>
      <c r="G162" s="56">
        <v>17.2</v>
      </c>
      <c r="H162" s="44">
        <f t="shared" si="40"/>
        <v>4.7777777777777777</v>
      </c>
      <c r="I162" s="44">
        <f t="shared" si="43"/>
        <v>0.86111111111111116</v>
      </c>
      <c r="J162" s="3">
        <f t="shared" si="44"/>
        <v>0.19444444444444486</v>
      </c>
      <c r="N162" s="41">
        <f t="shared" si="41"/>
        <v>284.88240000000002</v>
      </c>
      <c r="O162" s="41">
        <f t="shared" si="37"/>
        <v>25.500406458333334</v>
      </c>
      <c r="P162" s="36">
        <f t="shared" si="38"/>
        <v>2083.8888888888891</v>
      </c>
      <c r="Q162" s="36">
        <f t="shared" si="47"/>
        <v>2394.2716953472227</v>
      </c>
      <c r="R162" s="36">
        <f t="shared" si="39"/>
        <v>11439.298099992286</v>
      </c>
      <c r="S162" s="36">
        <f t="shared" si="42"/>
        <v>11.439298099992286</v>
      </c>
      <c r="W162" s="36">
        <f>(R162/1000)+W161</f>
        <v>349.17867511538878</v>
      </c>
      <c r="X162" s="36">
        <f>IF(R162&gt;0,X161+(R162/1000),X161)</f>
        <v>612.00512087880657</v>
      </c>
      <c r="Y162" s="36">
        <f>IF(R162&lt;0,Y161+(R162/1000),Y161)</f>
        <v>-262.82644576341789</v>
      </c>
      <c r="AB162" s="36">
        <f>IF(R162&gt;0,(R162/1000)+AB161,0)</f>
        <v>19.028163066443025</v>
      </c>
      <c r="AC162" s="36">
        <f>IF(R162&lt;0,(-R162/1000)+AC161,0)</f>
        <v>0</v>
      </c>
      <c r="AF162" s="36">
        <f t="shared" si="45"/>
        <v>0</v>
      </c>
      <c r="AG162" s="36">
        <f t="shared" si="35"/>
        <v>6.8003248194020429</v>
      </c>
      <c r="AH162" s="36">
        <f t="shared" si="36"/>
        <v>11.439298099992286</v>
      </c>
      <c r="AI162" s="36">
        <f t="shared" si="48"/>
        <v>123.09087011489093</v>
      </c>
      <c r="AM162" s="25">
        <f t="shared" si="50"/>
        <v>11.439298099992286</v>
      </c>
      <c r="AN162" s="25">
        <f t="shared" si="49"/>
        <v>0</v>
      </c>
      <c r="AO162" s="33">
        <f t="shared" si="46"/>
        <v>488.91425076391585</v>
      </c>
    </row>
    <row r="163" spans="4:41" x14ac:dyDescent="0.25">
      <c r="D163" s="56" t="s">
        <v>9</v>
      </c>
      <c r="E163" s="56">
        <v>160</v>
      </c>
      <c r="F163" s="56">
        <v>160</v>
      </c>
      <c r="G163" s="56">
        <v>20.100000000000001</v>
      </c>
      <c r="H163" s="44">
        <f t="shared" si="40"/>
        <v>5.5833333333333339</v>
      </c>
      <c r="I163" s="44">
        <f t="shared" si="43"/>
        <v>0.80555555555555625</v>
      </c>
      <c r="J163" s="3">
        <f t="shared" si="44"/>
        <v>2.7777777777777013E-2</v>
      </c>
      <c r="N163" s="41">
        <f t="shared" si="41"/>
        <v>284.88240000000002</v>
      </c>
      <c r="O163" s="41">
        <f t="shared" si="37"/>
        <v>34.824294257812511</v>
      </c>
      <c r="P163" s="36">
        <f t="shared" si="38"/>
        <v>1949.4444444444462</v>
      </c>
      <c r="Q163" s="36">
        <f t="shared" si="47"/>
        <v>2269.1511387022588</v>
      </c>
      <c r="R163" s="36">
        <f t="shared" si="39"/>
        <v>12669.427191087612</v>
      </c>
      <c r="S163" s="36">
        <f t="shared" si="42"/>
        <v>12.669427191087612</v>
      </c>
      <c r="W163" s="36">
        <f>(R163/1000)+W162</f>
        <v>361.84810230647639</v>
      </c>
      <c r="X163" s="36">
        <f>IF(R163&gt;0,X162+(R163/1000),X162)</f>
        <v>624.67454806989417</v>
      </c>
      <c r="Y163" s="36">
        <f>IF(R163&lt;0,Y162+(R163/1000),Y162)</f>
        <v>-262.82644576341789</v>
      </c>
      <c r="AB163" s="36">
        <f>IF(R163&gt;0,(R163/1000)+AB162,0)</f>
        <v>31.697590257530635</v>
      </c>
      <c r="AC163" s="36">
        <f>IF(R163&lt;0,(-R163/1000)+AC162,0)</f>
        <v>0</v>
      </c>
      <c r="AF163" s="36">
        <f t="shared" si="45"/>
        <v>0</v>
      </c>
      <c r="AG163" s="36">
        <f t="shared" si="35"/>
        <v>0</v>
      </c>
      <c r="AH163" s="36">
        <f>AG162</f>
        <v>6.8003248194020429</v>
      </c>
      <c r="AI163" s="36">
        <f t="shared" si="48"/>
        <v>129.89119493429297</v>
      </c>
      <c r="AM163" s="25">
        <f t="shared" si="50"/>
        <v>12.669427191087612</v>
      </c>
      <c r="AN163" s="25">
        <f t="shared" si="49"/>
        <v>5.8691023716855693</v>
      </c>
      <c r="AO163" s="33">
        <f t="shared" si="46"/>
        <v>494.78335313560143</v>
      </c>
    </row>
    <row r="164" spans="4:41" x14ac:dyDescent="0.25">
      <c r="D164" s="56" t="s">
        <v>9</v>
      </c>
      <c r="E164" s="56">
        <v>161</v>
      </c>
      <c r="F164" s="56">
        <v>161</v>
      </c>
      <c r="G164" s="56">
        <v>23.4</v>
      </c>
      <c r="H164" s="44">
        <f t="shared" si="40"/>
        <v>6.4999999999999991</v>
      </c>
      <c r="I164" s="44">
        <f t="shared" si="43"/>
        <v>0.91666666666666519</v>
      </c>
      <c r="J164" s="3">
        <f t="shared" si="44"/>
        <v>-0.11111111111111116</v>
      </c>
      <c r="N164" s="41">
        <f t="shared" si="41"/>
        <v>284.88240000000002</v>
      </c>
      <c r="O164" s="41">
        <f t="shared" si="37"/>
        <v>47.197818281249987</v>
      </c>
      <c r="P164" s="36">
        <f t="shared" si="38"/>
        <v>2218.3333333333298</v>
      </c>
      <c r="Q164" s="36">
        <f t="shared" si="47"/>
        <v>2550.4135516145798</v>
      </c>
      <c r="R164" s="36">
        <f t="shared" si="39"/>
        <v>16577.688085494767</v>
      </c>
      <c r="S164" s="36">
        <f t="shared" si="42"/>
        <v>16.577688085494767</v>
      </c>
      <c r="W164" s="36">
        <f>(R164/1000)+W163</f>
        <v>378.42579039197113</v>
      </c>
      <c r="X164" s="36">
        <f>IF(R164&gt;0,X163+(R164/1000),X163)</f>
        <v>641.25223615538891</v>
      </c>
      <c r="Y164" s="36">
        <f>IF(R164&lt;0,Y163+(R164/1000),Y163)</f>
        <v>-262.82644576341789</v>
      </c>
      <c r="AB164" s="36">
        <f>IF(R164&gt;0,(R164/1000)+AB163,0)</f>
        <v>48.275278343025406</v>
      </c>
      <c r="AC164" s="36">
        <f>IF(R164&lt;0,(-R164/1000)+AC163,0)</f>
        <v>0</v>
      </c>
      <c r="AF164" s="36">
        <f t="shared" si="45"/>
        <v>0</v>
      </c>
      <c r="AG164" s="36">
        <f t="shared" si="35"/>
        <v>0</v>
      </c>
      <c r="AH164" s="36">
        <v>0</v>
      </c>
      <c r="AI164" s="36">
        <f t="shared" si="48"/>
        <v>129.89119493429297</v>
      </c>
      <c r="AM164" s="25">
        <f t="shared" si="50"/>
        <v>16.577688085494767</v>
      </c>
      <c r="AN164" s="25">
        <f t="shared" si="49"/>
        <v>16.577688085494767</v>
      </c>
      <c r="AO164" s="33">
        <f t="shared" si="46"/>
        <v>511.36104122109617</v>
      </c>
    </row>
    <row r="165" spans="4:41" x14ac:dyDescent="0.25">
      <c r="D165" s="56" t="s">
        <v>9</v>
      </c>
      <c r="E165" s="56">
        <v>162</v>
      </c>
      <c r="F165" s="56">
        <v>162</v>
      </c>
      <c r="G165" s="56">
        <v>25.5</v>
      </c>
      <c r="H165" s="44">
        <f t="shared" si="40"/>
        <v>7.083333333333333</v>
      </c>
      <c r="I165" s="44">
        <f t="shared" si="43"/>
        <v>0.58333333333333393</v>
      </c>
      <c r="J165" s="3">
        <f t="shared" si="44"/>
        <v>-0.16666666666666563</v>
      </c>
      <c r="N165" s="41">
        <f t="shared" si="41"/>
        <v>284.88240000000002</v>
      </c>
      <c r="O165" s="41">
        <f t="shared" si="37"/>
        <v>56.049348632812503</v>
      </c>
      <c r="P165" s="36">
        <f t="shared" si="38"/>
        <v>1411.6666666666681</v>
      </c>
      <c r="Q165" s="36">
        <f t="shared" si="47"/>
        <v>1752.5984152994806</v>
      </c>
      <c r="R165" s="36">
        <f t="shared" si="39"/>
        <v>12414.238775037988</v>
      </c>
      <c r="S165" s="36">
        <f t="shared" si="42"/>
        <v>12.414238775037987</v>
      </c>
      <c r="W165" s="36">
        <f>(R165/1000)+W164</f>
        <v>390.84002916700911</v>
      </c>
      <c r="X165" s="36">
        <f>IF(R165&gt;0,X164+(R165/1000),X164)</f>
        <v>653.66647493042694</v>
      </c>
      <c r="Y165" s="36">
        <f>IF(R165&lt;0,Y164+(R165/1000),Y164)</f>
        <v>-262.82644576341789</v>
      </c>
      <c r="AB165" s="36">
        <f>IF(R165&gt;0,(R165/1000)+AB164,0)</f>
        <v>60.689517118063392</v>
      </c>
      <c r="AC165" s="36">
        <f>IF(R165&lt;0,(-R165/1000)+AC164,0)</f>
        <v>0</v>
      </c>
      <c r="AF165" s="36">
        <f t="shared" si="45"/>
        <v>0</v>
      </c>
      <c r="AG165" s="36">
        <f t="shared" si="35"/>
        <v>0</v>
      </c>
      <c r="AH165" s="36">
        <v>0</v>
      </c>
      <c r="AI165" s="36">
        <f t="shared" si="48"/>
        <v>129.89119493429297</v>
      </c>
      <c r="AM165" s="25">
        <f t="shared" si="50"/>
        <v>12.414238775037987</v>
      </c>
      <c r="AN165" s="25">
        <f t="shared" si="49"/>
        <v>12.414238775037987</v>
      </c>
      <c r="AO165" s="33">
        <f t="shared" si="46"/>
        <v>523.77527999613415</v>
      </c>
    </row>
    <row r="166" spans="4:41" x14ac:dyDescent="0.25">
      <c r="D166" s="56" t="s">
        <v>9</v>
      </c>
      <c r="E166" s="56">
        <v>163</v>
      </c>
      <c r="F166" s="56">
        <v>163</v>
      </c>
      <c r="G166" s="56">
        <v>27.6</v>
      </c>
      <c r="H166" s="44">
        <f t="shared" si="40"/>
        <v>7.666666666666667</v>
      </c>
      <c r="I166" s="44">
        <f t="shared" si="43"/>
        <v>0.58333333333333393</v>
      </c>
      <c r="J166" s="3">
        <f t="shared" si="44"/>
        <v>-2.7777777777778123E-2</v>
      </c>
      <c r="N166" s="41">
        <f t="shared" si="41"/>
        <v>284.88240000000002</v>
      </c>
      <c r="O166" s="41">
        <f t="shared" si="37"/>
        <v>65.661133125000021</v>
      </c>
      <c r="P166" s="36">
        <f t="shared" si="38"/>
        <v>1411.6666666666681</v>
      </c>
      <c r="Q166" s="36">
        <f t="shared" si="47"/>
        <v>1762.2101997916682</v>
      </c>
      <c r="R166" s="36">
        <f t="shared" si="39"/>
        <v>13510.27819840279</v>
      </c>
      <c r="S166" s="36">
        <f t="shared" si="42"/>
        <v>13.510278198402789</v>
      </c>
      <c r="W166" s="36">
        <f>(R166/1000)+W165</f>
        <v>404.35030736541188</v>
      </c>
      <c r="X166" s="36">
        <f>IF(R166&gt;0,X165+(R166/1000),X165)</f>
        <v>667.17675312882977</v>
      </c>
      <c r="Y166" s="36">
        <f>IF(R166&lt;0,Y165+(R166/1000),Y165)</f>
        <v>-262.82644576341789</v>
      </c>
      <c r="AB166" s="36">
        <f>IF(R166&gt;0,(R166/1000)+AB165,0)</f>
        <v>74.199795316466179</v>
      </c>
      <c r="AC166" s="36">
        <f>IF(R166&lt;0,(-R166/1000)+AC165,0)</f>
        <v>0</v>
      </c>
      <c r="AF166" s="36">
        <f t="shared" si="45"/>
        <v>0</v>
      </c>
      <c r="AG166" s="36">
        <f t="shared" si="35"/>
        <v>0</v>
      </c>
      <c r="AH166" s="36">
        <v>0</v>
      </c>
      <c r="AI166" s="36">
        <f t="shared" si="48"/>
        <v>129.89119493429297</v>
      </c>
      <c r="AM166" s="25">
        <f t="shared" si="50"/>
        <v>13.510278198402789</v>
      </c>
      <c r="AN166" s="25">
        <f t="shared" si="49"/>
        <v>13.510278198402789</v>
      </c>
      <c r="AO166" s="33">
        <f t="shared" si="46"/>
        <v>537.28555819453697</v>
      </c>
    </row>
    <row r="167" spans="4:41" x14ac:dyDescent="0.25">
      <c r="D167" s="56" t="s">
        <v>9</v>
      </c>
      <c r="E167" s="56">
        <v>164</v>
      </c>
      <c r="F167" s="56">
        <v>164</v>
      </c>
      <c r="G167" s="56">
        <v>29.5</v>
      </c>
      <c r="H167" s="44">
        <f t="shared" si="40"/>
        <v>8.1944444444444446</v>
      </c>
      <c r="I167" s="44">
        <f t="shared" si="43"/>
        <v>0.52777777777777768</v>
      </c>
      <c r="J167" s="3">
        <f t="shared" si="44"/>
        <v>-6.9444444444444642E-2</v>
      </c>
      <c r="N167" s="41">
        <f t="shared" si="41"/>
        <v>284.88240000000002</v>
      </c>
      <c r="O167" s="41">
        <f t="shared" si="37"/>
        <v>75.012603841145832</v>
      </c>
      <c r="P167" s="36">
        <f t="shared" si="38"/>
        <v>1277.2222222222219</v>
      </c>
      <c r="Q167" s="36">
        <f t="shared" si="47"/>
        <v>1637.1172260633678</v>
      </c>
      <c r="R167" s="36">
        <f t="shared" si="39"/>
        <v>13415.266158019263</v>
      </c>
      <c r="S167" s="36">
        <f t="shared" si="42"/>
        <v>13.415266158019264</v>
      </c>
      <c r="W167" s="36">
        <f>(R167/1000)+W166</f>
        <v>417.76557352343116</v>
      </c>
      <c r="X167" s="36">
        <f>IF(R167&gt;0,X166+(R167/1000),X166)</f>
        <v>680.59201928684899</v>
      </c>
      <c r="Y167" s="36">
        <f>IF(R167&lt;0,Y166+(R167/1000),Y166)</f>
        <v>-262.82644576341789</v>
      </c>
      <c r="AB167" s="36">
        <f>IF(R167&gt;0,(R167/1000)+AB166,0)</f>
        <v>87.615061474485444</v>
      </c>
      <c r="AC167" s="36">
        <f>IF(R167&lt;0,(-R167/1000)+AC166,0)</f>
        <v>0</v>
      </c>
      <c r="AF167" s="36">
        <f t="shared" si="45"/>
        <v>0</v>
      </c>
      <c r="AG167" s="36">
        <f t="shared" si="35"/>
        <v>0</v>
      </c>
      <c r="AH167" s="36">
        <v>0</v>
      </c>
      <c r="AI167" s="36">
        <f t="shared" si="48"/>
        <v>129.89119493429297</v>
      </c>
      <c r="AM167" s="25">
        <f t="shared" si="50"/>
        <v>13.415266158019264</v>
      </c>
      <c r="AN167" s="25">
        <f t="shared" si="49"/>
        <v>13.415266158019264</v>
      </c>
      <c r="AO167" s="33">
        <f t="shared" si="46"/>
        <v>550.7008243525562</v>
      </c>
    </row>
    <row r="168" spans="4:41" x14ac:dyDescent="0.25">
      <c r="D168" s="56" t="s">
        <v>9</v>
      </c>
      <c r="E168" s="56">
        <v>165</v>
      </c>
      <c r="F168" s="56">
        <v>165</v>
      </c>
      <c r="G168" s="56">
        <v>31.1</v>
      </c>
      <c r="H168" s="44">
        <f t="shared" si="40"/>
        <v>8.6388888888888893</v>
      </c>
      <c r="I168" s="44">
        <f t="shared" si="43"/>
        <v>0.44444444444444464</v>
      </c>
      <c r="J168" s="3">
        <f t="shared" si="44"/>
        <v>-0.12500000000000044</v>
      </c>
      <c r="N168" s="41">
        <f t="shared" si="41"/>
        <v>284.88240000000002</v>
      </c>
      <c r="O168" s="41">
        <f t="shared" si="37"/>
        <v>83.370227591145849</v>
      </c>
      <c r="P168" s="36">
        <f t="shared" si="38"/>
        <v>1075.5555555555561</v>
      </c>
      <c r="Q168" s="36">
        <f t="shared" si="47"/>
        <v>1443.808183146702</v>
      </c>
      <c r="R168" s="36">
        <f t="shared" si="39"/>
        <v>12472.898471072898</v>
      </c>
      <c r="S168" s="36">
        <f t="shared" si="42"/>
        <v>12.472898471072899</v>
      </c>
      <c r="W168" s="36">
        <f>(R168/1000)+W167</f>
        <v>430.23847199450404</v>
      </c>
      <c r="X168" s="36">
        <f>IF(R168&gt;0,X167+(R168/1000),X167)</f>
        <v>693.06491775792188</v>
      </c>
      <c r="Y168" s="36">
        <f>IF(R168&lt;0,Y167+(R168/1000),Y167)</f>
        <v>-262.82644576341789</v>
      </c>
      <c r="AB168" s="36">
        <f>IF(R168&gt;0,(R168/1000)+AB167,0)</f>
        <v>100.08795994555834</v>
      </c>
      <c r="AC168" s="36">
        <f>IF(R168&lt;0,(-R168/1000)+AC167,0)</f>
        <v>0</v>
      </c>
      <c r="AF168" s="36">
        <f t="shared" si="45"/>
        <v>0</v>
      </c>
      <c r="AG168" s="36">
        <f t="shared" si="35"/>
        <v>0</v>
      </c>
      <c r="AH168" s="36">
        <v>0</v>
      </c>
      <c r="AI168" s="36">
        <f t="shared" si="48"/>
        <v>129.89119493429297</v>
      </c>
      <c r="AM168" s="25">
        <f t="shared" si="50"/>
        <v>12.472898471072899</v>
      </c>
      <c r="AN168" s="25">
        <f t="shared" si="49"/>
        <v>12.472898471072899</v>
      </c>
      <c r="AO168" s="33">
        <f t="shared" si="46"/>
        <v>563.17372282362908</v>
      </c>
    </row>
    <row r="169" spans="4:41" x14ac:dyDescent="0.25">
      <c r="D169" s="56" t="s">
        <v>9</v>
      </c>
      <c r="E169" s="56">
        <v>166</v>
      </c>
      <c r="F169" s="56">
        <v>166</v>
      </c>
      <c r="G169" s="56">
        <v>32.1</v>
      </c>
      <c r="H169" s="44">
        <f t="shared" si="40"/>
        <v>8.9166666666666661</v>
      </c>
      <c r="I169" s="44">
        <f t="shared" si="43"/>
        <v>0.27777777777777679</v>
      </c>
      <c r="J169" s="3">
        <f t="shared" si="44"/>
        <v>-6.9444444444443754E-2</v>
      </c>
      <c r="N169" s="41">
        <f t="shared" si="41"/>
        <v>284.88240000000002</v>
      </c>
      <c r="O169" s="41">
        <f t="shared" si="37"/>
        <v>88.817853632812486</v>
      </c>
      <c r="P169" s="36">
        <f t="shared" si="38"/>
        <v>672.22222222221978</v>
      </c>
      <c r="Q169" s="36">
        <f t="shared" si="47"/>
        <v>1045.9224758550322</v>
      </c>
      <c r="R169" s="36">
        <f t="shared" si="39"/>
        <v>9326.1420763740371</v>
      </c>
      <c r="S169" s="36">
        <f t="shared" si="42"/>
        <v>9.3261420763740368</v>
      </c>
      <c r="W169" s="36">
        <f>(R169/1000)+W168</f>
        <v>439.56461407087806</v>
      </c>
      <c r="X169" s="36">
        <f>IF(R169&gt;0,X168+(R169/1000),X168)</f>
        <v>702.3910598342959</v>
      </c>
      <c r="Y169" s="36">
        <f>IF(R169&lt;0,Y168+(R169/1000),Y168)</f>
        <v>-262.82644576341789</v>
      </c>
      <c r="AB169" s="36">
        <f>IF(R169&gt;0,(R169/1000)+AB168,0)</f>
        <v>109.41410202193238</v>
      </c>
      <c r="AC169" s="36">
        <f>IF(R169&lt;0,(-R169/1000)+AC168,0)</f>
        <v>0</v>
      </c>
      <c r="AF169" s="36">
        <f t="shared" si="45"/>
        <v>0</v>
      </c>
      <c r="AG169" s="36">
        <f t="shared" ref="AG169:AG232" si="51">IF(R169&lt;0,(AG168+((-R169/1000)*0.494209))-AH169,AG168-AH169)</f>
        <v>0</v>
      </c>
      <c r="AH169" s="36">
        <v>0</v>
      </c>
      <c r="AI169" s="36">
        <f t="shared" si="48"/>
        <v>129.89119493429297</v>
      </c>
      <c r="AM169" s="25">
        <f t="shared" si="50"/>
        <v>9.3261420763740368</v>
      </c>
      <c r="AN169" s="25">
        <f t="shared" si="49"/>
        <v>9.3261420763740368</v>
      </c>
      <c r="AO169" s="33">
        <f t="shared" si="46"/>
        <v>572.4998649000031</v>
      </c>
    </row>
    <row r="170" spans="4:41" x14ac:dyDescent="0.25">
      <c r="D170" s="56" t="s">
        <v>9</v>
      </c>
      <c r="E170" s="56">
        <v>167</v>
      </c>
      <c r="F170" s="56">
        <v>167</v>
      </c>
      <c r="G170" s="56">
        <v>33.200000000000003</v>
      </c>
      <c r="H170" s="44">
        <f t="shared" si="40"/>
        <v>9.2222222222222232</v>
      </c>
      <c r="I170" s="44">
        <f t="shared" si="43"/>
        <v>0.30555555555555713</v>
      </c>
      <c r="J170" s="3">
        <f t="shared" si="44"/>
        <v>0.13888888888888928</v>
      </c>
      <c r="N170" s="41">
        <f t="shared" si="41"/>
        <v>284.88240000000002</v>
      </c>
      <c r="O170" s="41">
        <f t="shared" si="37"/>
        <v>95.009356458333372</v>
      </c>
      <c r="P170" s="36">
        <f t="shared" si="38"/>
        <v>739.44444444444821</v>
      </c>
      <c r="Q170" s="36">
        <f t="shared" si="47"/>
        <v>1119.3362009027815</v>
      </c>
      <c r="R170" s="36">
        <f t="shared" si="39"/>
        <v>10322.767186103431</v>
      </c>
      <c r="S170" s="36">
        <f t="shared" si="42"/>
        <v>10.32276718610343</v>
      </c>
      <c r="W170" s="36">
        <f>(R170/1000)+W169</f>
        <v>449.88738125698148</v>
      </c>
      <c r="X170" s="36">
        <f>IF(R170&gt;0,X169+(R170/1000),X169)</f>
        <v>712.71382702039932</v>
      </c>
      <c r="Y170" s="36">
        <f>IF(R170&lt;0,Y169+(R170/1000),Y169)</f>
        <v>-262.82644576341789</v>
      </c>
      <c r="AB170" s="36">
        <f>IF(R170&gt;0,(R170/1000)+AB169,0)</f>
        <v>119.73686920803581</v>
      </c>
      <c r="AC170" s="36">
        <f>IF(R170&lt;0,(-R170/1000)+AC169,0)</f>
        <v>0</v>
      </c>
      <c r="AF170" s="36">
        <f t="shared" si="45"/>
        <v>0</v>
      </c>
      <c r="AG170" s="36">
        <f t="shared" si="51"/>
        <v>0</v>
      </c>
      <c r="AH170" s="36">
        <v>0</v>
      </c>
      <c r="AI170" s="36">
        <f t="shared" si="48"/>
        <v>129.89119493429297</v>
      </c>
      <c r="AM170" s="25">
        <f t="shared" si="50"/>
        <v>10.32276718610343</v>
      </c>
      <c r="AN170" s="25">
        <f t="shared" si="49"/>
        <v>10.32276718610343</v>
      </c>
      <c r="AO170" s="33">
        <f t="shared" si="46"/>
        <v>582.82263208610652</v>
      </c>
    </row>
    <row r="171" spans="4:41" x14ac:dyDescent="0.25">
      <c r="D171" s="56" t="s">
        <v>9</v>
      </c>
      <c r="E171" s="56">
        <v>168</v>
      </c>
      <c r="F171" s="56">
        <v>168</v>
      </c>
      <c r="G171" s="56">
        <v>35.200000000000003</v>
      </c>
      <c r="H171" s="44">
        <f t="shared" si="40"/>
        <v>9.7777777777777786</v>
      </c>
      <c r="I171" s="44">
        <f t="shared" si="43"/>
        <v>0.55555555555555536</v>
      </c>
      <c r="J171" s="3">
        <f t="shared" si="44"/>
        <v>0.12499999999999911</v>
      </c>
      <c r="N171" s="41">
        <f t="shared" si="41"/>
        <v>284.88240000000002</v>
      </c>
      <c r="O171" s="41">
        <f t="shared" si="37"/>
        <v>106.80105333333336</v>
      </c>
      <c r="P171" s="36">
        <f t="shared" si="38"/>
        <v>1344.4444444444439</v>
      </c>
      <c r="Q171" s="36">
        <f t="shared" si="47"/>
        <v>1736.1278977777772</v>
      </c>
      <c r="R171" s="36">
        <f t="shared" si="39"/>
        <v>16975.4727782716</v>
      </c>
      <c r="S171" s="36">
        <f t="shared" si="42"/>
        <v>16.975472778271602</v>
      </c>
      <c r="W171" s="36">
        <f>(R171/1000)+W170</f>
        <v>466.86285403525306</v>
      </c>
      <c r="X171" s="36">
        <f>IF(R171&gt;0,X170+(R171/1000),X170)</f>
        <v>729.68929979867096</v>
      </c>
      <c r="Y171" s="36">
        <f>IF(R171&lt;0,Y170+(R171/1000),Y170)</f>
        <v>-262.82644576341789</v>
      </c>
      <c r="AB171" s="36">
        <f>IF(R171&gt;0,(R171/1000)+AB170,0)</f>
        <v>136.71234198630742</v>
      </c>
      <c r="AC171" s="36">
        <f>IF(R171&lt;0,(-R171/1000)+AC170,0)</f>
        <v>0</v>
      </c>
      <c r="AF171" s="36">
        <f t="shared" si="45"/>
        <v>0</v>
      </c>
      <c r="AG171" s="36">
        <f t="shared" si="51"/>
        <v>0</v>
      </c>
      <c r="AH171" s="36">
        <v>0</v>
      </c>
      <c r="AI171" s="36">
        <f t="shared" si="48"/>
        <v>129.89119493429297</v>
      </c>
      <c r="AM171" s="25">
        <f t="shared" si="50"/>
        <v>16.975472778271602</v>
      </c>
      <c r="AN171" s="25">
        <f t="shared" si="49"/>
        <v>16.975472778271602</v>
      </c>
      <c r="AO171" s="33">
        <f t="shared" si="46"/>
        <v>599.79810486437816</v>
      </c>
    </row>
    <row r="172" spans="4:41" x14ac:dyDescent="0.25">
      <c r="D172" s="56" t="s">
        <v>9</v>
      </c>
      <c r="E172" s="56">
        <v>169</v>
      </c>
      <c r="F172" s="56">
        <v>169</v>
      </c>
      <c r="G172" s="56">
        <v>37.200000000000003</v>
      </c>
      <c r="H172" s="44">
        <f t="shared" si="40"/>
        <v>10.333333333333334</v>
      </c>
      <c r="I172" s="44">
        <f t="shared" si="43"/>
        <v>0.55555555555555536</v>
      </c>
      <c r="J172" s="3">
        <f t="shared" si="44"/>
        <v>-0.16666666666666696</v>
      </c>
      <c r="N172" s="41">
        <f t="shared" si="41"/>
        <v>284.88240000000002</v>
      </c>
      <c r="O172" s="41">
        <f t="shared" si="37"/>
        <v>119.28232312500002</v>
      </c>
      <c r="P172" s="36">
        <f t="shared" si="38"/>
        <v>1344.4444444444439</v>
      </c>
      <c r="Q172" s="36">
        <f t="shared" si="47"/>
        <v>1748.6091675694438</v>
      </c>
      <c r="R172" s="36">
        <f t="shared" si="39"/>
        <v>18068.961398217587</v>
      </c>
      <c r="S172" s="36">
        <f t="shared" si="42"/>
        <v>18.068961398217589</v>
      </c>
      <c r="W172" s="36">
        <f>(R172/1000)+W171</f>
        <v>484.93181543347066</v>
      </c>
      <c r="X172" s="36">
        <f>IF(R172&gt;0,X171+(R172/1000),X171)</f>
        <v>747.7582611968885</v>
      </c>
      <c r="Y172" s="36">
        <f>IF(R172&lt;0,Y171+(R172/1000),Y171)</f>
        <v>-262.82644576341789</v>
      </c>
      <c r="AB172" s="36">
        <f>IF(R172&gt;0,(R172/1000)+AB171,0)</f>
        <v>154.78130338452502</v>
      </c>
      <c r="AC172" s="36">
        <f>IF(R172&lt;0,(-R172/1000)+AC171,0)</f>
        <v>0</v>
      </c>
      <c r="AF172" s="36">
        <f t="shared" si="45"/>
        <v>0</v>
      </c>
      <c r="AG172" s="36">
        <f t="shared" si="51"/>
        <v>0</v>
      </c>
      <c r="AH172" s="36">
        <v>0</v>
      </c>
      <c r="AI172" s="36">
        <f t="shared" si="48"/>
        <v>129.89119493429297</v>
      </c>
      <c r="AM172" s="25">
        <f t="shared" si="50"/>
        <v>18.068961398217589</v>
      </c>
      <c r="AN172" s="25">
        <f t="shared" si="49"/>
        <v>18.068961398217589</v>
      </c>
      <c r="AO172" s="33">
        <f t="shared" si="46"/>
        <v>617.8670662625957</v>
      </c>
    </row>
    <row r="173" spans="4:41" x14ac:dyDescent="0.25">
      <c r="D173" s="56" t="s">
        <v>9</v>
      </c>
      <c r="E173" s="56">
        <v>170</v>
      </c>
      <c r="F173" s="56">
        <v>170</v>
      </c>
      <c r="G173" s="56">
        <v>38</v>
      </c>
      <c r="H173" s="44">
        <f t="shared" si="40"/>
        <v>10.555555555555555</v>
      </c>
      <c r="I173" s="44">
        <f t="shared" si="43"/>
        <v>0.22222222222222143</v>
      </c>
      <c r="J173" s="3">
        <f t="shared" si="44"/>
        <v>-0.3611111111111116</v>
      </c>
      <c r="N173" s="41">
        <f t="shared" si="41"/>
        <v>284.88240000000002</v>
      </c>
      <c r="O173" s="41">
        <f t="shared" si="37"/>
        <v>124.46791145833333</v>
      </c>
      <c r="P173" s="36">
        <f t="shared" si="38"/>
        <v>537.7777777777759</v>
      </c>
      <c r="Q173" s="36">
        <f t="shared" si="47"/>
        <v>947.12808923610919</v>
      </c>
      <c r="R173" s="36">
        <f t="shared" si="39"/>
        <v>9997.4631641589294</v>
      </c>
      <c r="S173" s="36">
        <f t="shared" si="42"/>
        <v>9.9974631641589298</v>
      </c>
      <c r="W173" s="36">
        <f>(R173/1000)+W172</f>
        <v>494.9292785976296</v>
      </c>
      <c r="X173" s="36">
        <f>IF(R173&gt;0,X172+(R173/1000),X172)</f>
        <v>757.75572436104744</v>
      </c>
      <c r="Y173" s="36">
        <f>IF(R173&lt;0,Y172+(R173/1000),Y172)</f>
        <v>-262.82644576341789</v>
      </c>
      <c r="AB173" s="36">
        <f>IF(R173&gt;0,(R173/1000)+AB172,0)</f>
        <v>164.77876654868396</v>
      </c>
      <c r="AC173" s="36">
        <f>IF(R173&lt;0,(-R173/1000)+AC172,0)</f>
        <v>0</v>
      </c>
      <c r="AF173" s="36">
        <f t="shared" si="45"/>
        <v>0</v>
      </c>
      <c r="AG173" s="36">
        <f t="shared" si="51"/>
        <v>0</v>
      </c>
      <c r="AH173" s="36">
        <v>0</v>
      </c>
      <c r="AI173" s="36">
        <f t="shared" si="48"/>
        <v>129.89119493429297</v>
      </c>
      <c r="AM173" s="25">
        <f t="shared" si="50"/>
        <v>9.9974631641589298</v>
      </c>
      <c r="AN173" s="25">
        <f t="shared" si="49"/>
        <v>9.9974631641589298</v>
      </c>
      <c r="AO173" s="33">
        <f t="shared" si="46"/>
        <v>627.86452942675464</v>
      </c>
    </row>
    <row r="174" spans="4:41" x14ac:dyDescent="0.25">
      <c r="D174" s="56" t="s">
        <v>9</v>
      </c>
      <c r="E174" s="56">
        <v>171</v>
      </c>
      <c r="F174" s="56">
        <v>171</v>
      </c>
      <c r="G174" s="56">
        <v>37.4</v>
      </c>
      <c r="H174" s="44">
        <f t="shared" si="40"/>
        <v>10.388888888888888</v>
      </c>
      <c r="I174" s="44">
        <f t="shared" si="43"/>
        <v>-0.16666666666666785</v>
      </c>
      <c r="J174" s="3">
        <f t="shared" si="44"/>
        <v>-0.43055555555555447</v>
      </c>
      <c r="N174" s="42">
        <f t="shared" si="41"/>
        <v>284.88240000000002</v>
      </c>
      <c r="O174" s="42">
        <f t="shared" si="37"/>
        <v>120.56837661458331</v>
      </c>
      <c r="P174" s="37">
        <f t="shared" si="38"/>
        <v>-403.33333333333621</v>
      </c>
      <c r="Q174" s="37">
        <f t="shared" si="47"/>
        <v>2.1174432812471196</v>
      </c>
      <c r="R174" s="37">
        <f t="shared" si="39"/>
        <v>21.997882977400629</v>
      </c>
      <c r="S174" s="37">
        <f t="shared" si="42"/>
        <v>2.1997882977400629E-2</v>
      </c>
      <c r="W174" s="37">
        <f>(R174/1000)+W173</f>
        <v>494.95127648060702</v>
      </c>
      <c r="X174" s="37">
        <f>IF(R174&gt;0,X173+(R174/1000),X173)</f>
        <v>757.77772224402486</v>
      </c>
      <c r="Y174" s="37">
        <f>IF(R174&lt;0,Y173+(R174/1000),Y173)</f>
        <v>-262.82644576341789</v>
      </c>
      <c r="AB174" s="37">
        <f>IF(R174&gt;0,(R174/1000)+AB173,0)</f>
        <v>164.80076443166135</v>
      </c>
      <c r="AC174" s="37">
        <f>IF(R174&lt;0,(-R174/1000)+AC173,0)</f>
        <v>0</v>
      </c>
      <c r="AF174" s="37">
        <f t="shared" si="45"/>
        <v>0</v>
      </c>
      <c r="AG174" s="37">
        <f t="shared" si="51"/>
        <v>-2.1997882977400629E-2</v>
      </c>
      <c r="AH174" s="37">
        <f t="shared" ref="AH169:AH232" si="52">IF(R174&gt;0,IF((R174/1000)&lt;44.9,R174/1000,44.9),0)</f>
        <v>2.1997882977400629E-2</v>
      </c>
      <c r="AI174" s="37">
        <f t="shared" si="48"/>
        <v>129.91319281727036</v>
      </c>
      <c r="AM174" s="25">
        <f t="shared" si="50"/>
        <v>2.1997882977400629E-2</v>
      </c>
      <c r="AN174" s="25">
        <f t="shared" si="49"/>
        <v>0</v>
      </c>
      <c r="AO174" s="33">
        <f t="shared" si="46"/>
        <v>627.86452942675464</v>
      </c>
    </row>
    <row r="175" spans="4:41" x14ac:dyDescent="0.25">
      <c r="D175" s="56" t="s">
        <v>9</v>
      </c>
      <c r="E175" s="56">
        <v>172</v>
      </c>
      <c r="F175" s="56">
        <v>172</v>
      </c>
      <c r="G175" s="56">
        <v>35.1</v>
      </c>
      <c r="H175" s="44">
        <f t="shared" si="40"/>
        <v>9.75</v>
      </c>
      <c r="I175" s="44">
        <f t="shared" si="43"/>
        <v>-0.63888888888888751</v>
      </c>
      <c r="J175" s="3">
        <f t="shared" si="44"/>
        <v>-0.48611111111111072</v>
      </c>
      <c r="N175" s="42">
        <f t="shared" si="41"/>
        <v>284.88240000000002</v>
      </c>
      <c r="O175" s="42">
        <f t="shared" si="37"/>
        <v>106.19509113281251</v>
      </c>
      <c r="P175" s="37">
        <f t="shared" si="38"/>
        <v>-1546.1111111111077</v>
      </c>
      <c r="Q175" s="37">
        <f t="shared" si="47"/>
        <v>-1155.0336199782951</v>
      </c>
      <c r="R175" s="37">
        <f t="shared" si="39"/>
        <v>-11261.577794788376</v>
      </c>
      <c r="S175" s="37">
        <f t="shared" si="42"/>
        <v>11.261577794788376</v>
      </c>
      <c r="W175" s="37">
        <f>(R175/1000)+W174</f>
        <v>483.68969868581866</v>
      </c>
      <c r="X175" s="37">
        <f>IF(R175&gt;0,X174+(R175/1000),X174)</f>
        <v>757.77772224402486</v>
      </c>
      <c r="Y175" s="37">
        <f>IF(R175&lt;0,Y174+(R175/1000),Y174)</f>
        <v>-274.08802355820626</v>
      </c>
      <c r="AB175" s="37">
        <f>IF(R175&gt;0,(R175/1000)+AB174,0)</f>
        <v>0</v>
      </c>
      <c r="AC175" s="37">
        <f>IF(R175&lt;0,(-R175/1000)+AC174,0)</f>
        <v>11.261577794788376</v>
      </c>
      <c r="AF175" s="37">
        <f t="shared" si="45"/>
        <v>7.9168891897362279</v>
      </c>
      <c r="AG175" s="37">
        <f t="shared" si="51"/>
        <v>5.5435752174071684</v>
      </c>
      <c r="AH175" s="37">
        <f t="shared" si="52"/>
        <v>0</v>
      </c>
      <c r="AI175" s="37">
        <f t="shared" si="48"/>
        <v>129.91319281727036</v>
      </c>
      <c r="AM175" s="25">
        <f t="shared" si="50"/>
        <v>0</v>
      </c>
      <c r="AN175" s="25">
        <f t="shared" si="49"/>
        <v>0</v>
      </c>
      <c r="AO175" s="33">
        <f t="shared" si="46"/>
        <v>627.86452942675464</v>
      </c>
    </row>
    <row r="176" spans="4:41" x14ac:dyDescent="0.25">
      <c r="D176" s="56" t="s">
        <v>9</v>
      </c>
      <c r="E176" s="56">
        <v>173</v>
      </c>
      <c r="F176" s="56">
        <v>173</v>
      </c>
      <c r="G176" s="56">
        <v>31</v>
      </c>
      <c r="H176" s="44">
        <f t="shared" si="40"/>
        <v>8.6111111111111107</v>
      </c>
      <c r="I176" s="44">
        <f t="shared" si="43"/>
        <v>-1.1388888888888893</v>
      </c>
      <c r="J176" s="3">
        <f t="shared" si="44"/>
        <v>-0.22222222222222276</v>
      </c>
      <c r="N176" s="42">
        <f t="shared" si="41"/>
        <v>284.88240000000002</v>
      </c>
      <c r="O176" s="42">
        <f t="shared" si="37"/>
        <v>82.83494661458333</v>
      </c>
      <c r="P176" s="37">
        <f t="shared" si="38"/>
        <v>-2756.1111111111122</v>
      </c>
      <c r="Q176" s="37">
        <f t="shared" si="47"/>
        <v>-2388.393764496529</v>
      </c>
      <c r="R176" s="37">
        <f t="shared" si="39"/>
        <v>-20566.724083164554</v>
      </c>
      <c r="S176" s="37">
        <f t="shared" si="42"/>
        <v>20.566724083164555</v>
      </c>
      <c r="W176" s="37">
        <f>(R176/1000)+W175</f>
        <v>463.1229746026541</v>
      </c>
      <c r="X176" s="37">
        <f>IF(R176&gt;0,X175+(R176/1000),X175)</f>
        <v>757.77772224402486</v>
      </c>
      <c r="Y176" s="37">
        <f>IF(R176&lt;0,Y175+(R176/1000),Y175)</f>
        <v>-294.65474764137082</v>
      </c>
      <c r="AB176" s="37">
        <f>IF(R176&gt;0,(R176/1000)+AB175,0)</f>
        <v>0</v>
      </c>
      <c r="AC176" s="37">
        <f>IF(R176&lt;0,(-R176/1000)+AC175,0)</f>
        <v>31.828301877952931</v>
      </c>
      <c r="AF176" s="37">
        <f t="shared" si="45"/>
        <v>22.375296220200909</v>
      </c>
      <c r="AG176" s="37">
        <f t="shared" si="51"/>
        <v>15.707835359823839</v>
      </c>
      <c r="AH176" s="37">
        <f t="shared" si="52"/>
        <v>0</v>
      </c>
      <c r="AI176" s="37">
        <f t="shared" si="48"/>
        <v>129.91319281727036</v>
      </c>
      <c r="AM176" s="25">
        <f t="shared" si="50"/>
        <v>0</v>
      </c>
      <c r="AN176" s="25">
        <f t="shared" si="49"/>
        <v>0</v>
      </c>
      <c r="AO176" s="33">
        <f t="shared" si="46"/>
        <v>627.86452942675464</v>
      </c>
    </row>
    <row r="177" spans="4:41" x14ac:dyDescent="0.25">
      <c r="D177" s="56" t="s">
        <v>9</v>
      </c>
      <c r="E177" s="56">
        <v>174</v>
      </c>
      <c r="F177" s="56">
        <v>174</v>
      </c>
      <c r="G177" s="56">
        <v>27.1</v>
      </c>
      <c r="H177" s="44">
        <f t="shared" si="40"/>
        <v>7.5277777777777777</v>
      </c>
      <c r="I177" s="44">
        <f t="shared" si="43"/>
        <v>-1.083333333333333</v>
      </c>
      <c r="J177" s="3">
        <f t="shared" si="44"/>
        <v>0.31944444444444464</v>
      </c>
      <c r="N177" s="42">
        <f t="shared" si="41"/>
        <v>284.88240000000002</v>
      </c>
      <c r="O177" s="42">
        <f t="shared" si="37"/>
        <v>63.30365571614584</v>
      </c>
      <c r="P177" s="37">
        <f t="shared" si="38"/>
        <v>-2621.6666666666661</v>
      </c>
      <c r="Q177" s="37">
        <f t="shared" si="47"/>
        <v>-2273.4806109505203</v>
      </c>
      <c r="R177" s="37">
        <f t="shared" si="39"/>
        <v>-17114.256821321971</v>
      </c>
      <c r="S177" s="37">
        <f t="shared" si="42"/>
        <v>17.11425682132197</v>
      </c>
      <c r="W177" s="37">
        <f>(R177/1000)+W176</f>
        <v>446.00871778133211</v>
      </c>
      <c r="X177" s="37">
        <f>IF(R177&gt;0,X176+(R177/1000),X176)</f>
        <v>757.77772224402486</v>
      </c>
      <c r="Y177" s="37">
        <f>IF(R177&lt;0,Y176+(R177/1000),Y176)</f>
        <v>-311.76900446269281</v>
      </c>
      <c r="AB177" s="37">
        <f>IF(R177&gt;0,(R177/1000)+AB176,0)</f>
        <v>0</v>
      </c>
      <c r="AC177" s="37">
        <f>IF(R177&lt;0,(-R177/1000)+AC176,0)</f>
        <v>48.942558699274898</v>
      </c>
      <c r="AF177" s="37">
        <f t="shared" si="45"/>
        <v>34.406618765590252</v>
      </c>
      <c r="AG177" s="37">
        <f t="shared" si="51"/>
        <v>24.165855109232549</v>
      </c>
      <c r="AH177" s="37">
        <f t="shared" si="52"/>
        <v>0</v>
      </c>
      <c r="AI177" s="37">
        <f t="shared" si="48"/>
        <v>129.91319281727036</v>
      </c>
      <c r="AM177" s="25">
        <f t="shared" si="50"/>
        <v>0</v>
      </c>
      <c r="AN177" s="25">
        <f t="shared" si="49"/>
        <v>0</v>
      </c>
      <c r="AO177" s="33">
        <f t="shared" si="46"/>
        <v>627.86452942675464</v>
      </c>
    </row>
    <row r="178" spans="4:41" x14ac:dyDescent="0.25">
      <c r="D178" s="56" t="s">
        <v>9</v>
      </c>
      <c r="E178" s="56">
        <v>175</v>
      </c>
      <c r="F178" s="56">
        <v>175</v>
      </c>
      <c r="G178" s="56">
        <v>25.3</v>
      </c>
      <c r="H178" s="44">
        <f t="shared" si="40"/>
        <v>7.0277777777777777</v>
      </c>
      <c r="I178" s="44">
        <f t="shared" si="43"/>
        <v>-0.5</v>
      </c>
      <c r="J178" s="3">
        <f t="shared" si="44"/>
        <v>0.51388888888888884</v>
      </c>
      <c r="N178" s="42">
        <f t="shared" si="41"/>
        <v>284.88240000000002</v>
      </c>
      <c r="O178" s="42">
        <f t="shared" si="37"/>
        <v>55.173591028645838</v>
      </c>
      <c r="P178" s="37">
        <f t="shared" si="38"/>
        <v>-1210</v>
      </c>
      <c r="Q178" s="37">
        <f t="shared" si="47"/>
        <v>-869.94400897135415</v>
      </c>
      <c r="R178" s="37">
        <f t="shared" si="39"/>
        <v>-6113.7731741597945</v>
      </c>
      <c r="S178" s="37">
        <f t="shared" si="42"/>
        <v>6.1137731741597943</v>
      </c>
      <c r="W178" s="37">
        <f>(R178/1000)+W177</f>
        <v>439.89494460717231</v>
      </c>
      <c r="X178" s="37">
        <f>IF(R178&gt;0,X177+(R178/1000),X177)</f>
        <v>757.77772224402486</v>
      </c>
      <c r="Y178" s="37">
        <f>IF(R178&lt;0,Y177+(R178/1000),Y177)</f>
        <v>-317.88277763685261</v>
      </c>
      <c r="AB178" s="37">
        <f>IF(R178&gt;0,(R178/1000)+AB177,0)</f>
        <v>0</v>
      </c>
      <c r="AC178" s="37">
        <f>IF(R178&lt;0,(-R178/1000)+AC177,0)</f>
        <v>55.056331873434694</v>
      </c>
      <c r="AF178" s="37">
        <f t="shared" si="45"/>
        <v>38.704601307024589</v>
      </c>
      <c r="AG178" s="37">
        <f t="shared" si="51"/>
        <v>27.187336835860886</v>
      </c>
      <c r="AH178" s="37">
        <f t="shared" si="52"/>
        <v>0</v>
      </c>
      <c r="AI178" s="37">
        <f t="shared" si="48"/>
        <v>129.91319281727036</v>
      </c>
      <c r="AM178" s="25">
        <f t="shared" si="50"/>
        <v>0</v>
      </c>
      <c r="AN178" s="25">
        <f t="shared" si="49"/>
        <v>0</v>
      </c>
      <c r="AO178" s="33">
        <f t="shared" si="46"/>
        <v>627.86452942675464</v>
      </c>
    </row>
    <row r="179" spans="4:41" x14ac:dyDescent="0.25">
      <c r="D179" s="56" t="s">
        <v>9</v>
      </c>
      <c r="E179" s="56">
        <v>176</v>
      </c>
      <c r="F179" s="56">
        <v>176</v>
      </c>
      <c r="G179" s="56">
        <v>25.1</v>
      </c>
      <c r="H179" s="44">
        <f t="shared" si="40"/>
        <v>6.9722222222222223</v>
      </c>
      <c r="I179" s="44">
        <f t="shared" si="43"/>
        <v>-5.5555555555555358E-2</v>
      </c>
      <c r="J179" s="3">
        <f t="shared" si="44"/>
        <v>0.36111111111111072</v>
      </c>
      <c r="N179" s="41">
        <f t="shared" si="41"/>
        <v>284.88240000000002</v>
      </c>
      <c r="O179" s="41">
        <f t="shared" si="37"/>
        <v>54.304729153645845</v>
      </c>
      <c r="P179" s="36">
        <f t="shared" si="38"/>
        <v>-134.44444444444397</v>
      </c>
      <c r="Q179" s="36">
        <f t="shared" si="47"/>
        <v>204.74268470920188</v>
      </c>
      <c r="R179" s="36">
        <f t="shared" si="39"/>
        <v>1427.5114961669353</v>
      </c>
      <c r="S179" s="36">
        <f t="shared" si="42"/>
        <v>1.4275114961669353</v>
      </c>
      <c r="W179" s="36">
        <f>(R179/1000)+W178</f>
        <v>441.32245610333922</v>
      </c>
      <c r="X179" s="36">
        <f>IF(R179&gt;0,X178+(R179/1000),X178)</f>
        <v>759.20523374019183</v>
      </c>
      <c r="Y179" s="36">
        <f>IF(R179&lt;0,Y178+(R179/1000),Y178)</f>
        <v>-317.88277763685261</v>
      </c>
      <c r="AB179" s="36">
        <f>IF(R179&gt;0,(R179/1000)+AB178,0)</f>
        <v>1.4275114961669353</v>
      </c>
      <c r="AC179" s="36">
        <f>IF(R179&lt;0,(-R179/1000)+AC178,0)</f>
        <v>0</v>
      </c>
      <c r="AF179" s="36">
        <f t="shared" si="45"/>
        <v>0</v>
      </c>
      <c r="AG179" s="36">
        <f t="shared" si="51"/>
        <v>25.75982533969395</v>
      </c>
      <c r="AH179" s="36">
        <f t="shared" si="52"/>
        <v>1.4275114961669353</v>
      </c>
      <c r="AI179" s="36">
        <f t="shared" si="48"/>
        <v>131.3407043134373</v>
      </c>
      <c r="AM179" s="25">
        <f t="shared" si="50"/>
        <v>1.4275114961669353</v>
      </c>
      <c r="AN179" s="25">
        <f t="shared" si="49"/>
        <v>0</v>
      </c>
      <c r="AO179" s="33">
        <f t="shared" si="46"/>
        <v>627.86452942675464</v>
      </c>
    </row>
    <row r="180" spans="4:41" x14ac:dyDescent="0.25">
      <c r="D180" s="56" t="s">
        <v>9</v>
      </c>
      <c r="E180" s="56">
        <v>177</v>
      </c>
      <c r="F180" s="56">
        <v>177</v>
      </c>
      <c r="G180" s="56">
        <v>25.9</v>
      </c>
      <c r="H180" s="44">
        <f t="shared" si="40"/>
        <v>7.1944444444444438</v>
      </c>
      <c r="I180" s="44">
        <f t="shared" si="43"/>
        <v>0.22222222222222143</v>
      </c>
      <c r="J180" s="3">
        <f t="shared" si="44"/>
        <v>0.29166666666666696</v>
      </c>
      <c r="N180" s="41">
        <f t="shared" si="41"/>
        <v>284.88240000000002</v>
      </c>
      <c r="O180" s="41">
        <f t="shared" si="37"/>
        <v>57.821551028645821</v>
      </c>
      <c r="P180" s="36">
        <f t="shared" si="38"/>
        <v>537.7777777777759</v>
      </c>
      <c r="Q180" s="36">
        <f t="shared" si="47"/>
        <v>880.48172880642176</v>
      </c>
      <c r="R180" s="36">
        <f t="shared" si="39"/>
        <v>6334.5768822462005</v>
      </c>
      <c r="S180" s="36">
        <f t="shared" si="42"/>
        <v>6.3345768822462007</v>
      </c>
      <c r="W180" s="36">
        <f>(R180/1000)+W179</f>
        <v>447.65703298558543</v>
      </c>
      <c r="X180" s="36">
        <f>IF(R180&gt;0,X179+(R180/1000),X179)</f>
        <v>765.53981062243804</v>
      </c>
      <c r="Y180" s="36">
        <f>IF(R180&lt;0,Y179+(R180/1000),Y179)</f>
        <v>-317.88277763685261</v>
      </c>
      <c r="AB180" s="36">
        <f>IF(R180&gt;0,(R180/1000)+AB179,0)</f>
        <v>7.7620883784131358</v>
      </c>
      <c r="AC180" s="36">
        <f>IF(R180&lt;0,(-R180/1000)+AC179,0)</f>
        <v>0</v>
      </c>
      <c r="AF180" s="36">
        <f t="shared" si="45"/>
        <v>0</v>
      </c>
      <c r="AG180" s="36">
        <f t="shared" si="51"/>
        <v>19.425248457447751</v>
      </c>
      <c r="AH180" s="36">
        <f t="shared" si="52"/>
        <v>6.3345768822462007</v>
      </c>
      <c r="AI180" s="36">
        <f t="shared" si="48"/>
        <v>137.67528119568351</v>
      </c>
      <c r="AM180" s="25">
        <f t="shared" si="50"/>
        <v>6.3345768822462007</v>
      </c>
      <c r="AN180" s="25">
        <f t="shared" si="49"/>
        <v>0</v>
      </c>
      <c r="AO180" s="33">
        <f t="shared" si="46"/>
        <v>627.86452942675464</v>
      </c>
    </row>
    <row r="181" spans="4:41" x14ac:dyDescent="0.25">
      <c r="D181" s="56" t="s">
        <v>9</v>
      </c>
      <c r="E181" s="56">
        <v>178</v>
      </c>
      <c r="F181" s="56">
        <v>178</v>
      </c>
      <c r="G181" s="56">
        <v>27.8</v>
      </c>
      <c r="H181" s="44">
        <f t="shared" si="40"/>
        <v>7.7222222222222223</v>
      </c>
      <c r="I181" s="44">
        <f t="shared" si="43"/>
        <v>0.52777777777777857</v>
      </c>
      <c r="J181" s="3">
        <f t="shared" si="44"/>
        <v>8.3333333333333481E-2</v>
      </c>
      <c r="N181" s="41">
        <f t="shared" si="41"/>
        <v>284.88240000000002</v>
      </c>
      <c r="O181" s="41">
        <f t="shared" si="37"/>
        <v>66.616191614583343</v>
      </c>
      <c r="P181" s="36">
        <f t="shared" si="38"/>
        <v>1277.2222222222242</v>
      </c>
      <c r="Q181" s="36">
        <f t="shared" si="47"/>
        <v>1628.7208138368076</v>
      </c>
      <c r="R181" s="36">
        <f t="shared" si="39"/>
        <v>12577.344062406459</v>
      </c>
      <c r="S181" s="36">
        <f t="shared" si="42"/>
        <v>12.577344062406459</v>
      </c>
      <c r="W181" s="36">
        <f>(R181/1000)+W180</f>
        <v>460.23437704799187</v>
      </c>
      <c r="X181" s="36">
        <f>IF(R181&gt;0,X180+(R181/1000),X180)</f>
        <v>778.11715468484454</v>
      </c>
      <c r="Y181" s="36">
        <f>IF(R181&lt;0,Y180+(R181/1000),Y180)</f>
        <v>-317.88277763685261</v>
      </c>
      <c r="AB181" s="36">
        <f>IF(R181&gt;0,(R181/1000)+AB180,0)</f>
        <v>20.339432440819593</v>
      </c>
      <c r="AC181" s="36">
        <f>IF(R181&lt;0,(-R181/1000)+AC180,0)</f>
        <v>0</v>
      </c>
      <c r="AF181" s="36">
        <f t="shared" si="45"/>
        <v>0</v>
      </c>
      <c r="AG181" s="36">
        <f t="shared" si="51"/>
        <v>6.8479043950412919</v>
      </c>
      <c r="AH181" s="36">
        <f t="shared" si="52"/>
        <v>12.577344062406459</v>
      </c>
      <c r="AI181" s="36">
        <f t="shared" si="48"/>
        <v>150.25262525808998</v>
      </c>
      <c r="AM181" s="25">
        <f t="shared" si="50"/>
        <v>12.577344062406459</v>
      </c>
      <c r="AN181" s="25">
        <f t="shared" si="49"/>
        <v>0</v>
      </c>
      <c r="AO181" s="33">
        <f t="shared" si="46"/>
        <v>627.86452942675464</v>
      </c>
    </row>
    <row r="182" spans="4:41" x14ac:dyDescent="0.25">
      <c r="D182" s="56" t="s">
        <v>9</v>
      </c>
      <c r="E182" s="56">
        <v>179</v>
      </c>
      <c r="F182" s="56">
        <v>179</v>
      </c>
      <c r="G182" s="56">
        <v>29.2</v>
      </c>
      <c r="H182" s="44">
        <f t="shared" si="40"/>
        <v>8.1111111111111107</v>
      </c>
      <c r="I182" s="44">
        <f t="shared" si="43"/>
        <v>0.3888888888888884</v>
      </c>
      <c r="J182" s="3">
        <f t="shared" si="44"/>
        <v>-0.20833333333333304</v>
      </c>
      <c r="N182" s="41">
        <f t="shared" si="41"/>
        <v>284.88240000000002</v>
      </c>
      <c r="O182" s="41">
        <f t="shared" si="37"/>
        <v>73.494681458333332</v>
      </c>
      <c r="P182" s="36">
        <f t="shared" si="38"/>
        <v>941.11111111110995</v>
      </c>
      <c r="Q182" s="36">
        <f t="shared" si="47"/>
        <v>1299.4881925694433</v>
      </c>
      <c r="R182" s="36">
        <f t="shared" si="39"/>
        <v>10540.293117507706</v>
      </c>
      <c r="S182" s="36">
        <f t="shared" si="42"/>
        <v>10.540293117507707</v>
      </c>
      <c r="W182" s="36">
        <f>(R182/1000)+W181</f>
        <v>470.77467016549957</v>
      </c>
      <c r="X182" s="36">
        <f>IF(R182&gt;0,X181+(R182/1000),X181)</f>
        <v>788.65744780235229</v>
      </c>
      <c r="Y182" s="36">
        <f>IF(R182&lt;0,Y181+(R182/1000),Y181)</f>
        <v>-317.88277763685261</v>
      </c>
      <c r="AB182" s="36">
        <f>IF(R182&gt;0,(R182/1000)+AB181,0)</f>
        <v>30.879725558327301</v>
      </c>
      <c r="AC182" s="36">
        <f>IF(R182&lt;0,(-R182/1000)+AC181,0)</f>
        <v>0</v>
      </c>
      <c r="AF182" s="36">
        <f t="shared" si="45"/>
        <v>0</v>
      </c>
      <c r="AG182" s="36">
        <f t="shared" si="51"/>
        <v>0</v>
      </c>
      <c r="AH182" s="36">
        <f>AG181</f>
        <v>6.8479043950412919</v>
      </c>
      <c r="AI182" s="36">
        <f t="shared" si="48"/>
        <v>157.10052965313128</v>
      </c>
      <c r="AM182" s="25">
        <f t="shared" si="50"/>
        <v>10.540293117507707</v>
      </c>
      <c r="AN182" s="25">
        <f t="shared" si="49"/>
        <v>3.6923887224664149</v>
      </c>
      <c r="AO182" s="33">
        <f t="shared" si="46"/>
        <v>631.55691814922102</v>
      </c>
    </row>
    <row r="183" spans="4:41" x14ac:dyDescent="0.25">
      <c r="D183" s="56" t="s">
        <v>9</v>
      </c>
      <c r="E183" s="56">
        <v>180</v>
      </c>
      <c r="F183" s="56">
        <v>180</v>
      </c>
      <c r="G183" s="56">
        <v>29.6</v>
      </c>
      <c r="H183" s="44">
        <f t="shared" si="40"/>
        <v>8.2222222222222232</v>
      </c>
      <c r="I183" s="44">
        <f t="shared" si="43"/>
        <v>0.11111111111111249</v>
      </c>
      <c r="J183" s="3">
        <f t="shared" si="44"/>
        <v>-0.20833333333333348</v>
      </c>
      <c r="N183" s="41">
        <f t="shared" si="41"/>
        <v>284.88240000000002</v>
      </c>
      <c r="O183" s="41">
        <f t="shared" si="37"/>
        <v>75.522025833333359</v>
      </c>
      <c r="P183" s="36">
        <f t="shared" si="38"/>
        <v>268.88888888889221</v>
      </c>
      <c r="Q183" s="36">
        <f t="shared" si="47"/>
        <v>629.29331472222566</v>
      </c>
      <c r="R183" s="36">
        <f t="shared" si="39"/>
        <v>5174.1894766049672</v>
      </c>
      <c r="S183" s="36">
        <f t="shared" si="42"/>
        <v>5.1741894766049672</v>
      </c>
      <c r="W183" s="36">
        <f>(R183/1000)+W182</f>
        <v>475.94885964210454</v>
      </c>
      <c r="X183" s="36">
        <f>IF(R183&gt;0,X182+(R183/1000),X182)</f>
        <v>793.83163727895726</v>
      </c>
      <c r="Y183" s="36">
        <f>IF(R183&lt;0,Y182+(R183/1000),Y182)</f>
        <v>-317.88277763685261</v>
      </c>
      <c r="AB183" s="36">
        <f>IF(R183&gt;0,(R183/1000)+AB182,0)</f>
        <v>36.053915034932267</v>
      </c>
      <c r="AC183" s="36">
        <f>IF(R183&lt;0,(-R183/1000)+AC182,0)</f>
        <v>0</v>
      </c>
      <c r="AF183" s="36">
        <f t="shared" si="45"/>
        <v>0</v>
      </c>
      <c r="AG183" s="36">
        <f t="shared" si="51"/>
        <v>0</v>
      </c>
      <c r="AH183" s="36">
        <v>0</v>
      </c>
      <c r="AI183" s="36">
        <f t="shared" si="48"/>
        <v>157.10052965313128</v>
      </c>
      <c r="AM183" s="25">
        <f t="shared" si="50"/>
        <v>5.1741894766049672</v>
      </c>
      <c r="AN183" s="25">
        <f t="shared" si="49"/>
        <v>5.1741894766049672</v>
      </c>
      <c r="AO183" s="33">
        <f t="shared" si="46"/>
        <v>636.73110762582598</v>
      </c>
    </row>
    <row r="184" spans="4:41" x14ac:dyDescent="0.25">
      <c r="D184" s="56" t="s">
        <v>9</v>
      </c>
      <c r="E184" s="56">
        <v>181</v>
      </c>
      <c r="F184" s="56">
        <v>181</v>
      </c>
      <c r="G184" s="56">
        <v>29.5</v>
      </c>
      <c r="H184" s="44">
        <f t="shared" si="40"/>
        <v>8.1944444444444446</v>
      </c>
      <c r="I184" s="44">
        <f t="shared" si="43"/>
        <v>-2.7777777777778567E-2</v>
      </c>
      <c r="J184" s="3">
        <f t="shared" si="44"/>
        <v>-9.7222222222223209E-2</v>
      </c>
      <c r="N184" s="41">
        <f t="shared" si="41"/>
        <v>284.88240000000002</v>
      </c>
      <c r="O184" s="41">
        <f t="shared" si="37"/>
        <v>75.012603841145832</v>
      </c>
      <c r="P184" s="36">
        <f t="shared" si="38"/>
        <v>-67.222222222224133</v>
      </c>
      <c r="Q184" s="36">
        <f t="shared" si="47"/>
        <v>292.6727816189217</v>
      </c>
      <c r="R184" s="36">
        <f t="shared" si="39"/>
        <v>2398.2908493772752</v>
      </c>
      <c r="S184" s="36">
        <f t="shared" si="42"/>
        <v>2.398290849377275</v>
      </c>
      <c r="W184" s="36">
        <f>(R184/1000)+W183</f>
        <v>478.34715049148178</v>
      </c>
      <c r="X184" s="36">
        <f>IF(R184&gt;0,X183+(R184/1000),X183)</f>
        <v>796.22992812833456</v>
      </c>
      <c r="Y184" s="36">
        <f>IF(R184&lt;0,Y183+(R184/1000),Y183)</f>
        <v>-317.88277763685261</v>
      </c>
      <c r="AB184" s="36">
        <f>IF(R184&gt;0,(R184/1000)+AB183,0)</f>
        <v>38.452205884309542</v>
      </c>
      <c r="AC184" s="36">
        <f>IF(R184&lt;0,(-R184/1000)+AC183,0)</f>
        <v>0</v>
      </c>
      <c r="AF184" s="36">
        <f t="shared" si="45"/>
        <v>0</v>
      </c>
      <c r="AG184" s="36">
        <f t="shared" si="51"/>
        <v>0</v>
      </c>
      <c r="AH184" s="36">
        <v>0</v>
      </c>
      <c r="AI184" s="36">
        <f t="shared" si="48"/>
        <v>157.10052965313128</v>
      </c>
      <c r="AM184" s="25">
        <f t="shared" si="50"/>
        <v>2.398290849377275</v>
      </c>
      <c r="AN184" s="25">
        <f t="shared" si="49"/>
        <v>2.398290849377275</v>
      </c>
      <c r="AO184" s="33">
        <f t="shared" si="46"/>
        <v>639.12939847520329</v>
      </c>
    </row>
    <row r="185" spans="4:41" x14ac:dyDescent="0.25">
      <c r="D185" s="56" t="s">
        <v>9</v>
      </c>
      <c r="E185" s="56">
        <v>182</v>
      </c>
      <c r="F185" s="56">
        <v>182</v>
      </c>
      <c r="G185" s="56">
        <v>29.2</v>
      </c>
      <c r="H185" s="44">
        <f t="shared" si="40"/>
        <v>8.1111111111111107</v>
      </c>
      <c r="I185" s="44">
        <f t="shared" si="43"/>
        <v>-8.3333333333333925E-2</v>
      </c>
      <c r="J185" s="3">
        <f t="shared" si="44"/>
        <v>-0.11111111111111072</v>
      </c>
      <c r="N185" s="41">
        <f t="shared" si="41"/>
        <v>284.88240000000002</v>
      </c>
      <c r="O185" s="41">
        <f t="shared" si="37"/>
        <v>73.494681458333332</v>
      </c>
      <c r="P185" s="36">
        <f t="shared" si="38"/>
        <v>-201.66666666666811</v>
      </c>
      <c r="Q185" s="36">
        <f t="shared" si="47"/>
        <v>156.71041479166524</v>
      </c>
      <c r="R185" s="36">
        <f t="shared" si="39"/>
        <v>1271.095586643507</v>
      </c>
      <c r="S185" s="36">
        <f t="shared" si="42"/>
        <v>1.271095586643507</v>
      </c>
      <c r="W185" s="36">
        <f>(R185/1000)+W184</f>
        <v>479.61824607812531</v>
      </c>
      <c r="X185" s="36">
        <f>IF(R185&gt;0,X184+(R185/1000),X184)</f>
        <v>797.50102371497803</v>
      </c>
      <c r="Y185" s="36">
        <f>IF(R185&lt;0,Y184+(R185/1000),Y184)</f>
        <v>-317.88277763685261</v>
      </c>
      <c r="AB185" s="36">
        <f>IF(R185&gt;0,(R185/1000)+AB184,0)</f>
        <v>39.723301470953047</v>
      </c>
      <c r="AC185" s="36">
        <f>IF(R185&lt;0,(-R185/1000)+AC184,0)</f>
        <v>0</v>
      </c>
      <c r="AF185" s="36">
        <f t="shared" si="45"/>
        <v>0</v>
      </c>
      <c r="AG185" s="36">
        <f t="shared" si="51"/>
        <v>0</v>
      </c>
      <c r="AH185" s="36">
        <v>0</v>
      </c>
      <c r="AI185" s="36">
        <f t="shared" si="48"/>
        <v>157.10052965313128</v>
      </c>
      <c r="AM185" s="25">
        <f t="shared" si="50"/>
        <v>1.271095586643507</v>
      </c>
      <c r="AN185" s="25">
        <f t="shared" si="49"/>
        <v>1.271095586643507</v>
      </c>
      <c r="AO185" s="33">
        <f t="shared" si="46"/>
        <v>640.40049406184676</v>
      </c>
    </row>
    <row r="186" spans="4:41" x14ac:dyDescent="0.25">
      <c r="D186" s="56" t="s">
        <v>9</v>
      </c>
      <c r="E186" s="56">
        <v>183</v>
      </c>
      <c r="F186" s="56">
        <v>183</v>
      </c>
      <c r="G186" s="56">
        <v>28.3</v>
      </c>
      <c r="H186" s="44">
        <f t="shared" si="40"/>
        <v>7.8611111111111107</v>
      </c>
      <c r="I186" s="44">
        <f t="shared" si="43"/>
        <v>-0.25</v>
      </c>
      <c r="J186" s="3">
        <f t="shared" si="44"/>
        <v>-0.2638888888888884</v>
      </c>
      <c r="N186" s="42">
        <f t="shared" si="41"/>
        <v>284.88240000000002</v>
      </c>
      <c r="O186" s="42">
        <f t="shared" si="37"/>
        <v>69.034006653645832</v>
      </c>
      <c r="P186" s="37">
        <f t="shared" si="38"/>
        <v>-605</v>
      </c>
      <c r="Q186" s="37">
        <f t="shared" si="47"/>
        <v>-251.08359334635418</v>
      </c>
      <c r="R186" s="37">
        <f t="shared" si="39"/>
        <v>-1973.7960254727286</v>
      </c>
      <c r="S186" s="37">
        <f t="shared" si="42"/>
        <v>1.9737960254727287</v>
      </c>
      <c r="W186" s="37">
        <f>(R186/1000)+W185</f>
        <v>477.64445005265259</v>
      </c>
      <c r="X186" s="37">
        <f>IF(R186&gt;0,X185+(R186/1000),X185)</f>
        <v>797.50102371497803</v>
      </c>
      <c r="Y186" s="37">
        <f>IF(R186&lt;0,Y185+(R186/1000),Y185)</f>
        <v>-319.85657366232533</v>
      </c>
      <c r="AB186" s="37">
        <f>IF(R186&gt;0,(R186/1000)+AB185,0)</f>
        <v>0</v>
      </c>
      <c r="AC186" s="37">
        <f>IF(R186&lt;0,(-R186/1000)+AC185,0)</f>
        <v>1.9737960254727287</v>
      </c>
      <c r="AF186" s="37">
        <f t="shared" si="45"/>
        <v>1.3875786059073283</v>
      </c>
      <c r="AG186" s="37">
        <f t="shared" si="51"/>
        <v>0.97546775995285184</v>
      </c>
      <c r="AH186" s="37">
        <f t="shared" si="52"/>
        <v>0</v>
      </c>
      <c r="AI186" s="37">
        <f t="shared" si="48"/>
        <v>157.10052965313128</v>
      </c>
      <c r="AM186" s="25">
        <f t="shared" si="50"/>
        <v>0</v>
      </c>
      <c r="AN186" s="25">
        <f t="shared" si="49"/>
        <v>0</v>
      </c>
      <c r="AO186" s="33">
        <f t="shared" si="46"/>
        <v>640.40049406184676</v>
      </c>
    </row>
    <row r="187" spans="4:41" x14ac:dyDescent="0.25">
      <c r="D187" s="56" t="s">
        <v>9</v>
      </c>
      <c r="E187" s="56">
        <v>184</v>
      </c>
      <c r="F187" s="56">
        <v>184</v>
      </c>
      <c r="G187" s="56">
        <v>26.1</v>
      </c>
      <c r="H187" s="44">
        <f t="shared" si="40"/>
        <v>7.25</v>
      </c>
      <c r="I187" s="44">
        <f t="shared" si="43"/>
        <v>-0.61111111111111072</v>
      </c>
      <c r="J187" s="3">
        <f t="shared" si="44"/>
        <v>-0.22222222222222232</v>
      </c>
      <c r="N187" s="42">
        <f t="shared" si="41"/>
        <v>284.88240000000002</v>
      </c>
      <c r="O187" s="42">
        <f t="shared" si="37"/>
        <v>58.71799582031251</v>
      </c>
      <c r="P187" s="37">
        <f t="shared" si="38"/>
        <v>-1478.888888888888</v>
      </c>
      <c r="Q187" s="37">
        <f t="shared" si="47"/>
        <v>-1135.2884930685755</v>
      </c>
      <c r="R187" s="37">
        <f t="shared" si="39"/>
        <v>-8230.8415747471718</v>
      </c>
      <c r="S187" s="37">
        <f t="shared" si="42"/>
        <v>8.2308415747471724</v>
      </c>
      <c r="W187" s="37">
        <f>(R187/1000)+W186</f>
        <v>469.41360847790543</v>
      </c>
      <c r="X187" s="37">
        <f>IF(R187&gt;0,X186+(R187/1000),X186)</f>
        <v>797.50102371497803</v>
      </c>
      <c r="Y187" s="37">
        <f>IF(R187&lt;0,Y186+(R187/1000),Y186)</f>
        <v>-328.08741523707249</v>
      </c>
      <c r="AB187" s="37">
        <f>IF(R187&gt;0,(R187/1000)+AB186,0)</f>
        <v>0</v>
      </c>
      <c r="AC187" s="37">
        <f>IF(R187&lt;0,(-R187/1000)+AC186,0)</f>
        <v>10.2046376002199</v>
      </c>
      <c r="AF187" s="37">
        <f t="shared" si="45"/>
        <v>7.1738602329545893</v>
      </c>
      <c r="AG187" s="37">
        <f t="shared" si="51"/>
        <v>5.0432237437670775</v>
      </c>
      <c r="AH187" s="37">
        <f t="shared" si="52"/>
        <v>0</v>
      </c>
      <c r="AI187" s="37">
        <f t="shared" si="48"/>
        <v>157.10052965313128</v>
      </c>
      <c r="AM187" s="25">
        <f t="shared" si="50"/>
        <v>0</v>
      </c>
      <c r="AN187" s="25">
        <f t="shared" si="49"/>
        <v>0</v>
      </c>
      <c r="AO187" s="33">
        <f t="shared" si="46"/>
        <v>640.40049406184676</v>
      </c>
    </row>
    <row r="188" spans="4:41" x14ac:dyDescent="0.25">
      <c r="D188" s="56" t="s">
        <v>9</v>
      </c>
      <c r="E188" s="56">
        <v>185</v>
      </c>
      <c r="F188" s="56">
        <v>185</v>
      </c>
      <c r="G188" s="56">
        <v>23.6</v>
      </c>
      <c r="H188" s="44">
        <f t="shared" si="40"/>
        <v>6.5555555555555554</v>
      </c>
      <c r="I188" s="44">
        <f t="shared" si="43"/>
        <v>-0.69444444444444464</v>
      </c>
      <c r="J188" s="3">
        <f t="shared" si="44"/>
        <v>-5.5555555555555802E-2</v>
      </c>
      <c r="N188" s="42">
        <f t="shared" si="41"/>
        <v>284.88240000000002</v>
      </c>
      <c r="O188" s="42">
        <f t="shared" si="37"/>
        <v>48.008066458333332</v>
      </c>
      <c r="P188" s="37">
        <f t="shared" si="38"/>
        <v>-1680.5555555555561</v>
      </c>
      <c r="Q188" s="37">
        <f t="shared" si="47"/>
        <v>-1347.6650890972228</v>
      </c>
      <c r="R188" s="37">
        <f t="shared" si="39"/>
        <v>-8834.6933618595722</v>
      </c>
      <c r="S188" s="37">
        <f t="shared" si="42"/>
        <v>8.8346933618595713</v>
      </c>
      <c r="W188" s="37">
        <f>(R188/1000)+W187</f>
        <v>460.57891511604583</v>
      </c>
      <c r="X188" s="37">
        <f>IF(R188&gt;0,X187+(R188/1000),X187)</f>
        <v>797.50102371497803</v>
      </c>
      <c r="Y188" s="37">
        <f>IF(R188&lt;0,Y187+(R188/1000),Y187)</f>
        <v>-336.92210859893208</v>
      </c>
      <c r="AB188" s="37">
        <f>IF(R188&gt;0,(R188/1000)+AB187,0)</f>
        <v>0</v>
      </c>
      <c r="AC188" s="37">
        <f>IF(R188&lt;0,(-R188/1000)+AC187,0)</f>
        <v>19.039330962079472</v>
      </c>
      <c r="AF188" s="37">
        <f t="shared" si="45"/>
        <v>13.384649666341868</v>
      </c>
      <c r="AG188" s="37">
        <f t="shared" si="51"/>
        <v>9.4094087154383352</v>
      </c>
      <c r="AH188" s="37">
        <f t="shared" si="52"/>
        <v>0</v>
      </c>
      <c r="AI188" s="37">
        <f t="shared" si="48"/>
        <v>157.10052965313128</v>
      </c>
      <c r="AM188" s="25">
        <f t="shared" si="50"/>
        <v>0</v>
      </c>
      <c r="AN188" s="25">
        <f t="shared" si="49"/>
        <v>0</v>
      </c>
      <c r="AO188" s="33">
        <f t="shared" si="46"/>
        <v>640.40049406184676</v>
      </c>
    </row>
    <row r="189" spans="4:41" x14ac:dyDescent="0.25">
      <c r="D189" s="56" t="s">
        <v>9</v>
      </c>
      <c r="E189" s="56">
        <v>186</v>
      </c>
      <c r="F189" s="56">
        <v>186</v>
      </c>
      <c r="G189" s="56">
        <v>21</v>
      </c>
      <c r="H189" s="44">
        <f t="shared" si="40"/>
        <v>5.833333333333333</v>
      </c>
      <c r="I189" s="44">
        <f t="shared" si="43"/>
        <v>-0.72222222222222232</v>
      </c>
      <c r="J189" s="3">
        <f t="shared" si="44"/>
        <v>5.5555555555555358E-2</v>
      </c>
      <c r="N189" s="42">
        <f t="shared" si="41"/>
        <v>284.88240000000002</v>
      </c>
      <c r="O189" s="42">
        <f t="shared" si="37"/>
        <v>38.012707031249995</v>
      </c>
      <c r="P189" s="37">
        <f t="shared" si="38"/>
        <v>-1747.7777777777781</v>
      </c>
      <c r="Q189" s="37">
        <f t="shared" si="47"/>
        <v>-1424.882670746528</v>
      </c>
      <c r="R189" s="37">
        <f t="shared" si="39"/>
        <v>-8311.8155793547467</v>
      </c>
      <c r="S189" s="37">
        <f t="shared" si="42"/>
        <v>8.3118155793547466</v>
      </c>
      <c r="W189" s="37">
        <f>(R189/1000)+W188</f>
        <v>452.26709953669109</v>
      </c>
      <c r="X189" s="37">
        <f>IF(R189&gt;0,X188+(R189/1000),X188)</f>
        <v>797.50102371497803</v>
      </c>
      <c r="Y189" s="37">
        <f>IF(R189&lt;0,Y188+(R189/1000),Y188)</f>
        <v>-345.23392417828683</v>
      </c>
      <c r="AB189" s="37">
        <f>IF(R189&gt;0,(R189/1000)+AB188,0)</f>
        <v>0</v>
      </c>
      <c r="AC189" s="37">
        <f>IF(R189&lt;0,(-R189/1000)+AC188,0)</f>
        <v>27.351146541434218</v>
      </c>
      <c r="AF189" s="37">
        <f t="shared" si="45"/>
        <v>19.227856018628255</v>
      </c>
      <c r="AG189" s="37">
        <f t="shared" si="51"/>
        <v>13.517182781095666</v>
      </c>
      <c r="AH189" s="37">
        <f t="shared" si="52"/>
        <v>0</v>
      </c>
      <c r="AI189" s="37">
        <f t="shared" si="48"/>
        <v>157.10052965313128</v>
      </c>
      <c r="AM189" s="25">
        <f t="shared" si="50"/>
        <v>0</v>
      </c>
      <c r="AN189" s="25">
        <f t="shared" si="49"/>
        <v>0</v>
      </c>
      <c r="AO189" s="33">
        <f t="shared" si="46"/>
        <v>640.40049406184676</v>
      </c>
    </row>
    <row r="190" spans="4:41" x14ac:dyDescent="0.25">
      <c r="D190" s="56" t="s">
        <v>9</v>
      </c>
      <c r="E190" s="56">
        <v>187</v>
      </c>
      <c r="F190" s="56">
        <v>187</v>
      </c>
      <c r="G190" s="56">
        <v>18.899999999999999</v>
      </c>
      <c r="H190" s="44">
        <f t="shared" si="40"/>
        <v>5.2499999999999991</v>
      </c>
      <c r="I190" s="44">
        <f t="shared" si="43"/>
        <v>-0.58333333333333393</v>
      </c>
      <c r="J190" s="3">
        <f t="shared" si="44"/>
        <v>0.1111111111111116</v>
      </c>
      <c r="N190" s="42">
        <f t="shared" si="41"/>
        <v>284.88240000000002</v>
      </c>
      <c r="O190" s="42">
        <f t="shared" si="37"/>
        <v>30.790292695312491</v>
      </c>
      <c r="P190" s="37">
        <f t="shared" si="38"/>
        <v>-1411.6666666666681</v>
      </c>
      <c r="Q190" s="37">
        <f t="shared" si="47"/>
        <v>-1095.9939739713557</v>
      </c>
      <c r="R190" s="37">
        <f t="shared" si="39"/>
        <v>-5753.9683633496161</v>
      </c>
      <c r="S190" s="37">
        <f t="shared" si="42"/>
        <v>5.7539683633496157</v>
      </c>
      <c r="W190" s="37">
        <f>(R190/1000)+W189</f>
        <v>446.51313117334149</v>
      </c>
      <c r="X190" s="37">
        <f>IF(R190&gt;0,X189+(R190/1000),X189)</f>
        <v>797.50102371497803</v>
      </c>
      <c r="Y190" s="37">
        <f>IF(R190&lt;0,Y189+(R190/1000),Y189)</f>
        <v>-350.98789254163643</v>
      </c>
      <c r="AB190" s="37">
        <f>IF(R190&gt;0,(R190/1000)+AB189,0)</f>
        <v>0</v>
      </c>
      <c r="AC190" s="37">
        <f>IF(R190&lt;0,(-R190/1000)+AC189,0)</f>
        <v>33.105114904783832</v>
      </c>
      <c r="AF190" s="37">
        <f t="shared" si="45"/>
        <v>23.272895778063031</v>
      </c>
      <c r="AG190" s="37">
        <f t="shared" si="51"/>
        <v>16.360845731978316</v>
      </c>
      <c r="AH190" s="37">
        <f t="shared" si="52"/>
        <v>0</v>
      </c>
      <c r="AI190" s="37">
        <f t="shared" si="48"/>
        <v>157.10052965313128</v>
      </c>
      <c r="AM190" s="25">
        <f t="shared" si="50"/>
        <v>0</v>
      </c>
      <c r="AN190" s="25">
        <f t="shared" si="49"/>
        <v>0</v>
      </c>
      <c r="AO190" s="33">
        <f t="shared" si="46"/>
        <v>640.40049406184676</v>
      </c>
    </row>
    <row r="191" spans="4:41" x14ac:dyDescent="0.25">
      <c r="D191" s="56" t="s">
        <v>9</v>
      </c>
      <c r="E191" s="56">
        <v>188</v>
      </c>
      <c r="F191" s="56">
        <v>188</v>
      </c>
      <c r="G191" s="56">
        <v>17.100000000000001</v>
      </c>
      <c r="H191" s="44">
        <f t="shared" si="40"/>
        <v>4.75</v>
      </c>
      <c r="I191" s="44">
        <f t="shared" si="43"/>
        <v>-0.49999999999999911</v>
      </c>
      <c r="J191" s="3">
        <f t="shared" si="44"/>
        <v>9.7222222222222321E-2</v>
      </c>
      <c r="N191" s="42">
        <f t="shared" si="41"/>
        <v>284.88240000000002</v>
      </c>
      <c r="O191" s="42">
        <f t="shared" si="37"/>
        <v>25.204752070312502</v>
      </c>
      <c r="P191" s="37">
        <f t="shared" si="38"/>
        <v>-1209.999999999998</v>
      </c>
      <c r="Q191" s="37">
        <f t="shared" si="47"/>
        <v>-899.91284792968543</v>
      </c>
      <c r="R191" s="37">
        <f t="shared" si="39"/>
        <v>-4274.586027666006</v>
      </c>
      <c r="S191" s="37">
        <f t="shared" si="42"/>
        <v>4.2745860276660057</v>
      </c>
      <c r="W191" s="37">
        <f>(R191/1000)+W190</f>
        <v>442.23854514567546</v>
      </c>
      <c r="X191" s="37">
        <f>IF(R191&gt;0,X190+(R191/1000),X190)</f>
        <v>797.50102371497803</v>
      </c>
      <c r="Y191" s="37">
        <f>IF(R191&lt;0,Y190+(R191/1000),Y190)</f>
        <v>-355.26247856930246</v>
      </c>
      <c r="AB191" s="37">
        <f>IF(R191&gt;0,(R191/1000)+AB190,0)</f>
        <v>0</v>
      </c>
      <c r="AC191" s="37">
        <f>IF(R191&lt;0,(-R191/1000)+AC190,0)</f>
        <v>37.379700932449836</v>
      </c>
      <c r="AF191" s="37">
        <f t="shared" si="45"/>
        <v>26.277929755512233</v>
      </c>
      <c r="AG191" s="37">
        <f t="shared" si="51"/>
        <v>18.473384618125106</v>
      </c>
      <c r="AH191" s="37">
        <f t="shared" si="52"/>
        <v>0</v>
      </c>
      <c r="AI191" s="37">
        <f t="shared" si="48"/>
        <v>157.10052965313128</v>
      </c>
      <c r="AM191" s="25">
        <f t="shared" si="50"/>
        <v>0</v>
      </c>
      <c r="AN191" s="25">
        <f t="shared" si="49"/>
        <v>0</v>
      </c>
      <c r="AO191" s="33">
        <f t="shared" si="46"/>
        <v>640.40049406184676</v>
      </c>
    </row>
    <row r="192" spans="4:41" x14ac:dyDescent="0.25">
      <c r="D192" s="56" t="s">
        <v>9</v>
      </c>
      <c r="E192" s="56">
        <v>189</v>
      </c>
      <c r="F192" s="56">
        <v>189</v>
      </c>
      <c r="G192" s="56">
        <v>15.7</v>
      </c>
      <c r="H192" s="44">
        <f t="shared" si="40"/>
        <v>4.3611111111111107</v>
      </c>
      <c r="I192" s="44">
        <f t="shared" si="43"/>
        <v>-0.38888888888888928</v>
      </c>
      <c r="J192" s="3">
        <f t="shared" si="44"/>
        <v>8.3333333333333037E-2</v>
      </c>
      <c r="N192" s="42">
        <f t="shared" si="41"/>
        <v>284.88240000000002</v>
      </c>
      <c r="O192" s="42">
        <f t="shared" si="37"/>
        <v>21.246603528645831</v>
      </c>
      <c r="P192" s="37">
        <f t="shared" si="38"/>
        <v>-941.11111111111211</v>
      </c>
      <c r="Q192" s="37">
        <f t="shared" si="47"/>
        <v>-634.98210758246626</v>
      </c>
      <c r="R192" s="37">
        <f t="shared" si="39"/>
        <v>-2769.2275247346442</v>
      </c>
      <c r="S192" s="37">
        <f t="shared" si="42"/>
        <v>2.7692275247346441</v>
      </c>
      <c r="W192" s="37">
        <f>(R192/1000)+W191</f>
        <v>439.46931762094084</v>
      </c>
      <c r="X192" s="37">
        <f>IF(R192&gt;0,X191+(R192/1000),X191)</f>
        <v>797.50102371497803</v>
      </c>
      <c r="Y192" s="37">
        <f>IF(R192&lt;0,Y191+(R192/1000),Y191)</f>
        <v>-358.03170609403708</v>
      </c>
      <c r="AB192" s="37">
        <f>IF(R192&gt;0,(R192/1000)+AB191,0)</f>
        <v>0</v>
      </c>
      <c r="AC192" s="37">
        <f>IF(R192&lt;0,(-R192/1000)+AC191,0)</f>
        <v>40.148928457184482</v>
      </c>
      <c r="AF192" s="37">
        <f t="shared" si="45"/>
        <v>28.224696705400689</v>
      </c>
      <c r="AG192" s="37">
        <f t="shared" si="51"/>
        <v>19.841961783896689</v>
      </c>
      <c r="AH192" s="37">
        <f t="shared" si="52"/>
        <v>0</v>
      </c>
      <c r="AI192" s="37">
        <f t="shared" si="48"/>
        <v>157.10052965313128</v>
      </c>
      <c r="AM192" s="25">
        <f t="shared" si="50"/>
        <v>0</v>
      </c>
      <c r="AN192" s="25">
        <f t="shared" si="49"/>
        <v>0</v>
      </c>
      <c r="AO192" s="33">
        <f t="shared" si="46"/>
        <v>640.40049406184676</v>
      </c>
    </row>
    <row r="193" spans="4:41" x14ac:dyDescent="0.25">
      <c r="D193" s="56" t="s">
        <v>9</v>
      </c>
      <c r="E193" s="56">
        <v>190</v>
      </c>
      <c r="F193" s="56">
        <v>190</v>
      </c>
      <c r="G193" s="56">
        <v>14.5</v>
      </c>
      <c r="H193" s="44">
        <f t="shared" si="40"/>
        <v>4.0277777777777777</v>
      </c>
      <c r="I193" s="44">
        <f t="shared" si="43"/>
        <v>-0.33333333333333304</v>
      </c>
      <c r="J193" s="3">
        <f t="shared" si="44"/>
        <v>8.3333333333333481E-2</v>
      </c>
      <c r="N193" s="42">
        <f t="shared" si="41"/>
        <v>284.88240000000002</v>
      </c>
      <c r="O193" s="42">
        <f t="shared" si="37"/>
        <v>18.122838216145833</v>
      </c>
      <c r="P193" s="37">
        <f t="shared" si="38"/>
        <v>-806.66666666666595</v>
      </c>
      <c r="Q193" s="37">
        <f t="shared" si="47"/>
        <v>-503.66142845052008</v>
      </c>
      <c r="R193" s="37">
        <f t="shared" si="39"/>
        <v>-2028.636309036817</v>
      </c>
      <c r="S193" s="37">
        <f t="shared" si="42"/>
        <v>2.0286363090368171</v>
      </c>
      <c r="W193" s="37">
        <f>(R193/1000)+W192</f>
        <v>437.44068131190403</v>
      </c>
      <c r="X193" s="37">
        <f>IF(R193&gt;0,X192+(R193/1000),X192)</f>
        <v>797.50102371497803</v>
      </c>
      <c r="Y193" s="37">
        <f>IF(R193&lt;0,Y192+(R193/1000),Y192)</f>
        <v>-360.06034240307389</v>
      </c>
      <c r="AB193" s="37">
        <f>IF(R193&gt;0,(R193/1000)+AB192,0)</f>
        <v>0</v>
      </c>
      <c r="AC193" s="37">
        <f>IF(R193&lt;0,(-R193/1000)+AC192,0)</f>
        <v>42.177564766221302</v>
      </c>
      <c r="AF193" s="37">
        <f t="shared" si="45"/>
        <v>29.650828030653575</v>
      </c>
      <c r="AG193" s="37">
        <f t="shared" si="51"/>
        <v>20.844532105549465</v>
      </c>
      <c r="AH193" s="37">
        <f t="shared" si="52"/>
        <v>0</v>
      </c>
      <c r="AI193" s="37">
        <f t="shared" si="48"/>
        <v>157.10052965313128</v>
      </c>
      <c r="AM193" s="25">
        <f t="shared" si="50"/>
        <v>0</v>
      </c>
      <c r="AN193" s="25">
        <f t="shared" si="49"/>
        <v>0</v>
      </c>
      <c r="AO193" s="33">
        <f t="shared" si="46"/>
        <v>640.40049406184676</v>
      </c>
    </row>
    <row r="194" spans="4:41" x14ac:dyDescent="0.25">
      <c r="D194" s="56" t="s">
        <v>9</v>
      </c>
      <c r="E194" s="56">
        <v>191</v>
      </c>
      <c r="F194" s="56">
        <v>191</v>
      </c>
      <c r="G194" s="56">
        <v>13.7</v>
      </c>
      <c r="H194" s="44">
        <f t="shared" si="40"/>
        <v>3.8055555555555554</v>
      </c>
      <c r="I194" s="44">
        <f t="shared" si="43"/>
        <v>-0.22222222222222232</v>
      </c>
      <c r="J194" s="3">
        <f t="shared" si="44"/>
        <v>5.555555555555558E-2</v>
      </c>
      <c r="N194" s="42">
        <f t="shared" si="41"/>
        <v>284.88240000000002</v>
      </c>
      <c r="O194" s="42">
        <f t="shared" si="37"/>
        <v>16.178242591145832</v>
      </c>
      <c r="P194" s="37">
        <f t="shared" si="38"/>
        <v>-537.77777777777806</v>
      </c>
      <c r="Q194" s="37">
        <f t="shared" si="47"/>
        <v>-236.71713518663222</v>
      </c>
      <c r="R194" s="37">
        <f t="shared" si="39"/>
        <v>-900.84020890468366</v>
      </c>
      <c r="S194" s="37">
        <f t="shared" si="42"/>
        <v>0.90084020890468364</v>
      </c>
      <c r="W194" s="37">
        <f>(R194/1000)+W193</f>
        <v>436.53984110299933</v>
      </c>
      <c r="X194" s="37">
        <f>IF(R194&gt;0,X193+(R194/1000),X193)</f>
        <v>797.50102371497803</v>
      </c>
      <c r="Y194" s="37">
        <f>IF(R194&lt;0,Y193+(R194/1000),Y193)</f>
        <v>-360.96118261197859</v>
      </c>
      <c r="AB194" s="37">
        <f>IF(R194&gt;0,(R194/1000)+AB193,0)</f>
        <v>0</v>
      </c>
      <c r="AC194" s="37">
        <f>IF(R194&lt;0,(-R194/1000)+AC193,0)</f>
        <v>43.078404975125984</v>
      </c>
      <c r="AF194" s="37">
        <f t="shared" si="45"/>
        <v>30.284118697513566</v>
      </c>
      <c r="AG194" s="37">
        <f t="shared" si="51"/>
        <v>21.28973544435204</v>
      </c>
      <c r="AH194" s="37">
        <f t="shared" si="52"/>
        <v>0</v>
      </c>
      <c r="AI194" s="37">
        <f t="shared" si="48"/>
        <v>157.10052965313128</v>
      </c>
      <c r="AM194" s="25">
        <f t="shared" si="50"/>
        <v>0</v>
      </c>
      <c r="AN194" s="25">
        <f t="shared" si="49"/>
        <v>0</v>
      </c>
      <c r="AO194" s="33">
        <f t="shared" si="46"/>
        <v>640.40049406184676</v>
      </c>
    </row>
    <row r="195" spans="4:41" x14ac:dyDescent="0.25">
      <c r="D195" s="56" t="s">
        <v>9</v>
      </c>
      <c r="E195" s="56">
        <v>192</v>
      </c>
      <c r="F195" s="56">
        <v>192</v>
      </c>
      <c r="G195" s="56">
        <v>12.9</v>
      </c>
      <c r="H195" s="44">
        <f t="shared" si="40"/>
        <v>3.5833333333333335</v>
      </c>
      <c r="I195" s="44">
        <f t="shared" si="43"/>
        <v>-0.22222222222222188</v>
      </c>
      <c r="J195" s="3">
        <f t="shared" si="44"/>
        <v>5.555555555555558E-2</v>
      </c>
      <c r="N195" s="42">
        <f t="shared" si="41"/>
        <v>284.88240000000002</v>
      </c>
      <c r="O195" s="42">
        <f t="shared" ref="O195:O258" si="53">0.5*(($B$6*$B$7*$B$8)*(H195^2))</f>
        <v>14.343978632812503</v>
      </c>
      <c r="P195" s="37">
        <f t="shared" ref="P195:P258" si="54">$B$4*I195</f>
        <v>-537.77777777777692</v>
      </c>
      <c r="Q195" s="37">
        <f t="shared" si="47"/>
        <v>-238.55139914496442</v>
      </c>
      <c r="R195" s="37">
        <f t="shared" ref="R195:R258" si="55">Q195*H195</f>
        <v>-854.80918026945585</v>
      </c>
      <c r="S195" s="37">
        <f t="shared" si="42"/>
        <v>0.85480918026945585</v>
      </c>
      <c r="W195" s="37">
        <f>(R195/1000)+W194</f>
        <v>435.68503192272988</v>
      </c>
      <c r="X195" s="37">
        <f>IF(R195&gt;0,X194+(R195/1000),X194)</f>
        <v>797.50102371497803</v>
      </c>
      <c r="Y195" s="37">
        <f>IF(R195&lt;0,Y194+(R195/1000),Y194)</f>
        <v>-361.81599179224804</v>
      </c>
      <c r="AB195" s="37">
        <f>IF(R195&gt;0,(R195/1000)+AB194,0)</f>
        <v>0</v>
      </c>
      <c r="AC195" s="37">
        <f>IF(R195&lt;0,(-R195/1000)+AC194,0)</f>
        <v>43.93321415539544</v>
      </c>
      <c r="AF195" s="37">
        <f t="shared" si="45"/>
        <v>30.885049551242993</v>
      </c>
      <c r="AG195" s="37">
        <f t="shared" si="51"/>
        <v>21.712189834523826</v>
      </c>
      <c r="AH195" s="37">
        <f t="shared" si="52"/>
        <v>0</v>
      </c>
      <c r="AI195" s="37">
        <f t="shared" si="48"/>
        <v>157.10052965313128</v>
      </c>
      <c r="AM195" s="25">
        <f t="shared" si="50"/>
        <v>0</v>
      </c>
      <c r="AN195" s="25">
        <f t="shared" si="49"/>
        <v>0</v>
      </c>
      <c r="AO195" s="33">
        <f t="shared" si="46"/>
        <v>640.40049406184676</v>
      </c>
    </row>
    <row r="196" spans="4:41" x14ac:dyDescent="0.25">
      <c r="D196" s="56" t="s">
        <v>9</v>
      </c>
      <c r="E196" s="56">
        <v>193</v>
      </c>
      <c r="F196" s="56">
        <v>193</v>
      </c>
      <c r="G196" s="56">
        <v>12.5</v>
      </c>
      <c r="H196" s="44">
        <f t="shared" ref="H196:H259" si="56">G196/3.6</f>
        <v>3.4722222222222223</v>
      </c>
      <c r="I196" s="44">
        <f t="shared" si="43"/>
        <v>-0.11111111111111116</v>
      </c>
      <c r="J196" s="3">
        <f t="shared" si="44"/>
        <v>6.9444444444443976E-2</v>
      </c>
      <c r="N196" s="41">
        <f t="shared" ref="N196:N259" si="57">($B$4*9.81)*$B$5</f>
        <v>284.88240000000002</v>
      </c>
      <c r="O196" s="41">
        <f t="shared" si="53"/>
        <v>13.468221028645836</v>
      </c>
      <c r="P196" s="36">
        <f t="shared" si="54"/>
        <v>-268.88888888888903</v>
      </c>
      <c r="Q196" s="36">
        <f t="shared" si="47"/>
        <v>29.461732139756805</v>
      </c>
      <c r="R196" s="36">
        <f t="shared" si="55"/>
        <v>102.29768104082224</v>
      </c>
      <c r="S196" s="36">
        <f t="shared" ref="S196:S259" si="58">IF(R196&lt;0,-R196/1000,R196/1000)</f>
        <v>0.10229768104082224</v>
      </c>
      <c r="W196" s="36">
        <f>(R196/1000)+W195</f>
        <v>435.78732960377067</v>
      </c>
      <c r="X196" s="36">
        <f>IF(R196&gt;0,X195+(R196/1000),X195)</f>
        <v>797.60332139601883</v>
      </c>
      <c r="Y196" s="36">
        <f>IF(R196&lt;0,Y195+(R196/1000),Y195)</f>
        <v>-361.81599179224804</v>
      </c>
      <c r="AB196" s="36">
        <f>IF(R196&gt;0,(R196/1000)+AB195,0)</f>
        <v>0.10229768104082224</v>
      </c>
      <c r="AC196" s="36">
        <f>IF(R196&lt;0,(-R196/1000)+AC195,0)</f>
        <v>0</v>
      </c>
      <c r="AF196" s="36">
        <f t="shared" si="45"/>
        <v>0</v>
      </c>
      <c r="AG196" s="36">
        <f t="shared" si="51"/>
        <v>21.609892153483003</v>
      </c>
      <c r="AH196" s="36">
        <f t="shared" si="52"/>
        <v>0.10229768104082224</v>
      </c>
      <c r="AI196" s="36">
        <f t="shared" si="48"/>
        <v>157.2028273341721</v>
      </c>
      <c r="AM196" s="25">
        <f t="shared" si="50"/>
        <v>0.10229768104082224</v>
      </c>
      <c r="AN196" s="25">
        <f t="shared" si="49"/>
        <v>0</v>
      </c>
      <c r="AO196" s="33">
        <f t="shared" si="46"/>
        <v>640.40049406184676</v>
      </c>
    </row>
    <row r="197" spans="4:41" x14ac:dyDescent="0.25">
      <c r="D197" s="56" t="s">
        <v>9</v>
      </c>
      <c r="E197" s="56">
        <v>194</v>
      </c>
      <c r="F197" s="56">
        <v>194</v>
      </c>
      <c r="G197" s="56">
        <v>12.2</v>
      </c>
      <c r="H197" s="44">
        <f t="shared" si="56"/>
        <v>3.3888888888888884</v>
      </c>
      <c r="I197" s="44">
        <f t="shared" ref="I197:I260" si="59">H197-H196</f>
        <v>-8.3333333333333925E-2</v>
      </c>
      <c r="J197" s="3">
        <f t="shared" ref="J197:J260" si="60">($I198-$I196)/2</f>
        <v>2.7777777777777901E-2</v>
      </c>
      <c r="N197" s="41">
        <f t="shared" si="57"/>
        <v>284.88240000000002</v>
      </c>
      <c r="O197" s="41">
        <f t="shared" si="53"/>
        <v>12.829504114583331</v>
      </c>
      <c r="P197" s="36">
        <f t="shared" si="54"/>
        <v>-201.66666666666811</v>
      </c>
      <c r="Q197" s="36">
        <f t="shared" si="47"/>
        <v>96.04523744791527</v>
      </c>
      <c r="R197" s="36">
        <f t="shared" si="55"/>
        <v>325.48663801793504</v>
      </c>
      <c r="S197" s="36">
        <f t="shared" si="58"/>
        <v>0.32548663801793504</v>
      </c>
      <c r="W197" s="36">
        <f>(R197/1000)+W196</f>
        <v>436.11281624178861</v>
      </c>
      <c r="X197" s="36">
        <f>IF(R197&gt;0,X196+(R197/1000),X196)</f>
        <v>797.92880803403671</v>
      </c>
      <c r="Y197" s="36">
        <f>IF(R197&lt;0,Y196+(R197/1000),Y196)</f>
        <v>-361.81599179224804</v>
      </c>
      <c r="AB197" s="36">
        <f>IF(R197&gt;0,(R197/1000)+AB196,0)</f>
        <v>0.42778431905875725</v>
      </c>
      <c r="AC197" s="36">
        <f>IF(R197&lt;0,(-R197/1000)+AC196,0)</f>
        <v>0</v>
      </c>
      <c r="AF197" s="36">
        <f t="shared" ref="AF197:AF260" si="61">AC197*$B$10</f>
        <v>0</v>
      </c>
      <c r="AG197" s="36">
        <f t="shared" si="51"/>
        <v>21.284405515465068</v>
      </c>
      <c r="AH197" s="36">
        <f t="shared" si="52"/>
        <v>0.32548663801793504</v>
      </c>
      <c r="AI197" s="36">
        <f t="shared" si="48"/>
        <v>157.52831397219003</v>
      </c>
      <c r="AM197" s="25">
        <f t="shared" si="50"/>
        <v>0.32548663801793504</v>
      </c>
      <c r="AN197" s="25">
        <f t="shared" si="49"/>
        <v>0</v>
      </c>
      <c r="AO197" s="33">
        <f t="shared" ref="AO197:AO260" si="62">AO196+AN197</f>
        <v>640.40049406184676</v>
      </c>
    </row>
    <row r="198" spans="4:41" x14ac:dyDescent="0.25">
      <c r="D198" s="56" t="s">
        <v>9</v>
      </c>
      <c r="E198" s="56">
        <v>195</v>
      </c>
      <c r="F198" s="56">
        <v>195</v>
      </c>
      <c r="G198" s="56">
        <v>12</v>
      </c>
      <c r="H198" s="44">
        <f t="shared" si="56"/>
        <v>3.333333333333333</v>
      </c>
      <c r="I198" s="44">
        <f t="shared" si="59"/>
        <v>-5.5555555555555358E-2</v>
      </c>
      <c r="J198" s="3">
        <f t="shared" si="60"/>
        <v>4.1666666666666963E-2</v>
      </c>
      <c r="N198" s="41">
        <f t="shared" si="57"/>
        <v>284.88240000000002</v>
      </c>
      <c r="O198" s="41">
        <f t="shared" si="53"/>
        <v>12.412312499999999</v>
      </c>
      <c r="P198" s="36">
        <f t="shared" si="54"/>
        <v>-134.44444444444397</v>
      </c>
      <c r="Q198" s="36">
        <f t="shared" ref="Q198:Q261" si="63">N198+O198+P198</f>
        <v>162.85026805555603</v>
      </c>
      <c r="R198" s="36">
        <f t="shared" si="55"/>
        <v>542.83422685185337</v>
      </c>
      <c r="S198" s="36">
        <f t="shared" si="58"/>
        <v>0.54283422685185334</v>
      </c>
      <c r="W198" s="36">
        <f>(R198/1000)+W197</f>
        <v>436.65565046864049</v>
      </c>
      <c r="X198" s="36">
        <f>IF(R198&gt;0,X197+(R198/1000),X197)</f>
        <v>798.47164226088853</v>
      </c>
      <c r="Y198" s="36">
        <f>IF(R198&lt;0,Y197+(R198/1000),Y197)</f>
        <v>-361.81599179224804</v>
      </c>
      <c r="AB198" s="36">
        <f>IF(R198&gt;0,(R198/1000)+AB197,0)</f>
        <v>0.97061854591061059</v>
      </c>
      <c r="AC198" s="36">
        <f>IF(R198&lt;0,(-R198/1000)+AC197,0)</f>
        <v>0</v>
      </c>
      <c r="AF198" s="36">
        <f t="shared" si="61"/>
        <v>0</v>
      </c>
      <c r="AG198" s="36">
        <f t="shared" si="51"/>
        <v>20.741571288613216</v>
      </c>
      <c r="AH198" s="36">
        <f t="shared" si="52"/>
        <v>0.54283422685185334</v>
      </c>
      <c r="AI198" s="36">
        <f t="shared" si="48"/>
        <v>158.07114819904189</v>
      </c>
      <c r="AM198" s="25">
        <f t="shared" si="50"/>
        <v>0.54283422685185334</v>
      </c>
      <c r="AN198" s="25">
        <f t="shared" si="49"/>
        <v>0</v>
      </c>
      <c r="AO198" s="33">
        <f t="shared" si="62"/>
        <v>640.40049406184676</v>
      </c>
    </row>
    <row r="199" spans="4:41" x14ac:dyDescent="0.25">
      <c r="D199" s="56" t="s">
        <v>9</v>
      </c>
      <c r="E199" s="56">
        <v>196</v>
      </c>
      <c r="F199" s="56">
        <v>196</v>
      </c>
      <c r="G199" s="56">
        <v>12</v>
      </c>
      <c r="H199" s="44">
        <f t="shared" si="56"/>
        <v>3.333333333333333</v>
      </c>
      <c r="I199" s="44">
        <f t="shared" si="59"/>
        <v>0</v>
      </c>
      <c r="J199" s="3">
        <f t="shared" si="60"/>
        <v>2.7777777777777679E-2</v>
      </c>
      <c r="N199" s="41">
        <f t="shared" si="57"/>
        <v>284.88240000000002</v>
      </c>
      <c r="O199" s="41">
        <f t="shared" si="53"/>
        <v>12.412312499999999</v>
      </c>
      <c r="P199" s="36">
        <f t="shared" si="54"/>
        <v>0</v>
      </c>
      <c r="Q199" s="36">
        <f t="shared" si="63"/>
        <v>297.2947125</v>
      </c>
      <c r="R199" s="36">
        <f t="shared" si="55"/>
        <v>990.98237499999993</v>
      </c>
      <c r="S199" s="36">
        <f t="shared" si="58"/>
        <v>0.99098237499999997</v>
      </c>
      <c r="W199" s="36">
        <f>(R199/1000)+W198</f>
        <v>437.64663284364048</v>
      </c>
      <c r="X199" s="36">
        <f>IF(R199&gt;0,X198+(R199/1000),X198)</f>
        <v>799.46262463588857</v>
      </c>
      <c r="Y199" s="36">
        <f>IF(R199&lt;0,Y198+(R199/1000),Y198)</f>
        <v>-361.81599179224804</v>
      </c>
      <c r="AB199" s="36">
        <f>IF(R199&gt;0,(R199/1000)+AB198,0)</f>
        <v>1.9616009209106107</v>
      </c>
      <c r="AC199" s="36">
        <f>IF(R199&lt;0,(-R199/1000)+AC198,0)</f>
        <v>0</v>
      </c>
      <c r="AF199" s="36">
        <f t="shared" si="61"/>
        <v>0</v>
      </c>
      <c r="AG199" s="36">
        <f t="shared" si="51"/>
        <v>19.750588913613214</v>
      </c>
      <c r="AH199" s="36">
        <f t="shared" si="52"/>
        <v>0.99098237499999997</v>
      </c>
      <c r="AI199" s="36">
        <f t="shared" si="48"/>
        <v>159.06213057404187</v>
      </c>
      <c r="AM199" s="25">
        <f t="shared" si="50"/>
        <v>0.99098237499999997</v>
      </c>
      <c r="AN199" s="25">
        <f t="shared" si="49"/>
        <v>0</v>
      </c>
      <c r="AO199" s="33">
        <f t="shared" si="62"/>
        <v>640.40049406184676</v>
      </c>
    </row>
    <row r="200" spans="4:41" x14ac:dyDescent="0.25">
      <c r="D200" s="56" t="s">
        <v>9</v>
      </c>
      <c r="E200" s="56">
        <v>197</v>
      </c>
      <c r="F200" s="56">
        <v>197</v>
      </c>
      <c r="G200" s="56">
        <v>12</v>
      </c>
      <c r="H200" s="44">
        <f t="shared" si="56"/>
        <v>3.333333333333333</v>
      </c>
      <c r="I200" s="44">
        <f t="shared" si="59"/>
        <v>0</v>
      </c>
      <c r="J200" s="3">
        <f t="shared" si="60"/>
        <v>0</v>
      </c>
      <c r="N200" s="41">
        <f t="shared" si="57"/>
        <v>284.88240000000002</v>
      </c>
      <c r="O200" s="41">
        <f t="shared" si="53"/>
        <v>12.412312499999999</v>
      </c>
      <c r="P200" s="36">
        <f t="shared" si="54"/>
        <v>0</v>
      </c>
      <c r="Q200" s="36">
        <f t="shared" si="63"/>
        <v>297.2947125</v>
      </c>
      <c r="R200" s="36">
        <f t="shared" si="55"/>
        <v>990.98237499999993</v>
      </c>
      <c r="S200" s="36">
        <f t="shared" si="58"/>
        <v>0.99098237499999997</v>
      </c>
      <c r="W200" s="36">
        <f>(R200/1000)+W199</f>
        <v>438.63761521864046</v>
      </c>
      <c r="X200" s="36">
        <f>IF(R200&gt;0,X199+(R200/1000),X199)</f>
        <v>800.45360701088862</v>
      </c>
      <c r="Y200" s="36">
        <f>IF(R200&lt;0,Y199+(R200/1000),Y199)</f>
        <v>-361.81599179224804</v>
      </c>
      <c r="AB200" s="36">
        <f>IF(R200&gt;0,(R200/1000)+AB199,0)</f>
        <v>2.9525832959106104</v>
      </c>
      <c r="AC200" s="36">
        <f>IF(R200&lt;0,(-R200/1000)+AC199,0)</f>
        <v>0</v>
      </c>
      <c r="AF200" s="36">
        <f t="shared" si="61"/>
        <v>0</v>
      </c>
      <c r="AG200" s="36">
        <f t="shared" si="51"/>
        <v>18.759606538613212</v>
      </c>
      <c r="AH200" s="36">
        <f t="shared" si="52"/>
        <v>0.99098237499999997</v>
      </c>
      <c r="AI200" s="36">
        <f t="shared" si="48"/>
        <v>160.05311294904186</v>
      </c>
      <c r="AM200" s="25">
        <f t="shared" si="50"/>
        <v>0.99098237499999997</v>
      </c>
      <c r="AN200" s="25">
        <f t="shared" si="49"/>
        <v>0</v>
      </c>
      <c r="AO200" s="33">
        <f t="shared" si="62"/>
        <v>640.40049406184676</v>
      </c>
    </row>
    <row r="201" spans="4:41" x14ac:dyDescent="0.25">
      <c r="D201" s="56" t="s">
        <v>9</v>
      </c>
      <c r="E201" s="56">
        <v>198</v>
      </c>
      <c r="F201" s="56">
        <v>198</v>
      </c>
      <c r="G201" s="56">
        <v>12</v>
      </c>
      <c r="H201" s="44">
        <f t="shared" si="56"/>
        <v>3.333333333333333</v>
      </c>
      <c r="I201" s="44">
        <f t="shared" si="59"/>
        <v>0</v>
      </c>
      <c r="J201" s="3">
        <f t="shared" si="60"/>
        <v>6.9444444444444642E-2</v>
      </c>
      <c r="N201" s="41">
        <f t="shared" si="57"/>
        <v>284.88240000000002</v>
      </c>
      <c r="O201" s="41">
        <f t="shared" si="53"/>
        <v>12.412312499999999</v>
      </c>
      <c r="P201" s="36">
        <f t="shared" si="54"/>
        <v>0</v>
      </c>
      <c r="Q201" s="36">
        <f t="shared" si="63"/>
        <v>297.2947125</v>
      </c>
      <c r="R201" s="36">
        <f t="shared" si="55"/>
        <v>990.98237499999993</v>
      </c>
      <c r="S201" s="36">
        <f t="shared" si="58"/>
        <v>0.99098237499999997</v>
      </c>
      <c r="W201" s="36">
        <f>(R201/1000)+W200</f>
        <v>439.62859759364045</v>
      </c>
      <c r="X201" s="36">
        <f>IF(R201&gt;0,X200+(R201/1000),X200)</f>
        <v>801.44458938588866</v>
      </c>
      <c r="Y201" s="36">
        <f>IF(R201&lt;0,Y200+(R201/1000),Y200)</f>
        <v>-361.81599179224804</v>
      </c>
      <c r="AB201" s="36">
        <f>IF(R201&gt;0,(R201/1000)+AB200,0)</f>
        <v>3.9435656709106102</v>
      </c>
      <c r="AC201" s="36">
        <f>IF(R201&lt;0,(-R201/1000)+AC200,0)</f>
        <v>0</v>
      </c>
      <c r="AF201" s="36">
        <f t="shared" si="61"/>
        <v>0</v>
      </c>
      <c r="AG201" s="36">
        <f t="shared" si="51"/>
        <v>17.768624163613211</v>
      </c>
      <c r="AH201" s="36">
        <f t="shared" si="52"/>
        <v>0.99098237499999997</v>
      </c>
      <c r="AI201" s="36">
        <f t="shared" si="48"/>
        <v>161.04409532404185</v>
      </c>
      <c r="AM201" s="25">
        <f t="shared" si="50"/>
        <v>0.99098237499999997</v>
      </c>
      <c r="AN201" s="25">
        <f t="shared" si="49"/>
        <v>0</v>
      </c>
      <c r="AO201" s="33">
        <f t="shared" si="62"/>
        <v>640.40049406184676</v>
      </c>
    </row>
    <row r="202" spans="4:41" x14ac:dyDescent="0.25">
      <c r="D202" s="56" t="s">
        <v>9</v>
      </c>
      <c r="E202" s="56">
        <v>199</v>
      </c>
      <c r="F202" s="56">
        <v>199</v>
      </c>
      <c r="G202" s="56">
        <v>12.5</v>
      </c>
      <c r="H202" s="44">
        <f t="shared" si="56"/>
        <v>3.4722222222222223</v>
      </c>
      <c r="I202" s="44">
        <f t="shared" si="59"/>
        <v>0.13888888888888928</v>
      </c>
      <c r="J202" s="3">
        <f t="shared" si="60"/>
        <v>6.944444444444442E-2</v>
      </c>
      <c r="N202" s="41">
        <f t="shared" si="57"/>
        <v>284.88240000000002</v>
      </c>
      <c r="O202" s="41">
        <f t="shared" si="53"/>
        <v>13.468221028645836</v>
      </c>
      <c r="P202" s="36">
        <f t="shared" si="54"/>
        <v>336.11111111111205</v>
      </c>
      <c r="Q202" s="36">
        <f t="shared" si="63"/>
        <v>634.46173213975794</v>
      </c>
      <c r="R202" s="36">
        <f t="shared" si="55"/>
        <v>2202.9921254852707</v>
      </c>
      <c r="S202" s="36">
        <f t="shared" si="58"/>
        <v>2.2029921254852707</v>
      </c>
      <c r="W202" s="36">
        <f>(R202/1000)+W201</f>
        <v>441.8315897191257</v>
      </c>
      <c r="X202" s="36">
        <f>IF(R202&gt;0,X201+(R202/1000),X201)</f>
        <v>803.64758151137391</v>
      </c>
      <c r="Y202" s="36">
        <f>IF(R202&lt;0,Y201+(R202/1000),Y201)</f>
        <v>-361.81599179224804</v>
      </c>
      <c r="AB202" s="36">
        <f>IF(R202&gt;0,(R202/1000)+AB201,0)</f>
        <v>6.1465577963958804</v>
      </c>
      <c r="AC202" s="36">
        <f>IF(R202&lt;0,(-R202/1000)+AC201,0)</f>
        <v>0</v>
      </c>
      <c r="AF202" s="36">
        <f t="shared" si="61"/>
        <v>0</v>
      </c>
      <c r="AG202" s="36">
        <f t="shared" si="51"/>
        <v>15.565632038127941</v>
      </c>
      <c r="AH202" s="36">
        <f t="shared" si="52"/>
        <v>2.2029921254852707</v>
      </c>
      <c r="AI202" s="36">
        <f t="shared" si="48"/>
        <v>163.24708744952713</v>
      </c>
      <c r="AM202" s="25">
        <f t="shared" si="50"/>
        <v>2.2029921254852707</v>
      </c>
      <c r="AN202" s="25">
        <f t="shared" si="49"/>
        <v>0</v>
      </c>
      <c r="AO202" s="33">
        <f t="shared" si="62"/>
        <v>640.40049406184676</v>
      </c>
    </row>
    <row r="203" spans="4:41" x14ac:dyDescent="0.25">
      <c r="D203" s="56" t="s">
        <v>9</v>
      </c>
      <c r="E203" s="56">
        <v>200</v>
      </c>
      <c r="F203" s="56">
        <v>200</v>
      </c>
      <c r="G203" s="56">
        <v>13</v>
      </c>
      <c r="H203" s="44">
        <f t="shared" si="56"/>
        <v>3.6111111111111112</v>
      </c>
      <c r="I203" s="44">
        <f t="shared" si="59"/>
        <v>0.13888888888888884</v>
      </c>
      <c r="J203" s="3">
        <f t="shared" si="60"/>
        <v>6.9444444444444198E-2</v>
      </c>
      <c r="N203" s="41">
        <f t="shared" si="57"/>
        <v>284.88240000000002</v>
      </c>
      <c r="O203" s="41">
        <f t="shared" si="53"/>
        <v>14.567227864583336</v>
      </c>
      <c r="P203" s="36">
        <f t="shared" si="54"/>
        <v>336.11111111111097</v>
      </c>
      <c r="Q203" s="36">
        <f t="shared" si="63"/>
        <v>635.56073897569433</v>
      </c>
      <c r="R203" s="36">
        <f t="shared" si="55"/>
        <v>2295.0804463011186</v>
      </c>
      <c r="S203" s="36">
        <f t="shared" si="58"/>
        <v>2.2950804463011187</v>
      </c>
      <c r="W203" s="36">
        <f>(R203/1000)+W202</f>
        <v>444.12667016542684</v>
      </c>
      <c r="X203" s="36">
        <f>IF(R203&gt;0,X202+(R203/1000),X202)</f>
        <v>805.942661957675</v>
      </c>
      <c r="Y203" s="36">
        <f>IF(R203&lt;0,Y202+(R203/1000),Y202)</f>
        <v>-361.81599179224804</v>
      </c>
      <c r="AB203" s="36">
        <f>IF(R203&gt;0,(R203/1000)+AB202,0)</f>
        <v>8.4416382426969996</v>
      </c>
      <c r="AC203" s="36">
        <f>IF(R203&lt;0,(-R203/1000)+AC202,0)</f>
        <v>0</v>
      </c>
      <c r="AF203" s="36">
        <f t="shared" si="61"/>
        <v>0</v>
      </c>
      <c r="AG203" s="36">
        <f t="shared" si="51"/>
        <v>13.270551591826822</v>
      </c>
      <c r="AH203" s="36">
        <f t="shared" si="52"/>
        <v>2.2950804463011187</v>
      </c>
      <c r="AI203" s="36">
        <f t="shared" si="48"/>
        <v>165.54216789582824</v>
      </c>
      <c r="AM203" s="25">
        <f t="shared" si="50"/>
        <v>2.2950804463011187</v>
      </c>
      <c r="AN203" s="25">
        <f t="shared" si="49"/>
        <v>0</v>
      </c>
      <c r="AO203" s="33">
        <f t="shared" si="62"/>
        <v>640.40049406184676</v>
      </c>
    </row>
    <row r="204" spans="4:41" x14ac:dyDescent="0.25">
      <c r="D204" s="56" t="s">
        <v>9</v>
      </c>
      <c r="E204" s="56">
        <v>201</v>
      </c>
      <c r="F204" s="56">
        <v>201</v>
      </c>
      <c r="G204" s="56">
        <v>14</v>
      </c>
      <c r="H204" s="44">
        <f t="shared" si="56"/>
        <v>3.8888888888888888</v>
      </c>
      <c r="I204" s="44">
        <f t="shared" si="59"/>
        <v>0.27777777777777768</v>
      </c>
      <c r="J204" s="3">
        <f t="shared" si="60"/>
        <v>6.9444444444444642E-2</v>
      </c>
      <c r="N204" s="41">
        <f t="shared" si="57"/>
        <v>284.88240000000002</v>
      </c>
      <c r="O204" s="41">
        <f t="shared" si="53"/>
        <v>16.894536458333334</v>
      </c>
      <c r="P204" s="36">
        <f t="shared" si="54"/>
        <v>672.22222222222194</v>
      </c>
      <c r="Q204" s="36">
        <f t="shared" si="63"/>
        <v>973.9991586805553</v>
      </c>
      <c r="R204" s="36">
        <f t="shared" si="55"/>
        <v>3787.7745059799372</v>
      </c>
      <c r="S204" s="36">
        <f t="shared" si="58"/>
        <v>3.7877745059799373</v>
      </c>
      <c r="W204" s="36">
        <f>(R204/1000)+W203</f>
        <v>447.91444467140678</v>
      </c>
      <c r="X204" s="36">
        <f>IF(R204&gt;0,X203+(R204/1000),X203)</f>
        <v>809.73043646365488</v>
      </c>
      <c r="Y204" s="36">
        <f>IF(R204&lt;0,Y203+(R204/1000),Y203)</f>
        <v>-361.81599179224804</v>
      </c>
      <c r="AB204" s="36">
        <f>IF(R204&gt;0,(R204/1000)+AB203,0)</f>
        <v>12.229412748676937</v>
      </c>
      <c r="AC204" s="36">
        <f>IF(R204&lt;0,(-R204/1000)+AC203,0)</f>
        <v>0</v>
      </c>
      <c r="AF204" s="36">
        <f t="shared" si="61"/>
        <v>0</v>
      </c>
      <c r="AG204" s="36">
        <f t="shared" si="51"/>
        <v>9.4827770858468838</v>
      </c>
      <c r="AH204" s="36">
        <f t="shared" si="52"/>
        <v>3.7877745059799373</v>
      </c>
      <c r="AI204" s="36">
        <f t="shared" si="48"/>
        <v>169.32994240180818</v>
      </c>
      <c r="AM204" s="25">
        <f t="shared" si="50"/>
        <v>3.7877745059799373</v>
      </c>
      <c r="AN204" s="25">
        <f t="shared" si="49"/>
        <v>0</v>
      </c>
      <c r="AO204" s="33">
        <f t="shared" si="62"/>
        <v>640.40049406184676</v>
      </c>
    </row>
    <row r="205" spans="4:41" x14ac:dyDescent="0.25">
      <c r="D205" s="56" t="s">
        <v>9</v>
      </c>
      <c r="E205" s="56">
        <v>202</v>
      </c>
      <c r="F205" s="56">
        <v>202</v>
      </c>
      <c r="G205" s="56">
        <v>15</v>
      </c>
      <c r="H205" s="44">
        <f t="shared" si="56"/>
        <v>4.166666666666667</v>
      </c>
      <c r="I205" s="44">
        <f t="shared" si="59"/>
        <v>0.27777777777777812</v>
      </c>
      <c r="J205" s="3">
        <f t="shared" si="60"/>
        <v>6.9444444444444198E-2</v>
      </c>
      <c r="N205" s="41">
        <f t="shared" si="57"/>
        <v>284.88240000000002</v>
      </c>
      <c r="O205" s="41">
        <f t="shared" si="53"/>
        <v>19.394238281250004</v>
      </c>
      <c r="P205" s="36">
        <f t="shared" si="54"/>
        <v>672.22222222222308</v>
      </c>
      <c r="Q205" s="36">
        <f t="shared" si="63"/>
        <v>976.49886050347311</v>
      </c>
      <c r="R205" s="36">
        <f t="shared" si="55"/>
        <v>4068.745252097805</v>
      </c>
      <c r="S205" s="36">
        <f t="shared" si="58"/>
        <v>4.0687452520978047</v>
      </c>
      <c r="W205" s="36">
        <f>(R205/1000)+W204</f>
        <v>451.9831899235046</v>
      </c>
      <c r="X205" s="36">
        <f>IF(R205&gt;0,X204+(R205/1000),X204)</f>
        <v>813.79918171575264</v>
      </c>
      <c r="Y205" s="36">
        <f>IF(R205&lt;0,Y204+(R205/1000),Y204)</f>
        <v>-361.81599179224804</v>
      </c>
      <c r="AB205" s="36">
        <f>IF(R205&gt;0,(R205/1000)+AB204,0)</f>
        <v>16.298158000774741</v>
      </c>
      <c r="AC205" s="36">
        <f>IF(R205&lt;0,(-R205/1000)+AC204,0)</f>
        <v>0</v>
      </c>
      <c r="AF205" s="36">
        <f t="shared" si="61"/>
        <v>0</v>
      </c>
      <c r="AG205" s="36">
        <f t="shared" si="51"/>
        <v>5.4140318337490791</v>
      </c>
      <c r="AH205" s="36">
        <f t="shared" si="52"/>
        <v>4.0687452520978047</v>
      </c>
      <c r="AI205" s="36">
        <f t="shared" si="48"/>
        <v>173.39868765390599</v>
      </c>
      <c r="AM205" s="25">
        <f t="shared" si="50"/>
        <v>4.0687452520978047</v>
      </c>
      <c r="AN205" s="25">
        <f t="shared" si="49"/>
        <v>0</v>
      </c>
      <c r="AO205" s="33">
        <f t="shared" si="62"/>
        <v>640.40049406184676</v>
      </c>
    </row>
    <row r="206" spans="4:41" x14ac:dyDescent="0.25">
      <c r="D206" s="56" t="s">
        <v>9</v>
      </c>
      <c r="E206" s="56">
        <v>203</v>
      </c>
      <c r="F206" s="56">
        <v>203</v>
      </c>
      <c r="G206" s="56">
        <v>16.5</v>
      </c>
      <c r="H206" s="44">
        <f t="shared" si="56"/>
        <v>4.583333333333333</v>
      </c>
      <c r="I206" s="44">
        <f t="shared" si="59"/>
        <v>0.41666666666666607</v>
      </c>
      <c r="J206" s="3">
        <f t="shared" si="60"/>
        <v>0.20833333333333326</v>
      </c>
      <c r="N206" s="41">
        <f t="shared" si="57"/>
        <v>284.88240000000002</v>
      </c>
      <c r="O206" s="41">
        <f t="shared" si="53"/>
        <v>23.467028320312501</v>
      </c>
      <c r="P206" s="36">
        <f t="shared" si="54"/>
        <v>1008.3333333333319</v>
      </c>
      <c r="Q206" s="36">
        <f t="shared" si="63"/>
        <v>1316.6827616536443</v>
      </c>
      <c r="R206" s="36">
        <f t="shared" si="55"/>
        <v>6034.7959909125357</v>
      </c>
      <c r="S206" s="36">
        <f t="shared" si="58"/>
        <v>6.0347959909125359</v>
      </c>
      <c r="W206" s="36">
        <f>(R206/1000)+W205</f>
        <v>458.01798591441712</v>
      </c>
      <c r="X206" s="36">
        <f>IF(R206&gt;0,X205+(R206/1000),X205)</f>
        <v>819.83397770666522</v>
      </c>
      <c r="Y206" s="36">
        <f>IF(R206&lt;0,Y205+(R206/1000),Y205)</f>
        <v>-361.81599179224804</v>
      </c>
      <c r="AB206" s="36">
        <f>IF(R206&gt;0,(R206/1000)+AB205,0)</f>
        <v>22.332953991687276</v>
      </c>
      <c r="AC206" s="36">
        <f>IF(R206&lt;0,(-R206/1000)+AC205,0)</f>
        <v>0</v>
      </c>
      <c r="AF206" s="36">
        <f t="shared" si="61"/>
        <v>0</v>
      </c>
      <c r="AG206" s="36">
        <f t="shared" si="51"/>
        <v>0</v>
      </c>
      <c r="AH206" s="36">
        <f>AG205</f>
        <v>5.4140318337490791</v>
      </c>
      <c r="AI206" s="36">
        <f t="shared" si="48"/>
        <v>178.81271948765507</v>
      </c>
      <c r="AM206" s="25">
        <f t="shared" si="50"/>
        <v>6.0347959909125359</v>
      </c>
      <c r="AN206" s="25">
        <f t="shared" si="49"/>
        <v>0.62076415716345679</v>
      </c>
      <c r="AO206" s="33">
        <f t="shared" si="62"/>
        <v>641.02125821901018</v>
      </c>
    </row>
    <row r="207" spans="4:41" x14ac:dyDescent="0.25">
      <c r="D207" s="56" t="s">
        <v>9</v>
      </c>
      <c r="E207" s="56">
        <v>204</v>
      </c>
      <c r="F207" s="56">
        <v>204</v>
      </c>
      <c r="G207" s="56">
        <v>19</v>
      </c>
      <c r="H207" s="44">
        <f t="shared" si="56"/>
        <v>5.2777777777777777</v>
      </c>
      <c r="I207" s="44">
        <f t="shared" si="59"/>
        <v>0.69444444444444464</v>
      </c>
      <c r="J207" s="3">
        <f t="shared" si="60"/>
        <v>9.7222222222222321E-2</v>
      </c>
      <c r="N207" s="41">
        <f t="shared" si="57"/>
        <v>284.88240000000002</v>
      </c>
      <c r="O207" s="41">
        <f t="shared" si="53"/>
        <v>31.116977864583333</v>
      </c>
      <c r="P207" s="36">
        <f t="shared" si="54"/>
        <v>1680.5555555555561</v>
      </c>
      <c r="Q207" s="36">
        <f t="shared" si="63"/>
        <v>1996.5549334201396</v>
      </c>
      <c r="R207" s="36">
        <f t="shared" si="55"/>
        <v>10537.373259717404</v>
      </c>
      <c r="S207" s="36">
        <f t="shared" si="58"/>
        <v>10.537373259717404</v>
      </c>
      <c r="W207" s="36">
        <f>(R207/1000)+W206</f>
        <v>468.55535917413454</v>
      </c>
      <c r="X207" s="36">
        <f>IF(R207&gt;0,X206+(R207/1000),X206)</f>
        <v>830.37135096638258</v>
      </c>
      <c r="Y207" s="36">
        <f>IF(R207&lt;0,Y206+(R207/1000),Y206)</f>
        <v>-361.81599179224804</v>
      </c>
      <c r="AB207" s="36">
        <f>IF(R207&gt;0,(R207/1000)+AB206,0)</f>
        <v>32.870327251404682</v>
      </c>
      <c r="AC207" s="36">
        <f>IF(R207&lt;0,(-R207/1000)+AC206,0)</f>
        <v>0</v>
      </c>
      <c r="AF207" s="36">
        <f t="shared" si="61"/>
        <v>0</v>
      </c>
      <c r="AG207" s="36">
        <f t="shared" si="51"/>
        <v>0</v>
      </c>
      <c r="AH207" s="36">
        <v>0</v>
      </c>
      <c r="AI207" s="36">
        <f t="shared" ref="AI207:AI270" si="64">IF(AH207&gt;0,AH207+AI206,AI206)</f>
        <v>178.81271948765507</v>
      </c>
      <c r="AM207" s="25">
        <f t="shared" si="50"/>
        <v>10.537373259717404</v>
      </c>
      <c r="AN207" s="25">
        <f t="shared" si="49"/>
        <v>10.537373259717404</v>
      </c>
      <c r="AO207" s="33">
        <f t="shared" si="62"/>
        <v>651.55863147872753</v>
      </c>
    </row>
    <row r="208" spans="4:41" x14ac:dyDescent="0.25">
      <c r="D208" s="56" t="s">
        <v>9</v>
      </c>
      <c r="E208" s="56">
        <v>205</v>
      </c>
      <c r="F208" s="56">
        <v>205</v>
      </c>
      <c r="G208" s="56">
        <v>21.2</v>
      </c>
      <c r="H208" s="44">
        <f t="shared" si="56"/>
        <v>5.8888888888888884</v>
      </c>
      <c r="I208" s="44">
        <f t="shared" si="59"/>
        <v>0.61111111111111072</v>
      </c>
      <c r="J208" s="3">
        <f t="shared" si="60"/>
        <v>1.388888888888884E-2</v>
      </c>
      <c r="N208" s="41">
        <f t="shared" si="57"/>
        <v>284.88240000000002</v>
      </c>
      <c r="O208" s="41">
        <f t="shared" si="53"/>
        <v>38.740206458333333</v>
      </c>
      <c r="P208" s="36">
        <f t="shared" si="54"/>
        <v>1478.888888888888</v>
      </c>
      <c r="Q208" s="36">
        <f t="shared" si="63"/>
        <v>1802.5114953472214</v>
      </c>
      <c r="R208" s="36">
        <f t="shared" si="55"/>
        <v>10614.789917044747</v>
      </c>
      <c r="S208" s="36">
        <f t="shared" si="58"/>
        <v>10.614789917044748</v>
      </c>
      <c r="W208" s="36">
        <f>(R208/1000)+W207</f>
        <v>479.17014909117927</v>
      </c>
      <c r="X208" s="36">
        <f>IF(R208&gt;0,X207+(R208/1000),X207)</f>
        <v>840.98614088342731</v>
      </c>
      <c r="Y208" s="36">
        <f>IF(R208&lt;0,Y207+(R208/1000),Y207)</f>
        <v>-361.81599179224804</v>
      </c>
      <c r="AB208" s="36">
        <f>IF(R208&gt;0,(R208/1000)+AB207,0)</f>
        <v>43.485117168449428</v>
      </c>
      <c r="AC208" s="36">
        <f>IF(R208&lt;0,(-R208/1000)+AC207,0)</f>
        <v>0</v>
      </c>
      <c r="AF208" s="36">
        <f t="shared" si="61"/>
        <v>0</v>
      </c>
      <c r="AG208" s="36">
        <f t="shared" si="51"/>
        <v>0</v>
      </c>
      <c r="AH208" s="36">
        <v>0</v>
      </c>
      <c r="AI208" s="36">
        <f t="shared" si="64"/>
        <v>178.81271948765507</v>
      </c>
      <c r="AM208" s="25">
        <f t="shared" si="50"/>
        <v>10.614789917044748</v>
      </c>
      <c r="AN208" s="25">
        <f t="shared" ref="AN208:AN271" si="65">AM208-AH208</f>
        <v>10.614789917044748</v>
      </c>
      <c r="AO208" s="33">
        <f t="shared" si="62"/>
        <v>662.17342139577227</v>
      </c>
    </row>
    <row r="209" spans="4:41" x14ac:dyDescent="0.25">
      <c r="D209" s="56" t="s">
        <v>9</v>
      </c>
      <c r="E209" s="56">
        <v>206</v>
      </c>
      <c r="F209" s="56">
        <v>206</v>
      </c>
      <c r="G209" s="56">
        <v>23.8</v>
      </c>
      <c r="H209" s="44">
        <f t="shared" si="56"/>
        <v>6.6111111111111107</v>
      </c>
      <c r="I209" s="44">
        <f t="shared" si="59"/>
        <v>0.72222222222222232</v>
      </c>
      <c r="J209" s="3">
        <f t="shared" si="60"/>
        <v>0.125</v>
      </c>
      <c r="N209" s="41">
        <f t="shared" si="57"/>
        <v>284.88240000000002</v>
      </c>
      <c r="O209" s="41">
        <f t="shared" si="53"/>
        <v>48.825210364583334</v>
      </c>
      <c r="P209" s="36">
        <f t="shared" si="54"/>
        <v>1747.7777777777781</v>
      </c>
      <c r="Q209" s="36">
        <f t="shared" si="63"/>
        <v>2081.4853881423614</v>
      </c>
      <c r="R209" s="36">
        <f t="shared" si="55"/>
        <v>13760.931177163389</v>
      </c>
      <c r="S209" s="36">
        <f t="shared" si="58"/>
        <v>13.760931177163389</v>
      </c>
      <c r="W209" s="36">
        <f>(R209/1000)+W208</f>
        <v>492.93108026834267</v>
      </c>
      <c r="X209" s="36">
        <f>IF(R209&gt;0,X208+(R209/1000),X208)</f>
        <v>854.74707206059065</v>
      </c>
      <c r="Y209" s="36">
        <f>IF(R209&lt;0,Y208+(R209/1000),Y208)</f>
        <v>-361.81599179224804</v>
      </c>
      <c r="AB209" s="36">
        <f>IF(R209&gt;0,(R209/1000)+AB208,0)</f>
        <v>57.24604834561282</v>
      </c>
      <c r="AC209" s="36">
        <f>IF(R209&lt;0,(-R209/1000)+AC208,0)</f>
        <v>0</v>
      </c>
      <c r="AF209" s="36">
        <f t="shared" si="61"/>
        <v>0</v>
      </c>
      <c r="AG209" s="36">
        <f t="shared" si="51"/>
        <v>0</v>
      </c>
      <c r="AH209" s="36">
        <v>0</v>
      </c>
      <c r="AI209" s="36">
        <f t="shared" si="64"/>
        <v>178.81271948765507</v>
      </c>
      <c r="AM209" s="25">
        <f t="shared" ref="AM209:AM272" si="66">IF(R209&gt;0,R209/1000,0)</f>
        <v>13.760931177163389</v>
      </c>
      <c r="AN209" s="25">
        <f t="shared" si="65"/>
        <v>13.760931177163389</v>
      </c>
      <c r="AO209" s="33">
        <f t="shared" si="62"/>
        <v>675.93435257293561</v>
      </c>
    </row>
    <row r="210" spans="4:41" x14ac:dyDescent="0.25">
      <c r="D210" s="56" t="s">
        <v>9</v>
      </c>
      <c r="E210" s="56">
        <v>207</v>
      </c>
      <c r="F210" s="56">
        <v>207</v>
      </c>
      <c r="G210" s="56">
        <v>26.9</v>
      </c>
      <c r="H210" s="44">
        <f t="shared" si="56"/>
        <v>7.4722222222222214</v>
      </c>
      <c r="I210" s="44">
        <f t="shared" si="59"/>
        <v>0.86111111111111072</v>
      </c>
      <c r="J210" s="3">
        <f t="shared" si="60"/>
        <v>1.3888888888889728E-2</v>
      </c>
      <c r="N210" s="41">
        <f t="shared" si="57"/>
        <v>284.88240000000002</v>
      </c>
      <c r="O210" s="41">
        <f t="shared" si="53"/>
        <v>62.372732278645827</v>
      </c>
      <c r="P210" s="36">
        <f t="shared" si="54"/>
        <v>2083.8888888888878</v>
      </c>
      <c r="Q210" s="36">
        <f t="shared" si="63"/>
        <v>2431.1440211675335</v>
      </c>
      <c r="R210" s="36">
        <f t="shared" si="55"/>
        <v>18166.048380390734</v>
      </c>
      <c r="S210" s="36">
        <f t="shared" si="58"/>
        <v>18.166048380390734</v>
      </c>
      <c r="W210" s="36">
        <f>(R210/1000)+W209</f>
        <v>511.09712864873342</v>
      </c>
      <c r="X210" s="36">
        <f>IF(R210&gt;0,X209+(R210/1000),X209)</f>
        <v>872.9131204409814</v>
      </c>
      <c r="Y210" s="36">
        <f>IF(R210&lt;0,Y209+(R210/1000),Y209)</f>
        <v>-361.81599179224804</v>
      </c>
      <c r="AB210" s="36">
        <f>IF(R210&gt;0,(R210/1000)+AB209,0)</f>
        <v>75.412096726003554</v>
      </c>
      <c r="AC210" s="36">
        <f>IF(R210&lt;0,(-R210/1000)+AC209,0)</f>
        <v>0</v>
      </c>
      <c r="AF210" s="36">
        <f t="shared" si="61"/>
        <v>0</v>
      </c>
      <c r="AG210" s="36">
        <f t="shared" si="51"/>
        <v>0</v>
      </c>
      <c r="AH210" s="36">
        <v>0</v>
      </c>
      <c r="AI210" s="36">
        <f t="shared" si="64"/>
        <v>178.81271948765507</v>
      </c>
      <c r="AM210" s="25">
        <f t="shared" si="66"/>
        <v>18.166048380390734</v>
      </c>
      <c r="AN210" s="25">
        <f t="shared" si="65"/>
        <v>18.166048380390734</v>
      </c>
      <c r="AO210" s="33">
        <f t="shared" si="62"/>
        <v>694.10040095332636</v>
      </c>
    </row>
    <row r="211" spans="4:41" x14ac:dyDescent="0.25">
      <c r="D211" s="56" t="s">
        <v>9</v>
      </c>
      <c r="E211" s="56">
        <v>208</v>
      </c>
      <c r="F211" s="56">
        <v>208</v>
      </c>
      <c r="G211" s="56">
        <v>29.6</v>
      </c>
      <c r="H211" s="44">
        <f t="shared" si="56"/>
        <v>8.2222222222222232</v>
      </c>
      <c r="I211" s="44">
        <f t="shared" si="59"/>
        <v>0.75000000000000178</v>
      </c>
      <c r="J211" s="3">
        <f t="shared" si="60"/>
        <v>-9.7222222222222321E-2</v>
      </c>
      <c r="N211" s="41">
        <f t="shared" si="57"/>
        <v>284.88240000000002</v>
      </c>
      <c r="O211" s="41">
        <f t="shared" si="53"/>
        <v>75.522025833333359</v>
      </c>
      <c r="P211" s="36">
        <f t="shared" si="54"/>
        <v>1815.0000000000043</v>
      </c>
      <c r="Q211" s="36">
        <f t="shared" si="63"/>
        <v>2175.4044258333379</v>
      </c>
      <c r="R211" s="36">
        <f t="shared" si="55"/>
        <v>17886.658612407446</v>
      </c>
      <c r="S211" s="36">
        <f t="shared" si="58"/>
        <v>17.886658612407444</v>
      </c>
      <c r="W211" s="36">
        <f>(R211/1000)+W210</f>
        <v>528.98378726114083</v>
      </c>
      <c r="X211" s="36">
        <f>IF(R211&gt;0,X210+(R211/1000),X210)</f>
        <v>890.79977905338887</v>
      </c>
      <c r="Y211" s="36">
        <f>IF(R211&lt;0,Y210+(R211/1000),Y210)</f>
        <v>-361.81599179224804</v>
      </c>
      <c r="AB211" s="36">
        <f>IF(R211&gt;0,(R211/1000)+AB210,0)</f>
        <v>93.298755338410999</v>
      </c>
      <c r="AC211" s="36">
        <f>IF(R211&lt;0,(-R211/1000)+AC210,0)</f>
        <v>0</v>
      </c>
      <c r="AF211" s="36">
        <f t="shared" si="61"/>
        <v>0</v>
      </c>
      <c r="AG211" s="36">
        <f t="shared" si="51"/>
        <v>0</v>
      </c>
      <c r="AH211" s="36">
        <v>0</v>
      </c>
      <c r="AI211" s="36">
        <f t="shared" si="64"/>
        <v>178.81271948765507</v>
      </c>
      <c r="AM211" s="25">
        <f t="shared" si="66"/>
        <v>17.886658612407444</v>
      </c>
      <c r="AN211" s="25">
        <f t="shared" si="65"/>
        <v>17.886658612407444</v>
      </c>
      <c r="AO211" s="33">
        <f t="shared" si="62"/>
        <v>711.98705956573383</v>
      </c>
    </row>
    <row r="212" spans="4:41" x14ac:dyDescent="0.25">
      <c r="D212" s="56" t="s">
        <v>9</v>
      </c>
      <c r="E212" s="56">
        <v>209</v>
      </c>
      <c r="F212" s="56">
        <v>209</v>
      </c>
      <c r="G212" s="56">
        <v>32</v>
      </c>
      <c r="H212" s="44">
        <f t="shared" si="56"/>
        <v>8.8888888888888893</v>
      </c>
      <c r="I212" s="44">
        <f t="shared" si="59"/>
        <v>0.66666666666666607</v>
      </c>
      <c r="J212" s="3">
        <f t="shared" si="60"/>
        <v>6.9444444444443754E-2</v>
      </c>
      <c r="N212" s="41">
        <f t="shared" si="57"/>
        <v>284.88240000000002</v>
      </c>
      <c r="O212" s="41">
        <f t="shared" si="53"/>
        <v>88.265333333333359</v>
      </c>
      <c r="P212" s="36">
        <f t="shared" si="54"/>
        <v>1613.3333333333319</v>
      </c>
      <c r="Q212" s="36">
        <f t="shared" si="63"/>
        <v>1986.4810666666654</v>
      </c>
      <c r="R212" s="36">
        <f t="shared" si="55"/>
        <v>17657.609481481471</v>
      </c>
      <c r="S212" s="36">
        <f t="shared" si="58"/>
        <v>17.657609481481472</v>
      </c>
      <c r="W212" s="36">
        <f>(R212/1000)+W211</f>
        <v>546.64139674262231</v>
      </c>
      <c r="X212" s="36">
        <f>IF(R212&gt;0,X211+(R212/1000),X211)</f>
        <v>908.45738853487035</v>
      </c>
      <c r="Y212" s="36">
        <f>IF(R212&lt;0,Y211+(R212/1000),Y211)</f>
        <v>-361.81599179224804</v>
      </c>
      <c r="AB212" s="36">
        <f>IF(R212&gt;0,(R212/1000)+AB211,0)</f>
        <v>110.95636481989247</v>
      </c>
      <c r="AC212" s="36">
        <f>IF(R212&lt;0,(-R212/1000)+AC211,0)</f>
        <v>0</v>
      </c>
      <c r="AF212" s="36">
        <f t="shared" si="61"/>
        <v>0</v>
      </c>
      <c r="AG212" s="36">
        <f t="shared" si="51"/>
        <v>0</v>
      </c>
      <c r="AH212" s="36">
        <v>0</v>
      </c>
      <c r="AI212" s="36">
        <f t="shared" si="64"/>
        <v>178.81271948765507</v>
      </c>
      <c r="AM212" s="25">
        <f t="shared" si="66"/>
        <v>17.657609481481472</v>
      </c>
      <c r="AN212" s="25">
        <f t="shared" si="65"/>
        <v>17.657609481481472</v>
      </c>
      <c r="AO212" s="33">
        <f t="shared" si="62"/>
        <v>729.6446690472153</v>
      </c>
    </row>
    <row r="213" spans="4:41" x14ac:dyDescent="0.25">
      <c r="D213" s="56" t="s">
        <v>9</v>
      </c>
      <c r="E213" s="56">
        <v>210</v>
      </c>
      <c r="F213" s="56">
        <v>210</v>
      </c>
      <c r="G213" s="56">
        <v>35.200000000000003</v>
      </c>
      <c r="H213" s="44">
        <f t="shared" si="56"/>
        <v>9.7777777777777786</v>
      </c>
      <c r="I213" s="44">
        <f t="shared" si="59"/>
        <v>0.88888888888888928</v>
      </c>
      <c r="J213" s="3">
        <f t="shared" si="60"/>
        <v>-1.3888888888889284E-2</v>
      </c>
      <c r="N213" s="41">
        <f t="shared" si="57"/>
        <v>284.88240000000002</v>
      </c>
      <c r="O213" s="41">
        <f t="shared" si="53"/>
        <v>106.80105333333336</v>
      </c>
      <c r="P213" s="36">
        <f t="shared" si="54"/>
        <v>2151.1111111111122</v>
      </c>
      <c r="Q213" s="36">
        <f t="shared" si="63"/>
        <v>2542.7945644444458</v>
      </c>
      <c r="R213" s="36">
        <f t="shared" si="55"/>
        <v>24862.880185679027</v>
      </c>
      <c r="S213" s="36">
        <f t="shared" si="58"/>
        <v>24.862880185679028</v>
      </c>
      <c r="W213" s="36">
        <f>(R213/1000)+W212</f>
        <v>571.50427692830135</v>
      </c>
      <c r="X213" s="36">
        <f>IF(R213&gt;0,X212+(R213/1000),X212)</f>
        <v>933.32026872054939</v>
      </c>
      <c r="Y213" s="36">
        <f>IF(R213&lt;0,Y212+(R213/1000),Y212)</f>
        <v>-361.81599179224804</v>
      </c>
      <c r="AB213" s="36">
        <f>IF(R213&gt;0,(R213/1000)+AB212,0)</f>
        <v>135.8192450055715</v>
      </c>
      <c r="AC213" s="36">
        <f>IF(R213&lt;0,(-R213/1000)+AC212,0)</f>
        <v>0</v>
      </c>
      <c r="AF213" s="36">
        <f t="shared" si="61"/>
        <v>0</v>
      </c>
      <c r="AG213" s="36">
        <f t="shared" si="51"/>
        <v>0</v>
      </c>
      <c r="AH213" s="36">
        <v>0</v>
      </c>
      <c r="AI213" s="36">
        <f t="shared" si="64"/>
        <v>178.81271948765507</v>
      </c>
      <c r="AM213" s="25">
        <f t="shared" si="66"/>
        <v>24.862880185679028</v>
      </c>
      <c r="AN213" s="25">
        <f t="shared" si="65"/>
        <v>24.862880185679028</v>
      </c>
      <c r="AO213" s="33">
        <f t="shared" si="62"/>
        <v>754.50754923289435</v>
      </c>
    </row>
    <row r="214" spans="4:41" x14ac:dyDescent="0.25">
      <c r="D214" s="56" t="s">
        <v>9</v>
      </c>
      <c r="E214" s="56">
        <v>211</v>
      </c>
      <c r="F214" s="56">
        <v>211</v>
      </c>
      <c r="G214" s="56">
        <v>37.5</v>
      </c>
      <c r="H214" s="44">
        <f t="shared" si="56"/>
        <v>10.416666666666666</v>
      </c>
      <c r="I214" s="44">
        <f t="shared" si="59"/>
        <v>0.63888888888888751</v>
      </c>
      <c r="J214" s="3">
        <f t="shared" si="60"/>
        <v>-0.20833333333333304</v>
      </c>
      <c r="N214" s="41">
        <f t="shared" si="57"/>
        <v>284.88240000000002</v>
      </c>
      <c r="O214" s="41">
        <f t="shared" si="53"/>
        <v>121.2139892578125</v>
      </c>
      <c r="P214" s="36">
        <f t="shared" si="54"/>
        <v>1546.1111111111077</v>
      </c>
      <c r="Q214" s="36">
        <f t="shared" si="63"/>
        <v>1952.2075003689201</v>
      </c>
      <c r="R214" s="36">
        <f t="shared" si="55"/>
        <v>20335.494795509585</v>
      </c>
      <c r="S214" s="36">
        <f t="shared" si="58"/>
        <v>20.335494795509586</v>
      </c>
      <c r="W214" s="36">
        <f>(R214/1000)+W213</f>
        <v>591.83977172381094</v>
      </c>
      <c r="X214" s="36">
        <f>IF(R214&gt;0,X213+(R214/1000),X213)</f>
        <v>953.65576351605898</v>
      </c>
      <c r="Y214" s="36">
        <f>IF(R214&lt;0,Y213+(R214/1000),Y213)</f>
        <v>-361.81599179224804</v>
      </c>
      <c r="AB214" s="36">
        <f>IF(R214&gt;0,(R214/1000)+AB213,0)</f>
        <v>156.15473980108109</v>
      </c>
      <c r="AC214" s="36">
        <f>IF(R214&lt;0,(-R214/1000)+AC213,0)</f>
        <v>0</v>
      </c>
      <c r="AF214" s="36">
        <f t="shared" si="61"/>
        <v>0</v>
      </c>
      <c r="AG214" s="36">
        <f t="shared" si="51"/>
        <v>0</v>
      </c>
      <c r="AH214" s="36">
        <v>0</v>
      </c>
      <c r="AI214" s="36">
        <f t="shared" si="64"/>
        <v>178.81271948765507</v>
      </c>
      <c r="AM214" s="25">
        <f t="shared" si="66"/>
        <v>20.335494795509586</v>
      </c>
      <c r="AN214" s="25">
        <f t="shared" si="65"/>
        <v>20.335494795509586</v>
      </c>
      <c r="AO214" s="33">
        <f t="shared" si="62"/>
        <v>774.84304402840394</v>
      </c>
    </row>
    <row r="215" spans="4:41" x14ac:dyDescent="0.25">
      <c r="D215" s="56" t="s">
        <v>9</v>
      </c>
      <c r="E215" s="56">
        <v>212</v>
      </c>
      <c r="F215" s="56">
        <v>212</v>
      </c>
      <c r="G215" s="56">
        <v>39.200000000000003</v>
      </c>
      <c r="H215" s="44">
        <f t="shared" si="56"/>
        <v>10.888888888888889</v>
      </c>
      <c r="I215" s="44">
        <f t="shared" si="59"/>
        <v>0.47222222222222321</v>
      </c>
      <c r="J215" s="3">
        <f t="shared" si="60"/>
        <v>-0.1388888888888884</v>
      </c>
      <c r="N215" s="41">
        <f t="shared" si="57"/>
        <v>284.88240000000002</v>
      </c>
      <c r="O215" s="41">
        <f t="shared" si="53"/>
        <v>132.45316583333337</v>
      </c>
      <c r="P215" s="36">
        <f t="shared" si="54"/>
        <v>1142.7777777777801</v>
      </c>
      <c r="Q215" s="36">
        <f t="shared" si="63"/>
        <v>1560.1133436111136</v>
      </c>
      <c r="R215" s="36">
        <f t="shared" si="55"/>
        <v>16987.900852654348</v>
      </c>
      <c r="S215" s="36">
        <f t="shared" si="58"/>
        <v>16.987900852654349</v>
      </c>
      <c r="W215" s="36">
        <f>(R215/1000)+W214</f>
        <v>608.82767257646526</v>
      </c>
      <c r="X215" s="36">
        <f>IF(R215&gt;0,X214+(R215/1000),X214)</f>
        <v>970.6436643687133</v>
      </c>
      <c r="Y215" s="36">
        <f>IF(R215&lt;0,Y214+(R215/1000),Y214)</f>
        <v>-361.81599179224804</v>
      </c>
      <c r="AB215" s="36">
        <f>IF(R215&gt;0,(R215/1000)+AB214,0)</f>
        <v>173.14264065373544</v>
      </c>
      <c r="AC215" s="36">
        <f>IF(R215&lt;0,(-R215/1000)+AC214,0)</f>
        <v>0</v>
      </c>
      <c r="AF215" s="36">
        <f t="shared" si="61"/>
        <v>0</v>
      </c>
      <c r="AG215" s="36">
        <f t="shared" si="51"/>
        <v>0</v>
      </c>
      <c r="AH215" s="36">
        <v>0</v>
      </c>
      <c r="AI215" s="36">
        <f t="shared" si="64"/>
        <v>178.81271948765507</v>
      </c>
      <c r="AM215" s="25">
        <f t="shared" si="66"/>
        <v>16.987900852654349</v>
      </c>
      <c r="AN215" s="25">
        <f t="shared" si="65"/>
        <v>16.987900852654349</v>
      </c>
      <c r="AO215" s="33">
        <f t="shared" si="62"/>
        <v>791.83094488105826</v>
      </c>
    </row>
    <row r="216" spans="4:41" x14ac:dyDescent="0.25">
      <c r="D216" s="56" t="s">
        <v>9</v>
      </c>
      <c r="E216" s="56">
        <v>213</v>
      </c>
      <c r="F216" s="56">
        <v>213</v>
      </c>
      <c r="G216" s="56">
        <v>40.5</v>
      </c>
      <c r="H216" s="44">
        <f t="shared" si="56"/>
        <v>11.25</v>
      </c>
      <c r="I216" s="44">
        <f t="shared" si="59"/>
        <v>0.36111111111111072</v>
      </c>
      <c r="J216" s="3">
        <f t="shared" si="60"/>
        <v>-8.3333333333333925E-2</v>
      </c>
      <c r="N216" s="41">
        <f t="shared" si="57"/>
        <v>284.88240000000002</v>
      </c>
      <c r="O216" s="41">
        <f t="shared" si="53"/>
        <v>141.38399707031252</v>
      </c>
      <c r="P216" s="36">
        <f t="shared" si="54"/>
        <v>873.88888888888789</v>
      </c>
      <c r="Q216" s="36">
        <f t="shared" si="63"/>
        <v>1300.1552859592005</v>
      </c>
      <c r="R216" s="36">
        <f t="shared" si="55"/>
        <v>14626.746967041005</v>
      </c>
      <c r="S216" s="36">
        <f t="shared" si="58"/>
        <v>14.626746967041004</v>
      </c>
      <c r="W216" s="36">
        <f>(R216/1000)+W215</f>
        <v>623.45441954350622</v>
      </c>
      <c r="X216" s="36">
        <f>IF(R216&gt;0,X215+(R216/1000),X215)</f>
        <v>985.27041133575426</v>
      </c>
      <c r="Y216" s="36">
        <f>IF(R216&lt;0,Y215+(R216/1000),Y215)</f>
        <v>-361.81599179224804</v>
      </c>
      <c r="AB216" s="36">
        <f>IF(R216&gt;0,(R216/1000)+AB215,0)</f>
        <v>187.76938762077646</v>
      </c>
      <c r="AC216" s="36">
        <f>IF(R216&lt;0,(-R216/1000)+AC215,0)</f>
        <v>0</v>
      </c>
      <c r="AF216" s="36">
        <f t="shared" si="61"/>
        <v>0</v>
      </c>
      <c r="AG216" s="36">
        <f t="shared" si="51"/>
        <v>0</v>
      </c>
      <c r="AH216" s="36">
        <v>0</v>
      </c>
      <c r="AI216" s="36">
        <f t="shared" si="64"/>
        <v>178.81271948765507</v>
      </c>
      <c r="AM216" s="25">
        <f t="shared" si="66"/>
        <v>14.626746967041004</v>
      </c>
      <c r="AN216" s="25">
        <f t="shared" si="65"/>
        <v>14.626746967041004</v>
      </c>
      <c r="AO216" s="33">
        <f t="shared" si="62"/>
        <v>806.45769184809922</v>
      </c>
    </row>
    <row r="217" spans="4:41" x14ac:dyDescent="0.25">
      <c r="D217" s="56" t="s">
        <v>9</v>
      </c>
      <c r="E217" s="56">
        <v>214</v>
      </c>
      <c r="F217" s="56">
        <v>214</v>
      </c>
      <c r="G217" s="56">
        <v>41.6</v>
      </c>
      <c r="H217" s="44">
        <f t="shared" si="56"/>
        <v>11.555555555555555</v>
      </c>
      <c r="I217" s="44">
        <f t="shared" si="59"/>
        <v>0.30555555555555536</v>
      </c>
      <c r="J217" s="3">
        <f t="shared" si="60"/>
        <v>2.7777777777778567E-2</v>
      </c>
      <c r="N217" s="41">
        <f t="shared" si="57"/>
        <v>284.88240000000002</v>
      </c>
      <c r="O217" s="41">
        <f t="shared" si="53"/>
        <v>149.16841333333335</v>
      </c>
      <c r="P217" s="36">
        <f t="shared" si="54"/>
        <v>739.444444444444</v>
      </c>
      <c r="Q217" s="36">
        <f t="shared" si="63"/>
        <v>1173.4952577777774</v>
      </c>
      <c r="R217" s="36">
        <f t="shared" si="55"/>
        <v>13560.389645432095</v>
      </c>
      <c r="S217" s="36">
        <f t="shared" si="58"/>
        <v>13.560389645432094</v>
      </c>
      <c r="W217" s="36">
        <f>(R217/1000)+W216</f>
        <v>637.01480918893833</v>
      </c>
      <c r="X217" s="36">
        <f>IF(R217&gt;0,X216+(R217/1000),X216)</f>
        <v>998.83080098118637</v>
      </c>
      <c r="Y217" s="36">
        <f>IF(R217&lt;0,Y216+(R217/1000),Y216)</f>
        <v>-361.81599179224804</v>
      </c>
      <c r="AB217" s="36">
        <f>IF(R217&gt;0,(R217/1000)+AB216,0)</f>
        <v>201.32977726620854</v>
      </c>
      <c r="AC217" s="36">
        <f>IF(R217&lt;0,(-R217/1000)+AC216,0)</f>
        <v>0</v>
      </c>
      <c r="AF217" s="36">
        <f t="shared" si="61"/>
        <v>0</v>
      </c>
      <c r="AG217" s="36">
        <f t="shared" si="51"/>
        <v>0</v>
      </c>
      <c r="AH217" s="36">
        <v>0</v>
      </c>
      <c r="AI217" s="36">
        <f t="shared" si="64"/>
        <v>178.81271948765507</v>
      </c>
      <c r="AM217" s="25">
        <f t="shared" si="66"/>
        <v>13.560389645432094</v>
      </c>
      <c r="AN217" s="25">
        <f t="shared" si="65"/>
        <v>13.560389645432094</v>
      </c>
      <c r="AO217" s="33">
        <f t="shared" si="62"/>
        <v>820.01808149353133</v>
      </c>
    </row>
    <row r="218" spans="4:41" x14ac:dyDescent="0.25">
      <c r="D218" s="56" t="s">
        <v>9</v>
      </c>
      <c r="E218" s="56">
        <v>215</v>
      </c>
      <c r="F218" s="56">
        <v>215</v>
      </c>
      <c r="G218" s="56">
        <v>43.1</v>
      </c>
      <c r="H218" s="44">
        <f t="shared" si="56"/>
        <v>11.972222222222223</v>
      </c>
      <c r="I218" s="44">
        <f t="shared" si="59"/>
        <v>0.41666666666666785</v>
      </c>
      <c r="J218" s="3">
        <f t="shared" si="60"/>
        <v>0.11111111111111072</v>
      </c>
      <c r="N218" s="41">
        <f t="shared" si="57"/>
        <v>284.88240000000002</v>
      </c>
      <c r="O218" s="41">
        <f t="shared" si="53"/>
        <v>160.11969321614586</v>
      </c>
      <c r="P218" s="36">
        <f t="shared" si="54"/>
        <v>1008.3333333333362</v>
      </c>
      <c r="Q218" s="36">
        <f t="shared" si="63"/>
        <v>1453.3354265494822</v>
      </c>
      <c r="R218" s="36">
        <f t="shared" si="55"/>
        <v>17399.654690078525</v>
      </c>
      <c r="S218" s="36">
        <f t="shared" si="58"/>
        <v>17.399654690078524</v>
      </c>
      <c r="W218" s="36">
        <f>(R218/1000)+W217</f>
        <v>654.41446387901681</v>
      </c>
      <c r="X218" s="36">
        <f>IF(R218&gt;0,X217+(R218/1000),X217)</f>
        <v>1016.2304556712648</v>
      </c>
      <c r="Y218" s="36">
        <f>IF(R218&lt;0,Y217+(R218/1000),Y217)</f>
        <v>-361.81599179224804</v>
      </c>
      <c r="AB218" s="36">
        <f>IF(R218&gt;0,(R218/1000)+AB217,0)</f>
        <v>218.72943195628707</v>
      </c>
      <c r="AC218" s="36">
        <f>IF(R218&lt;0,(-R218/1000)+AC217,0)</f>
        <v>0</v>
      </c>
      <c r="AF218" s="36">
        <f t="shared" si="61"/>
        <v>0</v>
      </c>
      <c r="AG218" s="36">
        <f t="shared" si="51"/>
        <v>0</v>
      </c>
      <c r="AH218" s="36">
        <v>0</v>
      </c>
      <c r="AI218" s="36">
        <f t="shared" si="64"/>
        <v>178.81271948765507</v>
      </c>
      <c r="AM218" s="25">
        <f t="shared" si="66"/>
        <v>17.399654690078524</v>
      </c>
      <c r="AN218" s="25">
        <f t="shared" si="65"/>
        <v>17.399654690078524</v>
      </c>
      <c r="AO218" s="33">
        <f t="shared" si="62"/>
        <v>837.4177361836098</v>
      </c>
    </row>
    <row r="219" spans="4:41" x14ac:dyDescent="0.25">
      <c r="D219" s="56" t="s">
        <v>9</v>
      </c>
      <c r="E219" s="56">
        <v>216</v>
      </c>
      <c r="F219" s="56">
        <v>216</v>
      </c>
      <c r="G219" s="56">
        <v>45</v>
      </c>
      <c r="H219" s="44">
        <f t="shared" si="56"/>
        <v>12.5</v>
      </c>
      <c r="I219" s="44">
        <f t="shared" si="59"/>
        <v>0.52777777777777679</v>
      </c>
      <c r="J219" s="3">
        <f t="shared" si="60"/>
        <v>8.3333333333333037E-2</v>
      </c>
      <c r="N219" s="41">
        <f t="shared" si="57"/>
        <v>284.88240000000002</v>
      </c>
      <c r="O219" s="41">
        <f t="shared" si="53"/>
        <v>174.54814453125002</v>
      </c>
      <c r="P219" s="36">
        <f t="shared" si="54"/>
        <v>1277.2222222222199</v>
      </c>
      <c r="Q219" s="36">
        <f t="shared" si="63"/>
        <v>1736.6527667534699</v>
      </c>
      <c r="R219" s="36">
        <f t="shared" si="55"/>
        <v>21708.159584418372</v>
      </c>
      <c r="S219" s="36">
        <f t="shared" si="58"/>
        <v>21.708159584418372</v>
      </c>
      <c r="W219" s="36">
        <f>(R219/1000)+W218</f>
        <v>676.12262346343516</v>
      </c>
      <c r="X219" s="36">
        <f>IF(R219&gt;0,X218+(R219/1000),X218)</f>
        <v>1037.9386152556833</v>
      </c>
      <c r="Y219" s="36">
        <f>IF(R219&lt;0,Y218+(R219/1000),Y218)</f>
        <v>-361.81599179224804</v>
      </c>
      <c r="AB219" s="36">
        <f>IF(R219&gt;0,(R219/1000)+AB218,0)</f>
        <v>240.43759154070545</v>
      </c>
      <c r="AC219" s="36">
        <f>IF(R219&lt;0,(-R219/1000)+AC218,0)</f>
        <v>0</v>
      </c>
      <c r="AF219" s="36">
        <f t="shared" si="61"/>
        <v>0</v>
      </c>
      <c r="AG219" s="36">
        <f t="shared" si="51"/>
        <v>0</v>
      </c>
      <c r="AH219" s="36">
        <v>0</v>
      </c>
      <c r="AI219" s="36">
        <f t="shared" si="64"/>
        <v>178.81271948765507</v>
      </c>
      <c r="AM219" s="25">
        <f t="shared" si="66"/>
        <v>21.708159584418372</v>
      </c>
      <c r="AN219" s="25">
        <f t="shared" si="65"/>
        <v>21.708159584418372</v>
      </c>
      <c r="AO219" s="33">
        <f t="shared" si="62"/>
        <v>859.12589576802816</v>
      </c>
    </row>
    <row r="220" spans="4:41" x14ac:dyDescent="0.25">
      <c r="D220" s="56" t="s">
        <v>9</v>
      </c>
      <c r="E220" s="56">
        <v>217</v>
      </c>
      <c r="F220" s="56">
        <v>217</v>
      </c>
      <c r="G220" s="56">
        <v>47.1</v>
      </c>
      <c r="H220" s="44">
        <f t="shared" si="56"/>
        <v>13.083333333333334</v>
      </c>
      <c r="I220" s="44">
        <f t="shared" si="59"/>
        <v>0.58333333333333393</v>
      </c>
      <c r="J220" s="3">
        <f t="shared" si="60"/>
        <v>0</v>
      </c>
      <c r="N220" s="41">
        <f t="shared" si="57"/>
        <v>284.88240000000002</v>
      </c>
      <c r="O220" s="41">
        <f t="shared" si="53"/>
        <v>191.21943175781252</v>
      </c>
      <c r="P220" s="36">
        <f t="shared" si="54"/>
        <v>1411.6666666666681</v>
      </c>
      <c r="Q220" s="36">
        <f t="shared" si="63"/>
        <v>1887.7684984244806</v>
      </c>
      <c r="R220" s="36">
        <f t="shared" si="55"/>
        <v>24698.304521053622</v>
      </c>
      <c r="S220" s="36">
        <f t="shared" si="58"/>
        <v>24.698304521053622</v>
      </c>
      <c r="W220" s="36">
        <f>(R220/1000)+W219</f>
        <v>700.82092798448878</v>
      </c>
      <c r="X220" s="36">
        <f>IF(R220&gt;0,X219+(R220/1000),X219)</f>
        <v>1062.6369197767369</v>
      </c>
      <c r="Y220" s="36">
        <f>IF(R220&lt;0,Y219+(R220/1000),Y219)</f>
        <v>-361.81599179224804</v>
      </c>
      <c r="AB220" s="36">
        <f>IF(R220&gt;0,(R220/1000)+AB219,0)</f>
        <v>265.13589606175907</v>
      </c>
      <c r="AC220" s="36">
        <f>IF(R220&lt;0,(-R220/1000)+AC219,0)</f>
        <v>0</v>
      </c>
      <c r="AF220" s="36">
        <f t="shared" si="61"/>
        <v>0</v>
      </c>
      <c r="AG220" s="36">
        <f t="shared" si="51"/>
        <v>0</v>
      </c>
      <c r="AH220" s="36">
        <v>0</v>
      </c>
      <c r="AI220" s="36">
        <f t="shared" si="64"/>
        <v>178.81271948765507</v>
      </c>
      <c r="AM220" s="25">
        <f t="shared" si="66"/>
        <v>24.698304521053622</v>
      </c>
      <c r="AN220" s="25">
        <f t="shared" si="65"/>
        <v>24.698304521053622</v>
      </c>
      <c r="AO220" s="33">
        <f t="shared" si="62"/>
        <v>883.82420028908177</v>
      </c>
    </row>
    <row r="221" spans="4:41" x14ac:dyDescent="0.25">
      <c r="D221" s="56" t="s">
        <v>9</v>
      </c>
      <c r="E221" s="56">
        <v>218</v>
      </c>
      <c r="F221" s="56">
        <v>218</v>
      </c>
      <c r="G221" s="56">
        <v>49</v>
      </c>
      <c r="H221" s="44">
        <f t="shared" si="56"/>
        <v>13.611111111111111</v>
      </c>
      <c r="I221" s="44">
        <f t="shared" si="59"/>
        <v>0.52777777777777679</v>
      </c>
      <c r="J221" s="3">
        <f t="shared" si="60"/>
        <v>-6.9444444444444642E-2</v>
      </c>
      <c r="N221" s="41">
        <f t="shared" si="57"/>
        <v>284.88240000000002</v>
      </c>
      <c r="O221" s="41">
        <f t="shared" si="53"/>
        <v>206.95807161458333</v>
      </c>
      <c r="P221" s="36">
        <f t="shared" si="54"/>
        <v>1277.2222222222199</v>
      </c>
      <c r="Q221" s="36">
        <f t="shared" si="63"/>
        <v>1769.0626938368032</v>
      </c>
      <c r="R221" s="36">
        <f t="shared" si="55"/>
        <v>24078.908888334267</v>
      </c>
      <c r="S221" s="36">
        <f t="shared" si="58"/>
        <v>24.078908888334265</v>
      </c>
      <c r="W221" s="36">
        <f>(R221/1000)+W220</f>
        <v>724.89983687282302</v>
      </c>
      <c r="X221" s="36">
        <f>IF(R221&gt;0,X220+(R221/1000),X220)</f>
        <v>1086.7158286650713</v>
      </c>
      <c r="Y221" s="36">
        <f>IF(R221&lt;0,Y220+(R221/1000),Y220)</f>
        <v>-361.81599179224804</v>
      </c>
      <c r="AB221" s="36">
        <f>IF(R221&gt;0,(R221/1000)+AB220,0)</f>
        <v>289.21480495009331</v>
      </c>
      <c r="AC221" s="36">
        <f>IF(R221&lt;0,(-R221/1000)+AC220,0)</f>
        <v>0</v>
      </c>
      <c r="AF221" s="36">
        <f t="shared" si="61"/>
        <v>0</v>
      </c>
      <c r="AG221" s="36">
        <f t="shared" si="51"/>
        <v>0</v>
      </c>
      <c r="AH221" s="36">
        <v>0</v>
      </c>
      <c r="AI221" s="36">
        <f t="shared" si="64"/>
        <v>178.81271948765507</v>
      </c>
      <c r="AM221" s="25">
        <f t="shared" si="66"/>
        <v>24.078908888334265</v>
      </c>
      <c r="AN221" s="25">
        <f t="shared" si="65"/>
        <v>24.078908888334265</v>
      </c>
      <c r="AO221" s="33">
        <f t="shared" si="62"/>
        <v>907.90310917741601</v>
      </c>
    </row>
    <row r="222" spans="4:41" x14ac:dyDescent="0.25">
      <c r="D222" s="56" t="s">
        <v>9</v>
      </c>
      <c r="E222" s="56">
        <v>219</v>
      </c>
      <c r="F222" s="56">
        <v>219</v>
      </c>
      <c r="G222" s="56">
        <v>50.6</v>
      </c>
      <c r="H222" s="44">
        <f t="shared" si="56"/>
        <v>14.055555555555555</v>
      </c>
      <c r="I222" s="44">
        <f t="shared" si="59"/>
        <v>0.44444444444444464</v>
      </c>
      <c r="J222" s="3">
        <f t="shared" si="60"/>
        <v>-9.7222222222222321E-2</v>
      </c>
      <c r="N222" s="41">
        <f t="shared" si="57"/>
        <v>284.88240000000002</v>
      </c>
      <c r="O222" s="41">
        <f t="shared" si="53"/>
        <v>220.69436411458335</v>
      </c>
      <c r="P222" s="36">
        <f t="shared" si="54"/>
        <v>1075.5555555555561</v>
      </c>
      <c r="Q222" s="36">
        <f t="shared" si="63"/>
        <v>1581.1323196701396</v>
      </c>
      <c r="R222" s="36">
        <f t="shared" si="55"/>
        <v>22223.693159808074</v>
      </c>
      <c r="S222" s="36">
        <f t="shared" si="58"/>
        <v>22.223693159808075</v>
      </c>
      <c r="W222" s="36">
        <f>(R222/1000)+W221</f>
        <v>747.12353003263104</v>
      </c>
      <c r="X222" s="36">
        <f>IF(R222&gt;0,X221+(R222/1000),X221)</f>
        <v>1108.9395218248794</v>
      </c>
      <c r="Y222" s="36">
        <f>IF(R222&lt;0,Y221+(R222/1000),Y221)</f>
        <v>-361.81599179224804</v>
      </c>
      <c r="AB222" s="36">
        <f>IF(R222&gt;0,(R222/1000)+AB221,0)</f>
        <v>311.43849810990139</v>
      </c>
      <c r="AC222" s="36">
        <f>IF(R222&lt;0,(-R222/1000)+AC221,0)</f>
        <v>0</v>
      </c>
      <c r="AF222" s="36">
        <f t="shared" si="61"/>
        <v>0</v>
      </c>
      <c r="AG222" s="36">
        <f t="shared" si="51"/>
        <v>0</v>
      </c>
      <c r="AH222" s="36">
        <v>0</v>
      </c>
      <c r="AI222" s="36">
        <f t="shared" si="64"/>
        <v>178.81271948765507</v>
      </c>
      <c r="AM222" s="25">
        <f t="shared" si="66"/>
        <v>22.223693159808075</v>
      </c>
      <c r="AN222" s="25">
        <f t="shared" si="65"/>
        <v>22.223693159808075</v>
      </c>
      <c r="AO222" s="33">
        <f t="shared" si="62"/>
        <v>930.12680233722403</v>
      </c>
    </row>
    <row r="223" spans="4:41" x14ac:dyDescent="0.25">
      <c r="D223" s="56" t="s">
        <v>9</v>
      </c>
      <c r="E223" s="56">
        <v>220</v>
      </c>
      <c r="F223" s="56">
        <v>220</v>
      </c>
      <c r="G223" s="56">
        <v>51.8</v>
      </c>
      <c r="H223" s="44">
        <f t="shared" si="56"/>
        <v>14.388888888888888</v>
      </c>
      <c r="I223" s="44">
        <f t="shared" si="59"/>
        <v>0.33333333333333215</v>
      </c>
      <c r="J223" s="3">
        <f t="shared" si="60"/>
        <v>-9.7222222222221433E-2</v>
      </c>
      <c r="N223" s="41">
        <f t="shared" si="57"/>
        <v>284.88240000000002</v>
      </c>
      <c r="O223" s="41">
        <f t="shared" si="53"/>
        <v>231.28620411458328</v>
      </c>
      <c r="P223" s="36">
        <f t="shared" si="54"/>
        <v>806.66666666666379</v>
      </c>
      <c r="Q223" s="36">
        <f t="shared" si="63"/>
        <v>1322.8352707812471</v>
      </c>
      <c r="R223" s="36">
        <f t="shared" si="55"/>
        <v>19034.129729574608</v>
      </c>
      <c r="S223" s="36">
        <f t="shared" si="58"/>
        <v>19.034129729574609</v>
      </c>
      <c r="W223" s="36">
        <f>(R223/1000)+W222</f>
        <v>766.15765976220564</v>
      </c>
      <c r="X223" s="36">
        <f>IF(R223&gt;0,X222+(R223/1000),X222)</f>
        <v>1127.9736515544541</v>
      </c>
      <c r="Y223" s="36">
        <f>IF(R223&lt;0,Y222+(R223/1000),Y222)</f>
        <v>-361.81599179224804</v>
      </c>
      <c r="AB223" s="36">
        <f>IF(R223&gt;0,(R223/1000)+AB222,0)</f>
        <v>330.47262783947599</v>
      </c>
      <c r="AC223" s="36">
        <f>IF(R223&lt;0,(-R223/1000)+AC222,0)</f>
        <v>0</v>
      </c>
      <c r="AF223" s="36">
        <f t="shared" si="61"/>
        <v>0</v>
      </c>
      <c r="AG223" s="36">
        <f t="shared" si="51"/>
        <v>0</v>
      </c>
      <c r="AH223" s="36">
        <v>0</v>
      </c>
      <c r="AI223" s="36">
        <f t="shared" si="64"/>
        <v>178.81271948765507</v>
      </c>
      <c r="AM223" s="25">
        <f t="shared" si="66"/>
        <v>19.034129729574609</v>
      </c>
      <c r="AN223" s="25">
        <f t="shared" si="65"/>
        <v>19.034129729574609</v>
      </c>
      <c r="AO223" s="33">
        <f t="shared" si="62"/>
        <v>949.16093206679864</v>
      </c>
    </row>
    <row r="224" spans="4:41" x14ac:dyDescent="0.25">
      <c r="D224" s="56" t="s">
        <v>9</v>
      </c>
      <c r="E224" s="56">
        <v>221</v>
      </c>
      <c r="F224" s="56">
        <v>221</v>
      </c>
      <c r="G224" s="56">
        <v>52.7</v>
      </c>
      <c r="H224" s="44">
        <f t="shared" si="56"/>
        <v>14.638888888888889</v>
      </c>
      <c r="I224" s="44">
        <f t="shared" si="59"/>
        <v>0.25000000000000178</v>
      </c>
      <c r="J224" s="3">
        <f t="shared" si="60"/>
        <v>-0.11111111111111072</v>
      </c>
      <c r="N224" s="41">
        <f t="shared" si="57"/>
        <v>284.88240000000002</v>
      </c>
      <c r="O224" s="41">
        <f t="shared" si="53"/>
        <v>239.39299571614589</v>
      </c>
      <c r="P224" s="36">
        <f t="shared" si="54"/>
        <v>605.00000000000432</v>
      </c>
      <c r="Q224" s="36">
        <f t="shared" si="63"/>
        <v>1129.2753957161503</v>
      </c>
      <c r="R224" s="36">
        <f t="shared" si="55"/>
        <v>16531.337042844756</v>
      </c>
      <c r="S224" s="36">
        <f t="shared" si="58"/>
        <v>16.531337042844758</v>
      </c>
      <c r="W224" s="36">
        <f>(R224/1000)+W223</f>
        <v>782.68899680505035</v>
      </c>
      <c r="X224" s="36">
        <f>IF(R224&gt;0,X223+(R224/1000),X223)</f>
        <v>1144.504988597299</v>
      </c>
      <c r="Y224" s="36">
        <f>IF(R224&lt;0,Y223+(R224/1000),Y223)</f>
        <v>-361.81599179224804</v>
      </c>
      <c r="AB224" s="36">
        <f>IF(R224&gt;0,(R224/1000)+AB223,0)</f>
        <v>347.00396488232076</v>
      </c>
      <c r="AC224" s="36">
        <f>IF(R224&lt;0,(-R224/1000)+AC223,0)</f>
        <v>0</v>
      </c>
      <c r="AF224" s="36">
        <f t="shared" si="61"/>
        <v>0</v>
      </c>
      <c r="AG224" s="36">
        <f t="shared" si="51"/>
        <v>0</v>
      </c>
      <c r="AH224" s="36">
        <v>0</v>
      </c>
      <c r="AI224" s="36">
        <f t="shared" si="64"/>
        <v>178.81271948765507</v>
      </c>
      <c r="AM224" s="25">
        <f t="shared" si="66"/>
        <v>16.531337042844758</v>
      </c>
      <c r="AN224" s="25">
        <f t="shared" si="65"/>
        <v>16.531337042844758</v>
      </c>
      <c r="AO224" s="33">
        <f t="shared" si="62"/>
        <v>965.69226910964335</v>
      </c>
    </row>
    <row r="225" spans="4:41" x14ac:dyDescent="0.25">
      <c r="D225" s="56" t="s">
        <v>9</v>
      </c>
      <c r="E225" s="56">
        <v>222</v>
      </c>
      <c r="F225" s="56">
        <v>222</v>
      </c>
      <c r="G225" s="56">
        <v>53.1</v>
      </c>
      <c r="H225" s="44">
        <f t="shared" si="56"/>
        <v>14.75</v>
      </c>
      <c r="I225" s="44">
        <f t="shared" si="59"/>
        <v>0.11111111111111072</v>
      </c>
      <c r="J225" s="3">
        <f t="shared" si="60"/>
        <v>-6.944444444444553E-2</v>
      </c>
      <c r="N225" s="41">
        <f t="shared" si="57"/>
        <v>284.88240000000002</v>
      </c>
      <c r="O225" s="41">
        <f t="shared" si="53"/>
        <v>243.04083644531252</v>
      </c>
      <c r="P225" s="36">
        <f t="shared" si="54"/>
        <v>268.88888888888795</v>
      </c>
      <c r="Q225" s="36">
        <f t="shared" si="63"/>
        <v>796.81212533420057</v>
      </c>
      <c r="R225" s="36">
        <f t="shared" si="55"/>
        <v>11752.978848679459</v>
      </c>
      <c r="S225" s="36">
        <f t="shared" si="58"/>
        <v>11.752978848679458</v>
      </c>
      <c r="W225" s="36">
        <f>(R225/1000)+W224</f>
        <v>794.44197565372986</v>
      </c>
      <c r="X225" s="36">
        <f>IF(R225&gt;0,X224+(R225/1000),X224)</f>
        <v>1156.2579674459785</v>
      </c>
      <c r="Y225" s="36">
        <f>IF(R225&lt;0,Y224+(R225/1000),Y224)</f>
        <v>-361.81599179224804</v>
      </c>
      <c r="AB225" s="36">
        <f>IF(R225&gt;0,(R225/1000)+AB224,0)</f>
        <v>358.75694373100021</v>
      </c>
      <c r="AC225" s="36">
        <f>IF(R225&lt;0,(-R225/1000)+AC224,0)</f>
        <v>0</v>
      </c>
      <c r="AF225" s="36">
        <f t="shared" si="61"/>
        <v>0</v>
      </c>
      <c r="AG225" s="36">
        <f t="shared" si="51"/>
        <v>0</v>
      </c>
      <c r="AH225" s="36">
        <v>0</v>
      </c>
      <c r="AI225" s="36">
        <f t="shared" si="64"/>
        <v>178.81271948765507</v>
      </c>
      <c r="AM225" s="25">
        <f t="shared" si="66"/>
        <v>11.752978848679458</v>
      </c>
      <c r="AN225" s="25">
        <f t="shared" si="65"/>
        <v>11.752978848679458</v>
      </c>
      <c r="AO225" s="33">
        <f t="shared" si="62"/>
        <v>977.44524795832285</v>
      </c>
    </row>
    <row r="226" spans="4:41" x14ac:dyDescent="0.25">
      <c r="D226" s="56" t="s">
        <v>9</v>
      </c>
      <c r="E226" s="56">
        <v>223</v>
      </c>
      <c r="F226" s="56">
        <v>223</v>
      </c>
      <c r="G226" s="56">
        <v>53.5</v>
      </c>
      <c r="H226" s="44">
        <f t="shared" si="56"/>
        <v>14.861111111111111</v>
      </c>
      <c r="I226" s="44">
        <f t="shared" si="59"/>
        <v>0.11111111111111072</v>
      </c>
      <c r="J226" s="3">
        <f t="shared" si="60"/>
        <v>-1.3888888888889284E-2</v>
      </c>
      <c r="N226" s="41">
        <f t="shared" si="57"/>
        <v>284.88240000000002</v>
      </c>
      <c r="O226" s="41">
        <f t="shared" si="53"/>
        <v>246.71626009114584</v>
      </c>
      <c r="P226" s="36">
        <f t="shared" si="54"/>
        <v>268.88888888888795</v>
      </c>
      <c r="Q226" s="36">
        <f t="shared" si="63"/>
        <v>800.48754898003381</v>
      </c>
      <c r="R226" s="36">
        <f t="shared" si="55"/>
        <v>11896.134408453279</v>
      </c>
      <c r="S226" s="36">
        <f t="shared" si="58"/>
        <v>11.89613440845328</v>
      </c>
      <c r="W226" s="36">
        <f>(R226/1000)+W225</f>
        <v>806.33811006218309</v>
      </c>
      <c r="X226" s="36">
        <f>IF(R226&gt;0,X225+(R226/1000),X225)</f>
        <v>1168.1541018544317</v>
      </c>
      <c r="Y226" s="36">
        <f>IF(R226&lt;0,Y225+(R226/1000),Y225)</f>
        <v>-361.81599179224804</v>
      </c>
      <c r="AB226" s="36">
        <f>IF(R226&gt;0,(R226/1000)+AB225,0)</f>
        <v>370.6530781394535</v>
      </c>
      <c r="AC226" s="36">
        <f>IF(R226&lt;0,(-R226/1000)+AC225,0)</f>
        <v>0</v>
      </c>
      <c r="AF226" s="36">
        <f t="shared" si="61"/>
        <v>0</v>
      </c>
      <c r="AG226" s="36">
        <f t="shared" si="51"/>
        <v>0</v>
      </c>
      <c r="AH226" s="36">
        <v>0</v>
      </c>
      <c r="AI226" s="36">
        <f t="shared" si="64"/>
        <v>178.81271948765507</v>
      </c>
      <c r="AM226" s="25">
        <f t="shared" si="66"/>
        <v>11.89613440845328</v>
      </c>
      <c r="AN226" s="25">
        <f t="shared" si="65"/>
        <v>11.89613440845328</v>
      </c>
      <c r="AO226" s="33">
        <f t="shared" si="62"/>
        <v>989.34138236677609</v>
      </c>
    </row>
    <row r="227" spans="4:41" x14ac:dyDescent="0.25">
      <c r="D227" s="56" t="s">
        <v>9</v>
      </c>
      <c r="E227" s="56">
        <v>224</v>
      </c>
      <c r="F227" s="56">
        <v>224</v>
      </c>
      <c r="G227" s="56">
        <v>53.8</v>
      </c>
      <c r="H227" s="44">
        <f t="shared" si="56"/>
        <v>14.944444444444443</v>
      </c>
      <c r="I227" s="44">
        <f t="shared" si="59"/>
        <v>8.3333333333332149E-2</v>
      </c>
      <c r="J227" s="3">
        <f t="shared" si="60"/>
        <v>8.8817841970012523E-16</v>
      </c>
      <c r="N227" s="41">
        <f t="shared" si="57"/>
        <v>284.88240000000002</v>
      </c>
      <c r="O227" s="41">
        <f t="shared" si="53"/>
        <v>249.49092911458331</v>
      </c>
      <c r="P227" s="36">
        <f t="shared" si="54"/>
        <v>201.66666666666379</v>
      </c>
      <c r="Q227" s="36">
        <f t="shared" si="63"/>
        <v>736.03999578124717</v>
      </c>
      <c r="R227" s="36">
        <f t="shared" si="55"/>
        <v>10999.70882584197</v>
      </c>
      <c r="S227" s="36">
        <f t="shared" si="58"/>
        <v>10.999708825841969</v>
      </c>
      <c r="W227" s="36">
        <f>(R227/1000)+W226</f>
        <v>817.33781888802503</v>
      </c>
      <c r="X227" s="36">
        <f>IF(R227&gt;0,X226+(R227/1000),X226)</f>
        <v>1179.1538106802736</v>
      </c>
      <c r="Y227" s="36">
        <f>IF(R227&lt;0,Y226+(R227/1000),Y226)</f>
        <v>-361.81599179224804</v>
      </c>
      <c r="AB227" s="36">
        <f>IF(R227&gt;0,(R227/1000)+AB226,0)</f>
        <v>381.65278696529549</v>
      </c>
      <c r="AC227" s="36">
        <f>IF(R227&lt;0,(-R227/1000)+AC226,0)</f>
        <v>0</v>
      </c>
      <c r="AF227" s="36">
        <f t="shared" si="61"/>
        <v>0</v>
      </c>
      <c r="AG227" s="36">
        <f t="shared" si="51"/>
        <v>0</v>
      </c>
      <c r="AH227" s="36">
        <v>0</v>
      </c>
      <c r="AI227" s="36">
        <f t="shared" si="64"/>
        <v>178.81271948765507</v>
      </c>
      <c r="AM227" s="25">
        <f t="shared" si="66"/>
        <v>10.999708825841969</v>
      </c>
      <c r="AN227" s="25">
        <f t="shared" si="65"/>
        <v>10.999708825841969</v>
      </c>
      <c r="AO227" s="33">
        <f t="shared" si="62"/>
        <v>1000.341091192618</v>
      </c>
    </row>
    <row r="228" spans="4:41" x14ac:dyDescent="0.25">
      <c r="D228" s="56" t="s">
        <v>9</v>
      </c>
      <c r="E228" s="56">
        <v>225</v>
      </c>
      <c r="F228" s="56">
        <v>225</v>
      </c>
      <c r="G228" s="56">
        <v>54.2</v>
      </c>
      <c r="H228" s="44">
        <f t="shared" si="56"/>
        <v>15.055555555555555</v>
      </c>
      <c r="I228" s="44">
        <f t="shared" si="59"/>
        <v>0.11111111111111249</v>
      </c>
      <c r="J228" s="3">
        <f t="shared" si="60"/>
        <v>4.1666666666666963E-2</v>
      </c>
      <c r="N228" s="41">
        <f t="shared" si="57"/>
        <v>284.88240000000002</v>
      </c>
      <c r="O228" s="41">
        <f t="shared" si="53"/>
        <v>253.21462286458336</v>
      </c>
      <c r="P228" s="36">
        <f t="shared" si="54"/>
        <v>268.88888888889221</v>
      </c>
      <c r="Q228" s="36">
        <f t="shared" si="63"/>
        <v>806.98591175347553</v>
      </c>
      <c r="R228" s="36">
        <f t="shared" si="55"/>
        <v>12149.621226955103</v>
      </c>
      <c r="S228" s="36">
        <f t="shared" si="58"/>
        <v>12.149621226955103</v>
      </c>
      <c r="W228" s="36">
        <f>(R228/1000)+W227</f>
        <v>829.48744011498013</v>
      </c>
      <c r="X228" s="36">
        <f>IF(R228&gt;0,X227+(R228/1000),X227)</f>
        <v>1191.3034319072287</v>
      </c>
      <c r="Y228" s="36">
        <f>IF(R228&lt;0,Y227+(R228/1000),Y227)</f>
        <v>-361.81599179224804</v>
      </c>
      <c r="AB228" s="36">
        <f>IF(R228&gt;0,(R228/1000)+AB227,0)</f>
        <v>393.8024081922506</v>
      </c>
      <c r="AC228" s="36">
        <f>IF(R228&lt;0,(-R228/1000)+AC227,0)</f>
        <v>0</v>
      </c>
      <c r="AF228" s="36">
        <f t="shared" si="61"/>
        <v>0</v>
      </c>
      <c r="AG228" s="36">
        <f t="shared" si="51"/>
        <v>0</v>
      </c>
      <c r="AH228" s="36">
        <v>0</v>
      </c>
      <c r="AI228" s="36">
        <f t="shared" si="64"/>
        <v>178.81271948765507</v>
      </c>
      <c r="AM228" s="25">
        <f t="shared" si="66"/>
        <v>12.149621226955103</v>
      </c>
      <c r="AN228" s="25">
        <f t="shared" si="65"/>
        <v>12.149621226955103</v>
      </c>
      <c r="AO228" s="33">
        <f t="shared" si="62"/>
        <v>1012.4907124195731</v>
      </c>
    </row>
    <row r="229" spans="4:41" x14ac:dyDescent="0.25">
      <c r="D229" s="56" t="s">
        <v>9</v>
      </c>
      <c r="E229" s="56">
        <v>226</v>
      </c>
      <c r="F229" s="56">
        <v>226</v>
      </c>
      <c r="G229" s="56">
        <v>54.8</v>
      </c>
      <c r="H229" s="44">
        <f t="shared" si="56"/>
        <v>15.222222222222221</v>
      </c>
      <c r="I229" s="44">
        <f t="shared" si="59"/>
        <v>0.16666666666666607</v>
      </c>
      <c r="J229" s="3">
        <f t="shared" si="60"/>
        <v>1.3888888888888395E-2</v>
      </c>
      <c r="N229" s="41">
        <f t="shared" si="57"/>
        <v>284.88240000000002</v>
      </c>
      <c r="O229" s="41">
        <f t="shared" si="53"/>
        <v>258.85188145833331</v>
      </c>
      <c r="P229" s="36">
        <f t="shared" si="54"/>
        <v>403.33333333333189</v>
      </c>
      <c r="Q229" s="36">
        <f t="shared" si="63"/>
        <v>947.06761479166516</v>
      </c>
      <c r="R229" s="36">
        <f t="shared" si="55"/>
        <v>14416.47369182868</v>
      </c>
      <c r="S229" s="36">
        <f t="shared" si="58"/>
        <v>14.41647369182868</v>
      </c>
      <c r="W229" s="36">
        <f>(R229/1000)+W228</f>
        <v>843.90391380680876</v>
      </c>
      <c r="X229" s="36">
        <f>IF(R229&gt;0,X228+(R229/1000),X228)</f>
        <v>1205.7199055990575</v>
      </c>
      <c r="Y229" s="36">
        <f>IF(R229&lt;0,Y228+(R229/1000),Y228)</f>
        <v>-361.81599179224804</v>
      </c>
      <c r="AB229" s="36">
        <f>IF(R229&gt;0,(R229/1000)+AB228,0)</f>
        <v>408.21888188407928</v>
      </c>
      <c r="AC229" s="36">
        <f>IF(R229&lt;0,(-R229/1000)+AC228,0)</f>
        <v>0</v>
      </c>
      <c r="AF229" s="36">
        <f t="shared" si="61"/>
        <v>0</v>
      </c>
      <c r="AG229" s="36">
        <f t="shared" si="51"/>
        <v>0</v>
      </c>
      <c r="AH229" s="36">
        <v>0</v>
      </c>
      <c r="AI229" s="36">
        <f t="shared" si="64"/>
        <v>178.81271948765507</v>
      </c>
      <c r="AM229" s="25">
        <f t="shared" si="66"/>
        <v>14.41647369182868</v>
      </c>
      <c r="AN229" s="25">
        <f t="shared" si="65"/>
        <v>14.41647369182868</v>
      </c>
      <c r="AO229" s="33">
        <f t="shared" si="62"/>
        <v>1026.9071861114019</v>
      </c>
    </row>
    <row r="230" spans="4:41" x14ac:dyDescent="0.25">
      <c r="D230" s="56" t="s">
        <v>9</v>
      </c>
      <c r="E230" s="56">
        <v>227</v>
      </c>
      <c r="F230" s="56">
        <v>227</v>
      </c>
      <c r="G230" s="56">
        <v>55.3</v>
      </c>
      <c r="H230" s="44">
        <f t="shared" si="56"/>
        <v>15.361111111111111</v>
      </c>
      <c r="I230" s="44">
        <f t="shared" si="59"/>
        <v>0.13888888888888928</v>
      </c>
      <c r="J230" s="3">
        <f t="shared" si="60"/>
        <v>-1.3888888888889284E-2</v>
      </c>
      <c r="N230" s="41">
        <f t="shared" si="57"/>
        <v>284.88240000000002</v>
      </c>
      <c r="O230" s="41">
        <f t="shared" si="53"/>
        <v>263.59700509114583</v>
      </c>
      <c r="P230" s="36">
        <f t="shared" si="54"/>
        <v>336.11111111111205</v>
      </c>
      <c r="Q230" s="36">
        <f t="shared" si="63"/>
        <v>884.59051620225796</v>
      </c>
      <c r="R230" s="36">
        <f t="shared" si="55"/>
        <v>13588.293207218017</v>
      </c>
      <c r="S230" s="36">
        <f t="shared" si="58"/>
        <v>13.588293207218017</v>
      </c>
      <c r="W230" s="36">
        <f>(R230/1000)+W229</f>
        <v>857.4922070140268</v>
      </c>
      <c r="X230" s="36">
        <f>IF(R230&gt;0,X229+(R230/1000),X229)</f>
        <v>1219.3081988062754</v>
      </c>
      <c r="Y230" s="36">
        <f>IF(R230&lt;0,Y229+(R230/1000),Y229)</f>
        <v>-361.81599179224804</v>
      </c>
      <c r="AB230" s="36">
        <f>IF(R230&gt;0,(R230/1000)+AB229,0)</f>
        <v>421.80717509129732</v>
      </c>
      <c r="AC230" s="36">
        <f>IF(R230&lt;0,(-R230/1000)+AC229,0)</f>
        <v>0</v>
      </c>
      <c r="AF230" s="36">
        <f t="shared" si="61"/>
        <v>0</v>
      </c>
      <c r="AG230" s="36">
        <f t="shared" si="51"/>
        <v>0</v>
      </c>
      <c r="AH230" s="36">
        <v>0</v>
      </c>
      <c r="AI230" s="36">
        <f t="shared" si="64"/>
        <v>178.81271948765507</v>
      </c>
      <c r="AM230" s="25">
        <f t="shared" si="66"/>
        <v>13.588293207218017</v>
      </c>
      <c r="AN230" s="25">
        <f t="shared" si="65"/>
        <v>13.588293207218017</v>
      </c>
      <c r="AO230" s="33">
        <f t="shared" si="62"/>
        <v>1040.4954793186198</v>
      </c>
    </row>
    <row r="231" spans="4:41" x14ac:dyDescent="0.25">
      <c r="D231" s="56" t="s">
        <v>9</v>
      </c>
      <c r="E231" s="56">
        <v>228</v>
      </c>
      <c r="F231" s="56">
        <v>228</v>
      </c>
      <c r="G231" s="56">
        <v>55.8</v>
      </c>
      <c r="H231" s="44">
        <f t="shared" si="56"/>
        <v>15.499999999999998</v>
      </c>
      <c r="I231" s="44">
        <f t="shared" si="59"/>
        <v>0.13888888888888751</v>
      </c>
      <c r="J231" s="3">
        <f t="shared" si="60"/>
        <v>-1.3888888888888395E-2</v>
      </c>
      <c r="N231" s="41">
        <f t="shared" si="57"/>
        <v>284.88240000000002</v>
      </c>
      <c r="O231" s="41">
        <f t="shared" si="53"/>
        <v>268.38522703124994</v>
      </c>
      <c r="P231" s="36">
        <f t="shared" si="54"/>
        <v>336.11111111110779</v>
      </c>
      <c r="Q231" s="36">
        <f t="shared" si="63"/>
        <v>889.37873814235775</v>
      </c>
      <c r="R231" s="36">
        <f t="shared" si="55"/>
        <v>13785.370441206544</v>
      </c>
      <c r="S231" s="36">
        <f t="shared" si="58"/>
        <v>13.785370441206544</v>
      </c>
      <c r="W231" s="36">
        <f>(R231/1000)+W230</f>
        <v>871.27757745523331</v>
      </c>
      <c r="X231" s="36">
        <f>IF(R231&gt;0,X230+(R231/1000),X230)</f>
        <v>1233.093569247482</v>
      </c>
      <c r="Y231" s="36">
        <f>IF(R231&lt;0,Y230+(R231/1000),Y230)</f>
        <v>-361.81599179224804</v>
      </c>
      <c r="AB231" s="36">
        <f>IF(R231&gt;0,(R231/1000)+AB230,0)</f>
        <v>435.59254553250389</v>
      </c>
      <c r="AC231" s="36">
        <f>IF(R231&lt;0,(-R231/1000)+AC230,0)</f>
        <v>0</v>
      </c>
      <c r="AF231" s="36">
        <f t="shared" si="61"/>
        <v>0</v>
      </c>
      <c r="AG231" s="36">
        <f t="shared" si="51"/>
        <v>0</v>
      </c>
      <c r="AH231" s="36">
        <v>0</v>
      </c>
      <c r="AI231" s="36">
        <f t="shared" si="64"/>
        <v>178.81271948765507</v>
      </c>
      <c r="AM231" s="25">
        <f t="shared" si="66"/>
        <v>13.785370441206544</v>
      </c>
      <c r="AN231" s="25">
        <f t="shared" si="65"/>
        <v>13.785370441206544</v>
      </c>
      <c r="AO231" s="33">
        <f t="shared" si="62"/>
        <v>1054.2808497598264</v>
      </c>
    </row>
    <row r="232" spans="4:41" x14ac:dyDescent="0.25">
      <c r="D232" s="56" t="s">
        <v>9</v>
      </c>
      <c r="E232" s="56">
        <v>229</v>
      </c>
      <c r="F232" s="56">
        <v>229</v>
      </c>
      <c r="G232" s="56">
        <v>56.2</v>
      </c>
      <c r="H232" s="44">
        <f t="shared" si="56"/>
        <v>15.611111111111111</v>
      </c>
      <c r="I232" s="44">
        <f t="shared" si="59"/>
        <v>0.11111111111111249</v>
      </c>
      <c r="J232" s="3">
        <f t="shared" si="60"/>
        <v>-2.7777777777776791E-2</v>
      </c>
      <c r="N232" s="41">
        <f t="shared" si="57"/>
        <v>284.88240000000002</v>
      </c>
      <c r="O232" s="41">
        <f t="shared" si="53"/>
        <v>272.24683536458338</v>
      </c>
      <c r="P232" s="36">
        <f t="shared" si="54"/>
        <v>268.88888888889221</v>
      </c>
      <c r="Q232" s="36">
        <f t="shared" si="63"/>
        <v>826.01812425347555</v>
      </c>
      <c r="R232" s="36">
        <f t="shared" si="55"/>
        <v>12895.06071751259</v>
      </c>
      <c r="S232" s="36">
        <f t="shared" si="58"/>
        <v>12.895060717512589</v>
      </c>
      <c r="W232" s="36">
        <f>(R232/1000)+W231</f>
        <v>884.17263817274591</v>
      </c>
      <c r="X232" s="36">
        <f>IF(R232&gt;0,X231+(R232/1000),X231)</f>
        <v>1245.9886299649945</v>
      </c>
      <c r="Y232" s="36">
        <f>IF(R232&lt;0,Y231+(R232/1000),Y231)</f>
        <v>-361.81599179224804</v>
      </c>
      <c r="AB232" s="36">
        <f>IF(R232&gt;0,(R232/1000)+AB231,0)</f>
        <v>448.48760625001648</v>
      </c>
      <c r="AC232" s="36">
        <f>IF(R232&lt;0,(-R232/1000)+AC231,0)</f>
        <v>0</v>
      </c>
      <c r="AF232" s="36">
        <f t="shared" si="61"/>
        <v>0</v>
      </c>
      <c r="AG232" s="36">
        <f t="shared" si="51"/>
        <v>0</v>
      </c>
      <c r="AH232" s="36">
        <v>0</v>
      </c>
      <c r="AI232" s="36">
        <f t="shared" si="64"/>
        <v>178.81271948765507</v>
      </c>
      <c r="AM232" s="25">
        <f t="shared" si="66"/>
        <v>12.895060717512589</v>
      </c>
      <c r="AN232" s="25">
        <f t="shared" si="65"/>
        <v>12.895060717512589</v>
      </c>
      <c r="AO232" s="33">
        <f t="shared" si="62"/>
        <v>1067.1759104773389</v>
      </c>
    </row>
    <row r="233" spans="4:41" x14ac:dyDescent="0.25">
      <c r="D233" s="56" t="s">
        <v>9</v>
      </c>
      <c r="E233" s="56">
        <v>230</v>
      </c>
      <c r="F233" s="56">
        <v>230</v>
      </c>
      <c r="G233" s="56">
        <v>56.5</v>
      </c>
      <c r="H233" s="44">
        <f t="shared" si="56"/>
        <v>15.694444444444445</v>
      </c>
      <c r="I233" s="44">
        <f t="shared" si="59"/>
        <v>8.3333333333333925E-2</v>
      </c>
      <c r="J233" s="3">
        <f t="shared" si="60"/>
        <v>-5.5555555555556246E-2</v>
      </c>
      <c r="N233" s="41">
        <f t="shared" si="57"/>
        <v>284.88240000000002</v>
      </c>
      <c r="O233" s="41">
        <f t="shared" si="53"/>
        <v>275.16114290364584</v>
      </c>
      <c r="P233" s="36">
        <f t="shared" si="54"/>
        <v>201.66666666666811</v>
      </c>
      <c r="Q233" s="36">
        <f t="shared" si="63"/>
        <v>761.71020957031396</v>
      </c>
      <c r="R233" s="36">
        <f t="shared" si="55"/>
        <v>11954.618566867428</v>
      </c>
      <c r="S233" s="36">
        <f t="shared" si="58"/>
        <v>11.954618566867428</v>
      </c>
      <c r="W233" s="36">
        <f>(R233/1000)+W232</f>
        <v>896.12725673961336</v>
      </c>
      <c r="X233" s="36">
        <f>IF(R233&gt;0,X232+(R233/1000),X232)</f>
        <v>1257.9432485318619</v>
      </c>
      <c r="Y233" s="36">
        <f>IF(R233&lt;0,Y232+(R233/1000),Y232)</f>
        <v>-361.81599179224804</v>
      </c>
      <c r="AB233" s="36">
        <f>IF(R233&gt;0,(R233/1000)+AB232,0)</f>
        <v>460.44222481688394</v>
      </c>
      <c r="AC233" s="36">
        <f>IF(R233&lt;0,(-R233/1000)+AC232,0)</f>
        <v>0</v>
      </c>
      <c r="AF233" s="36">
        <f t="shared" si="61"/>
        <v>0</v>
      </c>
      <c r="AG233" s="36">
        <f t="shared" ref="AG233:AG296" si="67">IF(R233&lt;0,(AG232+((-R233/1000)*0.494209))-AH233,AG232-AH233)</f>
        <v>0</v>
      </c>
      <c r="AH233" s="36">
        <v>0</v>
      </c>
      <c r="AI233" s="36">
        <f t="shared" si="64"/>
        <v>178.81271948765507</v>
      </c>
      <c r="AM233" s="25">
        <f t="shared" si="66"/>
        <v>11.954618566867428</v>
      </c>
      <c r="AN233" s="25">
        <f t="shared" si="65"/>
        <v>11.954618566867428</v>
      </c>
      <c r="AO233" s="33">
        <f t="shared" si="62"/>
        <v>1079.1305290442062</v>
      </c>
    </row>
    <row r="234" spans="4:41" x14ac:dyDescent="0.25">
      <c r="D234" s="56" t="s">
        <v>9</v>
      </c>
      <c r="E234" s="56">
        <v>231</v>
      </c>
      <c r="F234" s="56">
        <v>231</v>
      </c>
      <c r="G234" s="56">
        <v>56.5</v>
      </c>
      <c r="H234" s="44">
        <f t="shared" si="56"/>
        <v>15.694444444444445</v>
      </c>
      <c r="I234" s="44">
        <f t="shared" si="59"/>
        <v>0</v>
      </c>
      <c r="J234" s="3">
        <f t="shared" si="60"/>
        <v>-8.3333333333333925E-2</v>
      </c>
      <c r="N234" s="41">
        <f t="shared" si="57"/>
        <v>284.88240000000002</v>
      </c>
      <c r="O234" s="41">
        <f t="shared" si="53"/>
        <v>275.16114290364584</v>
      </c>
      <c r="P234" s="36">
        <f t="shared" si="54"/>
        <v>0</v>
      </c>
      <c r="Q234" s="36">
        <f t="shared" si="63"/>
        <v>560.04354290364586</v>
      </c>
      <c r="R234" s="36">
        <f t="shared" si="55"/>
        <v>8789.5722705711087</v>
      </c>
      <c r="S234" s="36">
        <f t="shared" si="58"/>
        <v>8.7895722705711083</v>
      </c>
      <c r="W234" s="36">
        <f>(R234/1000)+W233</f>
        <v>904.91682901018441</v>
      </c>
      <c r="X234" s="36">
        <f>IF(R234&gt;0,X233+(R234/1000),X233)</f>
        <v>1266.732820802433</v>
      </c>
      <c r="Y234" s="36">
        <f>IF(R234&lt;0,Y233+(R234/1000),Y233)</f>
        <v>-361.81599179224804</v>
      </c>
      <c r="AB234" s="36">
        <f>IF(R234&gt;0,(R234/1000)+AB233,0)</f>
        <v>469.23179708745505</v>
      </c>
      <c r="AC234" s="36">
        <f>IF(R234&lt;0,(-R234/1000)+AC233,0)</f>
        <v>0</v>
      </c>
      <c r="AF234" s="36">
        <f t="shared" si="61"/>
        <v>0</v>
      </c>
      <c r="AG234" s="36">
        <f t="shared" si="67"/>
        <v>0</v>
      </c>
      <c r="AH234" s="36">
        <v>0</v>
      </c>
      <c r="AI234" s="36">
        <f t="shared" si="64"/>
        <v>178.81271948765507</v>
      </c>
      <c r="AM234" s="25">
        <f t="shared" si="66"/>
        <v>8.7895722705711083</v>
      </c>
      <c r="AN234" s="25">
        <f t="shared" si="65"/>
        <v>8.7895722705711083</v>
      </c>
      <c r="AO234" s="33">
        <f t="shared" si="62"/>
        <v>1087.9201013147774</v>
      </c>
    </row>
    <row r="235" spans="4:41" x14ac:dyDescent="0.25">
      <c r="D235" s="56" t="s">
        <v>9</v>
      </c>
      <c r="E235" s="56">
        <v>232</v>
      </c>
      <c r="F235" s="56">
        <v>232</v>
      </c>
      <c r="G235" s="56">
        <v>56.2</v>
      </c>
      <c r="H235" s="44">
        <f t="shared" si="56"/>
        <v>15.611111111111111</v>
      </c>
      <c r="I235" s="44">
        <f t="shared" si="59"/>
        <v>-8.3333333333333925E-2</v>
      </c>
      <c r="J235" s="3">
        <f t="shared" si="60"/>
        <v>-0.18055555555555536</v>
      </c>
      <c r="N235" s="41">
        <f t="shared" si="57"/>
        <v>284.88240000000002</v>
      </c>
      <c r="O235" s="41">
        <f t="shared" si="53"/>
        <v>272.24683536458338</v>
      </c>
      <c r="P235" s="36">
        <f t="shared" si="54"/>
        <v>-201.66666666666811</v>
      </c>
      <c r="Q235" s="36">
        <f t="shared" si="63"/>
        <v>355.46256869791523</v>
      </c>
      <c r="R235" s="36">
        <f t="shared" si="55"/>
        <v>5549.1656557841206</v>
      </c>
      <c r="S235" s="36">
        <f t="shared" si="58"/>
        <v>5.5491656557841207</v>
      </c>
      <c r="W235" s="36">
        <f>(R235/1000)+W234</f>
        <v>910.46599466596854</v>
      </c>
      <c r="X235" s="36">
        <f>IF(R235&gt;0,X234+(R235/1000),X234)</f>
        <v>1272.281986458217</v>
      </c>
      <c r="Y235" s="36">
        <f>IF(R235&lt;0,Y234+(R235/1000),Y234)</f>
        <v>-361.81599179224804</v>
      </c>
      <c r="AB235" s="36">
        <f>IF(R235&gt;0,(R235/1000)+AB234,0)</f>
        <v>474.78096274323917</v>
      </c>
      <c r="AC235" s="36">
        <f>IF(R235&lt;0,(-R235/1000)+AC234,0)</f>
        <v>0</v>
      </c>
      <c r="AF235" s="36">
        <f t="shared" si="61"/>
        <v>0</v>
      </c>
      <c r="AG235" s="36">
        <f t="shared" si="67"/>
        <v>0</v>
      </c>
      <c r="AH235" s="36">
        <v>0</v>
      </c>
      <c r="AI235" s="36">
        <f t="shared" si="64"/>
        <v>178.81271948765507</v>
      </c>
      <c r="AM235" s="25">
        <f t="shared" si="66"/>
        <v>5.5491656557841207</v>
      </c>
      <c r="AN235" s="25">
        <f t="shared" si="65"/>
        <v>5.5491656557841207</v>
      </c>
      <c r="AO235" s="33">
        <f t="shared" si="62"/>
        <v>1093.4692669705614</v>
      </c>
    </row>
    <row r="236" spans="4:41" x14ac:dyDescent="0.25">
      <c r="D236" s="56" t="s">
        <v>9</v>
      </c>
      <c r="E236" s="56">
        <v>233</v>
      </c>
      <c r="F236" s="56">
        <v>233</v>
      </c>
      <c r="G236" s="56">
        <v>54.9</v>
      </c>
      <c r="H236" s="44">
        <f t="shared" si="56"/>
        <v>15.25</v>
      </c>
      <c r="I236" s="44">
        <f t="shared" si="59"/>
        <v>-0.36111111111111072</v>
      </c>
      <c r="J236" s="3">
        <f t="shared" si="60"/>
        <v>-0.2361111111111116</v>
      </c>
      <c r="N236" s="42">
        <f t="shared" si="57"/>
        <v>284.88240000000002</v>
      </c>
      <c r="O236" s="42">
        <f t="shared" si="53"/>
        <v>259.7974583203125</v>
      </c>
      <c r="P236" s="37">
        <f t="shared" si="54"/>
        <v>-873.88888888888789</v>
      </c>
      <c r="Q236" s="37">
        <f t="shared" si="63"/>
        <v>-329.20903056857537</v>
      </c>
      <c r="R236" s="37">
        <f t="shared" si="55"/>
        <v>-5020.4377161707744</v>
      </c>
      <c r="S236" s="37">
        <f t="shared" si="58"/>
        <v>5.0204377161707745</v>
      </c>
      <c r="W236" s="37">
        <f>(R236/1000)+W235</f>
        <v>905.44555694979772</v>
      </c>
      <c r="X236" s="37">
        <f>IF(R236&gt;0,X235+(R236/1000),X235)</f>
        <v>1272.281986458217</v>
      </c>
      <c r="Y236" s="37">
        <f>IF(R236&lt;0,Y235+(R236/1000),Y235)</f>
        <v>-366.8364295084188</v>
      </c>
      <c r="AB236" s="37">
        <f>IF(R236&gt;0,(R236/1000)+AB235,0)</f>
        <v>0</v>
      </c>
      <c r="AC236" s="37">
        <f>IF(R236&lt;0,(-R236/1000)+AC235,0)</f>
        <v>5.0204377161707745</v>
      </c>
      <c r="AF236" s="37">
        <f t="shared" si="61"/>
        <v>3.5293677144680542</v>
      </c>
      <c r="AG236" s="37">
        <f t="shared" si="67"/>
        <v>2.4811455032710423</v>
      </c>
      <c r="AH236" s="37">
        <f t="shared" ref="AH233:AH296" si="68">IF(R236&gt;0,IF((R236/1000)&lt;44.9,R236/1000,44.9),0)</f>
        <v>0</v>
      </c>
      <c r="AI236" s="37">
        <f t="shared" si="64"/>
        <v>178.81271948765507</v>
      </c>
      <c r="AM236" s="25">
        <f t="shared" si="66"/>
        <v>0</v>
      </c>
      <c r="AN236" s="25">
        <f t="shared" si="65"/>
        <v>0</v>
      </c>
      <c r="AO236" s="33">
        <f t="shared" si="62"/>
        <v>1093.4692669705614</v>
      </c>
    </row>
    <row r="237" spans="4:41" x14ac:dyDescent="0.25">
      <c r="D237" s="56" t="s">
        <v>9</v>
      </c>
      <c r="E237" s="56">
        <v>234</v>
      </c>
      <c r="F237" s="56">
        <v>234</v>
      </c>
      <c r="G237" s="56">
        <v>52.9</v>
      </c>
      <c r="H237" s="44">
        <f t="shared" si="56"/>
        <v>14.694444444444443</v>
      </c>
      <c r="I237" s="44">
        <f t="shared" si="59"/>
        <v>-0.55555555555555713</v>
      </c>
      <c r="J237" s="3">
        <f t="shared" si="60"/>
        <v>-8.3333333333333037E-2</v>
      </c>
      <c r="N237" s="42">
        <f t="shared" si="57"/>
        <v>284.88240000000002</v>
      </c>
      <c r="O237" s="42">
        <f t="shared" si="53"/>
        <v>241.2134682161458</v>
      </c>
      <c r="P237" s="37">
        <f t="shared" si="54"/>
        <v>-1344.4444444444482</v>
      </c>
      <c r="Q237" s="37">
        <f t="shared" si="63"/>
        <v>-818.34857622830236</v>
      </c>
      <c r="R237" s="37">
        <f t="shared" si="55"/>
        <v>-12025.177689576998</v>
      </c>
      <c r="S237" s="37">
        <f t="shared" si="58"/>
        <v>12.025177689576998</v>
      </c>
      <c r="W237" s="37">
        <f>(R237/1000)+W236</f>
        <v>893.42037926022067</v>
      </c>
      <c r="X237" s="37">
        <f>IF(R237&gt;0,X236+(R237/1000),X236)</f>
        <v>1272.281986458217</v>
      </c>
      <c r="Y237" s="37">
        <f>IF(R237&lt;0,Y236+(R237/1000),Y236)</f>
        <v>-378.8616071979958</v>
      </c>
      <c r="AB237" s="37">
        <f>IF(R237&gt;0,(R237/1000)+AB236,0)</f>
        <v>0</v>
      </c>
      <c r="AC237" s="37">
        <f>IF(R237&lt;0,(-R237/1000)+AC236,0)</f>
        <v>17.045615405747771</v>
      </c>
      <c r="AF237" s="37">
        <f t="shared" si="61"/>
        <v>11.983067630240683</v>
      </c>
      <c r="AG237" s="37">
        <f t="shared" si="67"/>
        <v>8.4240965440591999</v>
      </c>
      <c r="AH237" s="37">
        <f t="shared" si="68"/>
        <v>0</v>
      </c>
      <c r="AI237" s="37">
        <f t="shared" si="64"/>
        <v>178.81271948765507</v>
      </c>
      <c r="AM237" s="25">
        <f t="shared" si="66"/>
        <v>0</v>
      </c>
      <c r="AN237" s="25">
        <f t="shared" si="65"/>
        <v>0</v>
      </c>
      <c r="AO237" s="33">
        <f t="shared" si="62"/>
        <v>1093.4692669705614</v>
      </c>
    </row>
    <row r="238" spans="4:41" x14ac:dyDescent="0.25">
      <c r="D238" s="56" t="s">
        <v>9</v>
      </c>
      <c r="E238" s="56">
        <v>235</v>
      </c>
      <c r="F238" s="56">
        <v>235</v>
      </c>
      <c r="G238" s="56">
        <v>51</v>
      </c>
      <c r="H238" s="44">
        <f t="shared" si="56"/>
        <v>14.166666666666666</v>
      </c>
      <c r="I238" s="44">
        <f t="shared" si="59"/>
        <v>-0.52777777777777679</v>
      </c>
      <c r="J238" s="3">
        <f t="shared" si="60"/>
        <v>0.1111111111111116</v>
      </c>
      <c r="N238" s="42">
        <f t="shared" si="57"/>
        <v>284.88240000000002</v>
      </c>
      <c r="O238" s="42">
        <f t="shared" si="53"/>
        <v>224.19739453125001</v>
      </c>
      <c r="P238" s="37">
        <f t="shared" si="54"/>
        <v>-1277.2222222222199</v>
      </c>
      <c r="Q238" s="37">
        <f t="shared" si="63"/>
        <v>-768.14242769096984</v>
      </c>
      <c r="R238" s="37">
        <f t="shared" si="55"/>
        <v>-10882.017725622072</v>
      </c>
      <c r="S238" s="37">
        <f t="shared" si="58"/>
        <v>10.882017725622072</v>
      </c>
      <c r="W238" s="37">
        <f>(R238/1000)+W237</f>
        <v>882.53836153459861</v>
      </c>
      <c r="X238" s="37">
        <f>IF(R238&gt;0,X237+(R238/1000),X237)</f>
        <v>1272.281986458217</v>
      </c>
      <c r="Y238" s="37">
        <f>IF(R238&lt;0,Y237+(R238/1000),Y237)</f>
        <v>-389.74362492361786</v>
      </c>
      <c r="AB238" s="37">
        <f>IF(R238&gt;0,(R238/1000)+AB237,0)</f>
        <v>0</v>
      </c>
      <c r="AC238" s="37">
        <f>IF(R238&lt;0,(-R238/1000)+AC237,0)</f>
        <v>27.927633131369845</v>
      </c>
      <c r="AF238" s="37">
        <f t="shared" si="61"/>
        <v>19.633126091352999</v>
      </c>
      <c r="AG238" s="37">
        <f t="shared" si="67"/>
        <v>13.802087642221158</v>
      </c>
      <c r="AH238" s="37">
        <f t="shared" si="68"/>
        <v>0</v>
      </c>
      <c r="AI238" s="37">
        <f t="shared" si="64"/>
        <v>178.81271948765507</v>
      </c>
      <c r="AM238" s="25">
        <f t="shared" si="66"/>
        <v>0</v>
      </c>
      <c r="AN238" s="25">
        <f t="shared" si="65"/>
        <v>0</v>
      </c>
      <c r="AO238" s="33">
        <f t="shared" si="62"/>
        <v>1093.4692669705614</v>
      </c>
    </row>
    <row r="239" spans="4:41" x14ac:dyDescent="0.25">
      <c r="D239" s="56" t="s">
        <v>9</v>
      </c>
      <c r="E239" s="56">
        <v>236</v>
      </c>
      <c r="F239" s="56">
        <v>236</v>
      </c>
      <c r="G239" s="56">
        <v>49.8</v>
      </c>
      <c r="H239" s="44">
        <f t="shared" si="56"/>
        <v>13.833333333333332</v>
      </c>
      <c r="I239" s="44">
        <f t="shared" si="59"/>
        <v>-0.33333333333333393</v>
      </c>
      <c r="J239" s="3">
        <f t="shared" si="60"/>
        <v>0.18055555555555625</v>
      </c>
      <c r="N239" s="42">
        <f t="shared" si="57"/>
        <v>284.88240000000002</v>
      </c>
      <c r="O239" s="42">
        <f t="shared" si="53"/>
        <v>213.77105203125001</v>
      </c>
      <c r="P239" s="37">
        <f t="shared" si="54"/>
        <v>-806.66666666666811</v>
      </c>
      <c r="Q239" s="37">
        <f t="shared" si="63"/>
        <v>-308.01321463541808</v>
      </c>
      <c r="R239" s="37">
        <f t="shared" si="55"/>
        <v>-4260.8494691232827</v>
      </c>
      <c r="S239" s="37">
        <f t="shared" si="58"/>
        <v>4.2608494691232828</v>
      </c>
      <c r="W239" s="37">
        <f>(R239/1000)+W238</f>
        <v>878.27751206547532</v>
      </c>
      <c r="X239" s="37">
        <f>IF(R239&gt;0,X238+(R239/1000),X238)</f>
        <v>1272.281986458217</v>
      </c>
      <c r="Y239" s="37">
        <f>IF(R239&lt;0,Y238+(R239/1000),Y238)</f>
        <v>-394.00447439274114</v>
      </c>
      <c r="AB239" s="37">
        <f>IF(R239&gt;0,(R239/1000)+AB238,0)</f>
        <v>0</v>
      </c>
      <c r="AC239" s="37">
        <f>IF(R239&lt;0,(-R239/1000)+AC238,0)</f>
        <v>32.188482600493131</v>
      </c>
      <c r="AF239" s="37">
        <f t="shared" si="61"/>
        <v>22.62850326814667</v>
      </c>
      <c r="AG239" s="37">
        <f t="shared" si="67"/>
        <v>15.907837797507106</v>
      </c>
      <c r="AH239" s="37">
        <f t="shared" si="68"/>
        <v>0</v>
      </c>
      <c r="AI239" s="37">
        <f t="shared" si="64"/>
        <v>178.81271948765507</v>
      </c>
      <c r="AM239" s="25">
        <f t="shared" si="66"/>
        <v>0</v>
      </c>
      <c r="AN239" s="25">
        <f t="shared" si="65"/>
        <v>0</v>
      </c>
      <c r="AO239" s="33">
        <f t="shared" si="62"/>
        <v>1093.4692669705614</v>
      </c>
    </row>
    <row r="240" spans="4:41" x14ac:dyDescent="0.25">
      <c r="D240" s="56" t="s">
        <v>9</v>
      </c>
      <c r="E240" s="56">
        <v>237</v>
      </c>
      <c r="F240" s="56">
        <v>237</v>
      </c>
      <c r="G240" s="56">
        <v>49.2</v>
      </c>
      <c r="H240" s="44">
        <f t="shared" si="56"/>
        <v>13.666666666666668</v>
      </c>
      <c r="I240" s="44">
        <f t="shared" si="59"/>
        <v>-0.1666666666666643</v>
      </c>
      <c r="J240" s="3">
        <f t="shared" si="60"/>
        <v>5.555555555555447E-2</v>
      </c>
      <c r="N240" s="41">
        <f t="shared" si="57"/>
        <v>284.88240000000002</v>
      </c>
      <c r="O240" s="41">
        <f t="shared" si="53"/>
        <v>208.65097312500004</v>
      </c>
      <c r="P240" s="36">
        <f t="shared" si="54"/>
        <v>-403.33333333332757</v>
      </c>
      <c r="Q240" s="36">
        <f t="shared" si="63"/>
        <v>90.200039791672452</v>
      </c>
      <c r="R240" s="36">
        <f t="shared" si="55"/>
        <v>1232.7338771528568</v>
      </c>
      <c r="S240" s="36">
        <f t="shared" si="58"/>
        <v>1.2327338771528569</v>
      </c>
      <c r="W240" s="36">
        <f>(R240/1000)+W239</f>
        <v>879.51024594262822</v>
      </c>
      <c r="X240" s="36">
        <f>IF(R240&gt;0,X239+(R240/1000),X239)</f>
        <v>1273.5147203353699</v>
      </c>
      <c r="Y240" s="36">
        <f>IF(R240&lt;0,Y239+(R240/1000),Y239)</f>
        <v>-394.00447439274114</v>
      </c>
      <c r="AB240" s="36">
        <f>IF(R240&gt;0,(R240/1000)+AB239,0)</f>
        <v>1.2327338771528569</v>
      </c>
      <c r="AC240" s="36">
        <f>IF(R240&lt;0,(-R240/1000)+AC239,0)</f>
        <v>0</v>
      </c>
      <c r="AF240" s="36">
        <f t="shared" si="61"/>
        <v>0</v>
      </c>
      <c r="AG240" s="36">
        <f t="shared" si="67"/>
        <v>14.67510392035425</v>
      </c>
      <c r="AH240" s="36">
        <f t="shared" si="68"/>
        <v>1.2327338771528569</v>
      </c>
      <c r="AI240" s="36">
        <f t="shared" si="64"/>
        <v>180.04545336480794</v>
      </c>
      <c r="AM240" s="25">
        <f t="shared" si="66"/>
        <v>1.2327338771528569</v>
      </c>
      <c r="AN240" s="25">
        <f t="shared" si="65"/>
        <v>0</v>
      </c>
      <c r="AO240" s="33">
        <f t="shared" si="62"/>
        <v>1093.4692669705614</v>
      </c>
    </row>
    <row r="241" spans="4:41" x14ac:dyDescent="0.25">
      <c r="D241" s="56" t="s">
        <v>9</v>
      </c>
      <c r="E241" s="56">
        <v>238</v>
      </c>
      <c r="F241" s="56">
        <v>238</v>
      </c>
      <c r="G241" s="56">
        <v>48.4</v>
      </c>
      <c r="H241" s="44">
        <f t="shared" si="56"/>
        <v>13.444444444444443</v>
      </c>
      <c r="I241" s="44">
        <f t="shared" si="59"/>
        <v>-0.22222222222222499</v>
      </c>
      <c r="J241" s="3">
        <f t="shared" si="60"/>
        <v>-0.12500000000000089</v>
      </c>
      <c r="N241" s="42">
        <f t="shared" si="57"/>
        <v>284.88240000000002</v>
      </c>
      <c r="O241" s="42">
        <f t="shared" si="53"/>
        <v>201.92074145833328</v>
      </c>
      <c r="P241" s="37">
        <f t="shared" si="54"/>
        <v>-537.77777777778442</v>
      </c>
      <c r="Q241" s="37">
        <f t="shared" si="63"/>
        <v>-50.974636319451122</v>
      </c>
      <c r="R241" s="37">
        <f t="shared" si="55"/>
        <v>-685.32566607262061</v>
      </c>
      <c r="S241" s="37">
        <f t="shared" si="58"/>
        <v>0.68532566607262058</v>
      </c>
      <c r="W241" s="37">
        <f>(R241/1000)+W240</f>
        <v>878.82492027655564</v>
      </c>
      <c r="X241" s="37">
        <f>IF(R241&gt;0,X240+(R241/1000),X240)</f>
        <v>1273.5147203353699</v>
      </c>
      <c r="Y241" s="37">
        <f>IF(R241&lt;0,Y240+(R241/1000),Y240)</f>
        <v>-394.68980005881377</v>
      </c>
      <c r="AB241" s="37">
        <f>IF(R241&gt;0,(R241/1000)+AB240,0)</f>
        <v>0</v>
      </c>
      <c r="AC241" s="37">
        <f>IF(R241&lt;0,(-R241/1000)+AC240,0)</f>
        <v>0.68532566607262058</v>
      </c>
      <c r="AF241" s="37">
        <f t="shared" si="61"/>
        <v>0.48178394324905222</v>
      </c>
      <c r="AG241" s="37">
        <f t="shared" si="67"/>
        <v>15.013798032458334</v>
      </c>
      <c r="AH241" s="37">
        <f t="shared" si="68"/>
        <v>0</v>
      </c>
      <c r="AI241" s="37">
        <f t="shared" si="64"/>
        <v>180.04545336480794</v>
      </c>
      <c r="AM241" s="25">
        <f t="shared" si="66"/>
        <v>0</v>
      </c>
      <c r="AN241" s="25">
        <f t="shared" si="65"/>
        <v>0</v>
      </c>
      <c r="AO241" s="33">
        <f t="shared" si="62"/>
        <v>1093.4692669705614</v>
      </c>
    </row>
    <row r="242" spans="4:41" x14ac:dyDescent="0.25">
      <c r="D242" s="56" t="s">
        <v>9</v>
      </c>
      <c r="E242" s="56">
        <v>239</v>
      </c>
      <c r="F242" s="56">
        <v>239</v>
      </c>
      <c r="G242" s="56">
        <v>46.9</v>
      </c>
      <c r="H242" s="44">
        <f t="shared" si="56"/>
        <v>13.027777777777777</v>
      </c>
      <c r="I242" s="44">
        <f t="shared" si="59"/>
        <v>-0.41666666666666607</v>
      </c>
      <c r="J242" s="3">
        <f t="shared" si="60"/>
        <v>-0.24999999999999911</v>
      </c>
      <c r="N242" s="42">
        <f t="shared" si="57"/>
        <v>284.88240000000002</v>
      </c>
      <c r="O242" s="42">
        <f t="shared" si="53"/>
        <v>189.59893540364584</v>
      </c>
      <c r="P242" s="37">
        <f t="shared" si="54"/>
        <v>-1008.3333333333319</v>
      </c>
      <c r="Q242" s="37">
        <f t="shared" si="63"/>
        <v>-533.85199792968604</v>
      </c>
      <c r="R242" s="37">
        <f t="shared" si="55"/>
        <v>-6954.9051952506316</v>
      </c>
      <c r="S242" s="37">
        <f t="shared" si="58"/>
        <v>6.9549051952506318</v>
      </c>
      <c r="W242" s="37">
        <f>(R242/1000)+W241</f>
        <v>871.87001508130504</v>
      </c>
      <c r="X242" s="37">
        <f>IF(R242&gt;0,X241+(R242/1000),X241)</f>
        <v>1273.5147203353699</v>
      </c>
      <c r="Y242" s="37">
        <f>IF(R242&lt;0,Y241+(R242/1000),Y241)</f>
        <v>-401.64470525406443</v>
      </c>
      <c r="AB242" s="37">
        <f>IF(R242&gt;0,(R242/1000)+AB241,0)</f>
        <v>0</v>
      </c>
      <c r="AC242" s="37">
        <f>IF(R242&lt;0,(-R242/1000)+AC241,0)</f>
        <v>7.6402308613232526</v>
      </c>
      <c r="AF242" s="37">
        <f t="shared" si="61"/>
        <v>5.371082295510246</v>
      </c>
      <c r="AG242" s="37">
        <f t="shared" si="67"/>
        <v>18.450974774097954</v>
      </c>
      <c r="AH242" s="37">
        <f t="shared" si="68"/>
        <v>0</v>
      </c>
      <c r="AI242" s="37">
        <f t="shared" si="64"/>
        <v>180.04545336480794</v>
      </c>
      <c r="AM242" s="25">
        <f t="shared" si="66"/>
        <v>0</v>
      </c>
      <c r="AN242" s="25">
        <f t="shared" si="65"/>
        <v>0</v>
      </c>
      <c r="AO242" s="33">
        <f t="shared" si="62"/>
        <v>1093.4692669705614</v>
      </c>
    </row>
    <row r="243" spans="4:41" x14ac:dyDescent="0.25">
      <c r="D243" s="56" t="s">
        <v>9</v>
      </c>
      <c r="E243" s="56">
        <v>240</v>
      </c>
      <c r="F243" s="56">
        <v>240</v>
      </c>
      <c r="G243" s="56">
        <v>44.3</v>
      </c>
      <c r="H243" s="44">
        <f t="shared" si="56"/>
        <v>12.305555555555554</v>
      </c>
      <c r="I243" s="44">
        <f t="shared" si="59"/>
        <v>-0.72222222222222321</v>
      </c>
      <c r="J243" s="3">
        <f t="shared" si="60"/>
        <v>-0.18055555555555536</v>
      </c>
      <c r="N243" s="42">
        <f t="shared" si="57"/>
        <v>284.88240000000002</v>
      </c>
      <c r="O243" s="42">
        <f t="shared" si="53"/>
        <v>169.15999415364578</v>
      </c>
      <c r="P243" s="37">
        <f t="shared" si="54"/>
        <v>-1747.7777777777801</v>
      </c>
      <c r="Q243" s="37">
        <f t="shared" si="63"/>
        <v>-1293.7353836241343</v>
      </c>
      <c r="R243" s="37">
        <f t="shared" si="55"/>
        <v>-15920.132637374762</v>
      </c>
      <c r="S243" s="37">
        <f t="shared" si="58"/>
        <v>15.920132637374762</v>
      </c>
      <c r="W243" s="37">
        <f>(R243/1000)+W242</f>
        <v>855.94988244393028</v>
      </c>
      <c r="X243" s="37">
        <f>IF(R243&gt;0,X242+(R243/1000),X242)</f>
        <v>1273.5147203353699</v>
      </c>
      <c r="Y243" s="37">
        <f>IF(R243&lt;0,Y242+(R243/1000),Y242)</f>
        <v>-417.5648378914392</v>
      </c>
      <c r="AB243" s="37">
        <f>IF(R243&gt;0,(R243/1000)+AB242,0)</f>
        <v>0</v>
      </c>
      <c r="AC243" s="37">
        <f>IF(R243&lt;0,(-R243/1000)+AC242,0)</f>
        <v>23.560363498698013</v>
      </c>
      <c r="AF243" s="37">
        <f t="shared" si="61"/>
        <v>16.562935539584704</v>
      </c>
      <c r="AG243" s="37">
        <f t="shared" si="67"/>
        <v>26.318847604682297</v>
      </c>
      <c r="AH243" s="37">
        <f t="shared" si="68"/>
        <v>0</v>
      </c>
      <c r="AI243" s="37">
        <f t="shared" si="64"/>
        <v>180.04545336480794</v>
      </c>
      <c r="AM243" s="25">
        <f t="shared" si="66"/>
        <v>0</v>
      </c>
      <c r="AN243" s="25">
        <f t="shared" si="65"/>
        <v>0</v>
      </c>
      <c r="AO243" s="33">
        <f t="shared" si="62"/>
        <v>1093.4692669705614</v>
      </c>
    </row>
    <row r="244" spans="4:41" x14ac:dyDescent="0.25">
      <c r="D244" s="56" t="s">
        <v>9</v>
      </c>
      <c r="E244" s="56">
        <v>241</v>
      </c>
      <c r="F244" s="56">
        <v>241</v>
      </c>
      <c r="G244" s="56">
        <v>41.5</v>
      </c>
      <c r="H244" s="44">
        <f t="shared" si="56"/>
        <v>11.527777777777777</v>
      </c>
      <c r="I244" s="44">
        <f t="shared" si="59"/>
        <v>-0.77777777777777679</v>
      </c>
      <c r="J244" s="3">
        <f t="shared" si="60"/>
        <v>8.3333333333333925E-2</v>
      </c>
      <c r="N244" s="42">
        <f t="shared" si="57"/>
        <v>284.88240000000002</v>
      </c>
      <c r="O244" s="42">
        <f t="shared" si="53"/>
        <v>148.45211946614583</v>
      </c>
      <c r="P244" s="37">
        <f t="shared" si="54"/>
        <v>-1882.2222222222199</v>
      </c>
      <c r="Q244" s="37">
        <f t="shared" si="63"/>
        <v>-1448.8877027560741</v>
      </c>
      <c r="R244" s="37">
        <f t="shared" si="55"/>
        <v>-16702.455462326965</v>
      </c>
      <c r="S244" s="37">
        <f t="shared" si="58"/>
        <v>16.702455462326967</v>
      </c>
      <c r="W244" s="37">
        <f>(R244/1000)+W243</f>
        <v>839.24742698160333</v>
      </c>
      <c r="X244" s="37">
        <f>IF(R244&gt;0,X243+(R244/1000),X243)</f>
        <v>1273.5147203353699</v>
      </c>
      <c r="Y244" s="37">
        <f>IF(R244&lt;0,Y243+(R244/1000),Y243)</f>
        <v>-434.26729335376615</v>
      </c>
      <c r="AB244" s="37">
        <f>IF(R244&gt;0,(R244/1000)+AB243,0)</f>
        <v>0</v>
      </c>
      <c r="AC244" s="37">
        <f>IF(R244&lt;0,(-R244/1000)+AC243,0)</f>
        <v>40.262818961024976</v>
      </c>
      <c r="AF244" s="37">
        <f t="shared" si="61"/>
        <v>28.304761729600557</v>
      </c>
      <c r="AG244" s="37">
        <f t="shared" si="67"/>
        <v>34.573351416263449</v>
      </c>
      <c r="AH244" s="37">
        <f t="shared" si="68"/>
        <v>0</v>
      </c>
      <c r="AI244" s="37">
        <f t="shared" si="64"/>
        <v>180.04545336480794</v>
      </c>
      <c r="AM244" s="25">
        <f t="shared" si="66"/>
        <v>0</v>
      </c>
      <c r="AN244" s="25">
        <f t="shared" si="65"/>
        <v>0</v>
      </c>
      <c r="AO244" s="33">
        <f t="shared" si="62"/>
        <v>1093.4692669705614</v>
      </c>
    </row>
    <row r="245" spans="4:41" x14ac:dyDescent="0.25">
      <c r="D245" s="56" t="s">
        <v>9</v>
      </c>
      <c r="E245" s="56">
        <v>242</v>
      </c>
      <c r="F245" s="56">
        <v>242</v>
      </c>
      <c r="G245" s="56">
        <v>39.5</v>
      </c>
      <c r="H245" s="44">
        <f t="shared" si="56"/>
        <v>10.972222222222221</v>
      </c>
      <c r="I245" s="44">
        <f t="shared" si="59"/>
        <v>-0.55555555555555536</v>
      </c>
      <c r="J245" s="3">
        <f t="shared" si="60"/>
        <v>4.1666666666666075E-2</v>
      </c>
      <c r="N245" s="42">
        <f t="shared" si="57"/>
        <v>284.88240000000002</v>
      </c>
      <c r="O245" s="42">
        <f t="shared" si="53"/>
        <v>134.48826790364583</v>
      </c>
      <c r="P245" s="37">
        <f t="shared" si="54"/>
        <v>-1344.4444444444439</v>
      </c>
      <c r="Q245" s="37">
        <f t="shared" si="63"/>
        <v>-925.07377654079801</v>
      </c>
      <c r="R245" s="37">
        <f t="shared" si="55"/>
        <v>-10150.115048155978</v>
      </c>
      <c r="S245" s="37">
        <f t="shared" si="58"/>
        <v>10.150115048155978</v>
      </c>
      <c r="W245" s="37">
        <f>(R245/1000)+W244</f>
        <v>829.09731193344737</v>
      </c>
      <c r="X245" s="37">
        <f>IF(R245&gt;0,X244+(R245/1000),X244)</f>
        <v>1273.5147203353699</v>
      </c>
      <c r="Y245" s="37">
        <f>IF(R245&lt;0,Y244+(R245/1000),Y244)</f>
        <v>-444.4174084019221</v>
      </c>
      <c r="AB245" s="37">
        <f>IF(R245&gt;0,(R245/1000)+AB244,0)</f>
        <v>0</v>
      </c>
      <c r="AC245" s="37">
        <f>IF(R245&lt;0,(-R245/1000)+AC244,0)</f>
        <v>50.412934009180958</v>
      </c>
      <c r="AF245" s="37">
        <f t="shared" si="61"/>
        <v>35.440292608454214</v>
      </c>
      <c r="AG245" s="37">
        <f t="shared" si="67"/>
        <v>39.589629624097569</v>
      </c>
      <c r="AH245" s="37">
        <f t="shared" si="68"/>
        <v>0</v>
      </c>
      <c r="AI245" s="37">
        <f t="shared" si="64"/>
        <v>180.04545336480794</v>
      </c>
      <c r="AM245" s="25">
        <f t="shared" si="66"/>
        <v>0</v>
      </c>
      <c r="AN245" s="25">
        <f t="shared" si="65"/>
        <v>0</v>
      </c>
      <c r="AO245" s="33">
        <f t="shared" si="62"/>
        <v>1093.4692669705614</v>
      </c>
    </row>
    <row r="246" spans="4:41" x14ac:dyDescent="0.25">
      <c r="D246" s="56" t="s">
        <v>9</v>
      </c>
      <c r="E246" s="56">
        <v>243</v>
      </c>
      <c r="F246" s="56">
        <v>243</v>
      </c>
      <c r="G246" s="56">
        <v>37</v>
      </c>
      <c r="H246" s="44">
        <f t="shared" si="56"/>
        <v>10.277777777777777</v>
      </c>
      <c r="I246" s="44">
        <f t="shared" si="59"/>
        <v>-0.69444444444444464</v>
      </c>
      <c r="J246" s="3">
        <f t="shared" si="60"/>
        <v>-5.5555555555555358E-2</v>
      </c>
      <c r="N246" s="42">
        <f t="shared" si="57"/>
        <v>284.88240000000002</v>
      </c>
      <c r="O246" s="42">
        <f t="shared" si="53"/>
        <v>118.00316536458332</v>
      </c>
      <c r="P246" s="37">
        <f t="shared" si="54"/>
        <v>-1680.5555555555561</v>
      </c>
      <c r="Q246" s="37">
        <f t="shared" si="63"/>
        <v>-1277.6699901909728</v>
      </c>
      <c r="R246" s="37">
        <f t="shared" si="55"/>
        <v>-13131.608232518331</v>
      </c>
      <c r="S246" s="37">
        <f t="shared" si="58"/>
        <v>13.13160823251833</v>
      </c>
      <c r="W246" s="37">
        <f>(R246/1000)+W245</f>
        <v>815.965703700929</v>
      </c>
      <c r="X246" s="37">
        <f>IF(R246&gt;0,X245+(R246/1000),X245)</f>
        <v>1273.5147203353699</v>
      </c>
      <c r="Y246" s="37">
        <f>IF(R246&lt;0,Y245+(R246/1000),Y245)</f>
        <v>-457.54901663444042</v>
      </c>
      <c r="AB246" s="37">
        <f>IF(R246&gt;0,(R246/1000)+AB245,0)</f>
        <v>0</v>
      </c>
      <c r="AC246" s="37">
        <f>IF(R246&lt;0,(-R246/1000)+AC245,0)</f>
        <v>63.54454224169929</v>
      </c>
      <c r="AF246" s="37">
        <f t="shared" si="61"/>
        <v>44.671813195914595</v>
      </c>
      <c r="AG246" s="37">
        <f t="shared" si="67"/>
        <v>46.079388597082222</v>
      </c>
      <c r="AH246" s="37">
        <f t="shared" si="68"/>
        <v>0</v>
      </c>
      <c r="AI246" s="37">
        <f t="shared" si="64"/>
        <v>180.04545336480794</v>
      </c>
      <c r="AM246" s="25">
        <f t="shared" si="66"/>
        <v>0</v>
      </c>
      <c r="AN246" s="25">
        <f t="shared" si="65"/>
        <v>0</v>
      </c>
      <c r="AO246" s="33">
        <f t="shared" si="62"/>
        <v>1093.4692669705614</v>
      </c>
    </row>
    <row r="247" spans="4:41" x14ac:dyDescent="0.25">
      <c r="D247" s="56" t="s">
        <v>9</v>
      </c>
      <c r="E247" s="56">
        <v>244</v>
      </c>
      <c r="F247" s="56">
        <v>244</v>
      </c>
      <c r="G247" s="56">
        <v>34.6</v>
      </c>
      <c r="H247" s="44">
        <f t="shared" si="56"/>
        <v>9.6111111111111107</v>
      </c>
      <c r="I247" s="44">
        <f t="shared" si="59"/>
        <v>-0.66666666666666607</v>
      </c>
      <c r="J247" s="3">
        <f t="shared" si="60"/>
        <v>2.7777777777777679E-2</v>
      </c>
      <c r="N247" s="42">
        <f t="shared" si="57"/>
        <v>284.88240000000002</v>
      </c>
      <c r="O247" s="42">
        <f t="shared" si="53"/>
        <v>103.19113911458334</v>
      </c>
      <c r="P247" s="37">
        <f t="shared" si="54"/>
        <v>-1613.3333333333319</v>
      </c>
      <c r="Q247" s="37">
        <f t="shared" si="63"/>
        <v>-1225.2597942187485</v>
      </c>
      <c r="R247" s="37">
        <f t="shared" si="55"/>
        <v>-11776.108022213528</v>
      </c>
      <c r="S247" s="37">
        <f t="shared" si="58"/>
        <v>11.776108022213528</v>
      </c>
      <c r="W247" s="37">
        <f>(R247/1000)+W246</f>
        <v>804.18959567871548</v>
      </c>
      <c r="X247" s="37">
        <f>IF(R247&gt;0,X246+(R247/1000),X246)</f>
        <v>1273.5147203353699</v>
      </c>
      <c r="Y247" s="37">
        <f>IF(R247&lt;0,Y246+(R247/1000),Y246)</f>
        <v>-469.32512465665394</v>
      </c>
      <c r="AB247" s="37">
        <f>IF(R247&gt;0,(R247/1000)+AB246,0)</f>
        <v>0</v>
      </c>
      <c r="AC247" s="37">
        <f>IF(R247&lt;0,(-R247/1000)+AC246,0)</f>
        <v>75.320650263912825</v>
      </c>
      <c r="AF247" s="37">
        <f t="shared" si="61"/>
        <v>52.950417135530714</v>
      </c>
      <c r="AG247" s="37">
        <f t="shared" si="67"/>
        <v>51.89924716663235</v>
      </c>
      <c r="AH247" s="37">
        <f t="shared" si="68"/>
        <v>0</v>
      </c>
      <c r="AI247" s="37">
        <f t="shared" si="64"/>
        <v>180.04545336480794</v>
      </c>
      <c r="AM247" s="25">
        <f t="shared" si="66"/>
        <v>0</v>
      </c>
      <c r="AN247" s="25">
        <f t="shared" si="65"/>
        <v>0</v>
      </c>
      <c r="AO247" s="33">
        <f t="shared" si="62"/>
        <v>1093.4692669705614</v>
      </c>
    </row>
    <row r="248" spans="4:41" x14ac:dyDescent="0.25">
      <c r="D248" s="56" t="s">
        <v>9</v>
      </c>
      <c r="E248" s="56">
        <v>245</v>
      </c>
      <c r="F248" s="56">
        <v>245</v>
      </c>
      <c r="G248" s="56">
        <v>32.299999999999997</v>
      </c>
      <c r="H248" s="44">
        <f t="shared" si="56"/>
        <v>8.9722222222222214</v>
      </c>
      <c r="I248" s="44">
        <f t="shared" si="59"/>
        <v>-0.63888888888888928</v>
      </c>
      <c r="J248" s="3">
        <f t="shared" si="60"/>
        <v>-0.125</v>
      </c>
      <c r="N248" s="42">
        <f t="shared" si="57"/>
        <v>284.88240000000002</v>
      </c>
      <c r="O248" s="42">
        <f t="shared" si="53"/>
        <v>89.928066028645816</v>
      </c>
      <c r="P248" s="37">
        <f t="shared" si="54"/>
        <v>-1546.111111111112</v>
      </c>
      <c r="Q248" s="37">
        <f t="shared" si="63"/>
        <v>-1171.3006450824662</v>
      </c>
      <c r="R248" s="37">
        <f t="shared" si="55"/>
        <v>-10509.169676712127</v>
      </c>
      <c r="S248" s="37">
        <f t="shared" si="58"/>
        <v>10.509169676712126</v>
      </c>
      <c r="W248" s="37">
        <f>(R248/1000)+W247</f>
        <v>793.6804260020034</v>
      </c>
      <c r="X248" s="37">
        <f>IF(R248&gt;0,X247+(R248/1000),X247)</f>
        <v>1273.5147203353699</v>
      </c>
      <c r="Y248" s="37">
        <f>IF(R248&lt;0,Y247+(R248/1000),Y247)</f>
        <v>-479.83429433336607</v>
      </c>
      <c r="AB248" s="37">
        <f>IF(R248&gt;0,(R248/1000)+AB247,0)</f>
        <v>0</v>
      </c>
      <c r="AC248" s="37">
        <f>IF(R248&lt;0,(-R248/1000)+AC247,0)</f>
        <v>85.829819940624958</v>
      </c>
      <c r="AF248" s="37">
        <f t="shared" si="61"/>
        <v>60.338363418259341</v>
      </c>
      <c r="AG248" s="37">
        <f t="shared" si="67"/>
        <v>57.092973403390573</v>
      </c>
      <c r="AH248" s="37">
        <f t="shared" si="68"/>
        <v>0</v>
      </c>
      <c r="AI248" s="37">
        <f t="shared" si="64"/>
        <v>180.04545336480794</v>
      </c>
      <c r="AM248" s="25">
        <f t="shared" si="66"/>
        <v>0</v>
      </c>
      <c r="AN248" s="25">
        <f t="shared" si="65"/>
        <v>0</v>
      </c>
      <c r="AO248" s="33">
        <f t="shared" si="62"/>
        <v>1093.4692669705614</v>
      </c>
    </row>
    <row r="249" spans="4:41" x14ac:dyDescent="0.25">
      <c r="D249" s="56" t="s">
        <v>9</v>
      </c>
      <c r="E249" s="56">
        <v>246</v>
      </c>
      <c r="F249" s="56">
        <v>246</v>
      </c>
      <c r="G249" s="56">
        <v>29</v>
      </c>
      <c r="H249" s="44">
        <f t="shared" si="56"/>
        <v>8.0555555555555554</v>
      </c>
      <c r="I249" s="44">
        <f t="shared" si="59"/>
        <v>-0.91666666666666607</v>
      </c>
      <c r="J249" s="3">
        <f t="shared" si="60"/>
        <v>-0.22222222222222188</v>
      </c>
      <c r="N249" s="42">
        <f t="shared" si="57"/>
        <v>284.88240000000002</v>
      </c>
      <c r="O249" s="42">
        <f t="shared" si="53"/>
        <v>72.491352864583334</v>
      </c>
      <c r="P249" s="37">
        <f t="shared" si="54"/>
        <v>-2218.3333333333321</v>
      </c>
      <c r="Q249" s="37">
        <f t="shared" si="63"/>
        <v>-1860.9595804687488</v>
      </c>
      <c r="R249" s="37">
        <f t="shared" si="55"/>
        <v>-14991.063287109364</v>
      </c>
      <c r="S249" s="37">
        <f t="shared" si="58"/>
        <v>14.991063287109364</v>
      </c>
      <c r="W249" s="37">
        <f>(R249/1000)+W248</f>
        <v>778.68936271489406</v>
      </c>
      <c r="X249" s="37">
        <f>IF(R249&gt;0,X248+(R249/1000),X248)</f>
        <v>1273.5147203353699</v>
      </c>
      <c r="Y249" s="37">
        <f>IF(R249&lt;0,Y248+(R249/1000),Y248)</f>
        <v>-494.82535762047542</v>
      </c>
      <c r="AB249" s="37">
        <f>IF(R249&gt;0,(R249/1000)+AB248,0)</f>
        <v>0</v>
      </c>
      <c r="AC249" s="37">
        <f>IF(R249&lt;0,(-R249/1000)+AC248,0)</f>
        <v>100.82088322773433</v>
      </c>
      <c r="AF249" s="37">
        <f t="shared" si="61"/>
        <v>70.877080909097231</v>
      </c>
      <c r="AG249" s="37">
        <f t="shared" si="67"/>
        <v>64.501691799449603</v>
      </c>
      <c r="AH249" s="37">
        <f t="shared" si="68"/>
        <v>0</v>
      </c>
      <c r="AI249" s="37">
        <f t="shared" si="64"/>
        <v>180.04545336480794</v>
      </c>
      <c r="AM249" s="25">
        <f t="shared" si="66"/>
        <v>0</v>
      </c>
      <c r="AN249" s="25">
        <f t="shared" si="65"/>
        <v>0</v>
      </c>
      <c r="AO249" s="33">
        <f t="shared" si="62"/>
        <v>1093.4692669705614</v>
      </c>
    </row>
    <row r="250" spans="4:41" x14ac:dyDescent="0.25">
      <c r="D250" s="56" t="s">
        <v>9</v>
      </c>
      <c r="E250" s="56">
        <v>247</v>
      </c>
      <c r="F250" s="56">
        <v>247</v>
      </c>
      <c r="G250" s="56">
        <v>25.1</v>
      </c>
      <c r="H250" s="44">
        <f t="shared" si="56"/>
        <v>6.9722222222222223</v>
      </c>
      <c r="I250" s="44">
        <f t="shared" si="59"/>
        <v>-1.083333333333333</v>
      </c>
      <c r="J250" s="3">
        <f t="shared" si="60"/>
        <v>5.5555555555554914E-2</v>
      </c>
      <c r="N250" s="42">
        <f t="shared" si="57"/>
        <v>284.88240000000002</v>
      </c>
      <c r="O250" s="42">
        <f t="shared" si="53"/>
        <v>54.304729153645845</v>
      </c>
      <c r="P250" s="37">
        <f t="shared" si="54"/>
        <v>-2621.6666666666661</v>
      </c>
      <c r="Q250" s="37">
        <f t="shared" si="63"/>
        <v>-2282.4795375130202</v>
      </c>
      <c r="R250" s="37">
        <f t="shared" si="55"/>
        <v>-15913.954553215781</v>
      </c>
      <c r="S250" s="37">
        <f t="shared" si="58"/>
        <v>15.913954553215781</v>
      </c>
      <c r="W250" s="37">
        <f>(R250/1000)+W249</f>
        <v>762.77540816167823</v>
      </c>
      <c r="X250" s="37">
        <f>IF(R250&gt;0,X249+(R250/1000),X249)</f>
        <v>1273.5147203353699</v>
      </c>
      <c r="Y250" s="37">
        <f>IF(R250&lt;0,Y249+(R250/1000),Y249)</f>
        <v>-510.73931217369119</v>
      </c>
      <c r="AB250" s="37">
        <f>IF(R250&gt;0,(R250/1000)+AB249,0)</f>
        <v>0</v>
      </c>
      <c r="AC250" s="37">
        <f>IF(R250&lt;0,(-R250/1000)+AC249,0)</f>
        <v>116.7348377809501</v>
      </c>
      <c r="AF250" s="37">
        <f t="shared" si="61"/>
        <v>82.064590960007919</v>
      </c>
      <c r="AG250" s="37">
        <f t="shared" si="67"/>
        <v>72.366511365239816</v>
      </c>
      <c r="AH250" s="37">
        <f t="shared" si="68"/>
        <v>0</v>
      </c>
      <c r="AI250" s="37">
        <f t="shared" si="64"/>
        <v>180.04545336480794</v>
      </c>
      <c r="AM250" s="25">
        <f t="shared" si="66"/>
        <v>0</v>
      </c>
      <c r="AN250" s="25">
        <f t="shared" si="65"/>
        <v>0</v>
      </c>
      <c r="AO250" s="33">
        <f t="shared" si="62"/>
        <v>1093.4692669705614</v>
      </c>
    </row>
    <row r="251" spans="4:41" x14ac:dyDescent="0.25">
      <c r="D251" s="56" t="s">
        <v>9</v>
      </c>
      <c r="E251" s="56">
        <v>248</v>
      </c>
      <c r="F251" s="56">
        <v>248</v>
      </c>
      <c r="G251" s="56">
        <v>22.2</v>
      </c>
      <c r="H251" s="44">
        <f t="shared" si="56"/>
        <v>6.1666666666666661</v>
      </c>
      <c r="I251" s="44">
        <f t="shared" si="59"/>
        <v>-0.80555555555555625</v>
      </c>
      <c r="J251" s="3">
        <f t="shared" si="60"/>
        <v>0.36111111111111116</v>
      </c>
      <c r="N251" s="42">
        <f t="shared" si="57"/>
        <v>284.88240000000002</v>
      </c>
      <c r="O251" s="42">
        <f t="shared" si="53"/>
        <v>42.481139531249994</v>
      </c>
      <c r="P251" s="37">
        <f t="shared" si="54"/>
        <v>-1949.4444444444462</v>
      </c>
      <c r="Q251" s="37">
        <f t="shared" si="63"/>
        <v>-1622.0809049131963</v>
      </c>
      <c r="R251" s="37">
        <f t="shared" si="55"/>
        <v>-10002.83224696471</v>
      </c>
      <c r="S251" s="37">
        <f t="shared" si="58"/>
        <v>10.00283224696471</v>
      </c>
      <c r="W251" s="37">
        <f>(R251/1000)+W250</f>
        <v>752.77257591471357</v>
      </c>
      <c r="X251" s="37">
        <f>IF(R251&gt;0,X250+(R251/1000),X250)</f>
        <v>1273.5147203353699</v>
      </c>
      <c r="Y251" s="37">
        <f>IF(R251&lt;0,Y250+(R251/1000),Y250)</f>
        <v>-520.7421444206559</v>
      </c>
      <c r="AB251" s="37">
        <f>IF(R251&gt;0,(R251/1000)+AB250,0)</f>
        <v>0</v>
      </c>
      <c r="AC251" s="37">
        <f>IF(R251&lt;0,(-R251/1000)+AC250,0)</f>
        <v>126.73767002791482</v>
      </c>
      <c r="AF251" s="37">
        <f t="shared" si="61"/>
        <v>89.096582029624116</v>
      </c>
      <c r="AG251" s="37">
        <f t="shared" si="67"/>
        <v>77.310001087179998</v>
      </c>
      <c r="AH251" s="37">
        <f t="shared" si="68"/>
        <v>0</v>
      </c>
      <c r="AI251" s="37">
        <f t="shared" si="64"/>
        <v>180.04545336480794</v>
      </c>
      <c r="AM251" s="25">
        <f t="shared" si="66"/>
        <v>0</v>
      </c>
      <c r="AN251" s="25">
        <f t="shared" si="65"/>
        <v>0</v>
      </c>
      <c r="AO251" s="33">
        <f t="shared" si="62"/>
        <v>1093.4692669705614</v>
      </c>
    </row>
    <row r="252" spans="4:41" x14ac:dyDescent="0.25">
      <c r="D252" s="56" t="s">
        <v>9</v>
      </c>
      <c r="E252" s="56">
        <v>249</v>
      </c>
      <c r="F252" s="56">
        <v>249</v>
      </c>
      <c r="G252" s="56">
        <v>20.9</v>
      </c>
      <c r="H252" s="44">
        <f t="shared" si="56"/>
        <v>5.8055555555555554</v>
      </c>
      <c r="I252" s="44">
        <f t="shared" si="59"/>
        <v>-0.36111111111111072</v>
      </c>
      <c r="J252" s="3">
        <f t="shared" si="60"/>
        <v>0.33333333333333348</v>
      </c>
      <c r="N252" s="42">
        <f t="shared" si="57"/>
        <v>284.88240000000002</v>
      </c>
      <c r="O252" s="42">
        <f t="shared" si="53"/>
        <v>37.651543216145839</v>
      </c>
      <c r="P252" s="37">
        <f t="shared" si="54"/>
        <v>-873.88888888888789</v>
      </c>
      <c r="Q252" s="37">
        <f t="shared" si="63"/>
        <v>-551.35494567274202</v>
      </c>
      <c r="R252" s="37">
        <f t="shared" si="55"/>
        <v>-3200.9217679334188</v>
      </c>
      <c r="S252" s="37">
        <f t="shared" si="58"/>
        <v>3.2009217679334188</v>
      </c>
      <c r="W252" s="37">
        <f>(R252/1000)+W251</f>
        <v>749.57165414678013</v>
      </c>
      <c r="X252" s="37">
        <f>IF(R252&gt;0,X251+(R252/1000),X251)</f>
        <v>1273.5147203353699</v>
      </c>
      <c r="Y252" s="37">
        <f>IF(R252&lt;0,Y251+(R252/1000),Y251)</f>
        <v>-523.94306618858934</v>
      </c>
      <c r="AB252" s="37">
        <f>IF(R252&gt;0,(R252/1000)+AB251,0)</f>
        <v>0</v>
      </c>
      <c r="AC252" s="37">
        <f>IF(R252&lt;0,(-R252/1000)+AC251,0)</f>
        <v>129.93859179584823</v>
      </c>
      <c r="AF252" s="37">
        <f t="shared" si="61"/>
        <v>91.346830032481293</v>
      </c>
      <c r="AG252" s="37">
        <f t="shared" si="67"/>
        <v>78.891925433188604</v>
      </c>
      <c r="AH252" s="37">
        <f t="shared" si="68"/>
        <v>0</v>
      </c>
      <c r="AI252" s="37">
        <f t="shared" si="64"/>
        <v>180.04545336480794</v>
      </c>
      <c r="AM252" s="25">
        <f t="shared" si="66"/>
        <v>0</v>
      </c>
      <c r="AN252" s="25">
        <f t="shared" si="65"/>
        <v>0</v>
      </c>
      <c r="AO252" s="33">
        <f t="shared" si="62"/>
        <v>1093.4692669705614</v>
      </c>
    </row>
    <row r="253" spans="4:41" x14ac:dyDescent="0.25">
      <c r="D253" s="56" t="s">
        <v>9</v>
      </c>
      <c r="E253" s="56">
        <v>250</v>
      </c>
      <c r="F253" s="56">
        <v>250</v>
      </c>
      <c r="G253" s="56">
        <v>20.399999999999999</v>
      </c>
      <c r="H253" s="44">
        <f t="shared" si="56"/>
        <v>5.6666666666666661</v>
      </c>
      <c r="I253" s="44">
        <f t="shared" si="59"/>
        <v>-0.13888888888888928</v>
      </c>
      <c r="J253" s="3">
        <f t="shared" si="60"/>
        <v>5.5555555555555802E-2</v>
      </c>
      <c r="N253" s="42">
        <f t="shared" si="57"/>
        <v>284.88240000000002</v>
      </c>
      <c r="O253" s="42">
        <f t="shared" si="53"/>
        <v>35.871583125000001</v>
      </c>
      <c r="P253" s="37">
        <f t="shared" si="54"/>
        <v>-336.11111111111205</v>
      </c>
      <c r="Q253" s="37">
        <f t="shared" si="63"/>
        <v>-15.357127986112062</v>
      </c>
      <c r="R253" s="37">
        <f t="shared" si="55"/>
        <v>-87.023725254635011</v>
      </c>
      <c r="S253" s="37">
        <f t="shared" si="58"/>
        <v>8.7023725254635004E-2</v>
      </c>
      <c r="W253" s="37">
        <f>(R253/1000)+W252</f>
        <v>749.48463042152548</v>
      </c>
      <c r="X253" s="37">
        <f>IF(R253&gt;0,X252+(R253/1000),X252)</f>
        <v>1273.5147203353699</v>
      </c>
      <c r="Y253" s="37">
        <f>IF(R253&lt;0,Y252+(R253/1000),Y252)</f>
        <v>-524.03008991384399</v>
      </c>
      <c r="AB253" s="37">
        <f>IF(R253&gt;0,(R253/1000)+AB252,0)</f>
        <v>0</v>
      </c>
      <c r="AC253" s="37">
        <f>IF(R253&lt;0,(-R253/1000)+AC252,0)</f>
        <v>130.02561552110285</v>
      </c>
      <c r="AF253" s="37">
        <f t="shared" si="61"/>
        <v>91.408007711335301</v>
      </c>
      <c r="AG253" s="37">
        <f t="shared" si="67"/>
        <v>78.934933341422976</v>
      </c>
      <c r="AH253" s="37">
        <f t="shared" si="68"/>
        <v>0</v>
      </c>
      <c r="AI253" s="37">
        <f t="shared" si="64"/>
        <v>180.04545336480794</v>
      </c>
      <c r="AM253" s="25">
        <f t="shared" si="66"/>
        <v>0</v>
      </c>
      <c r="AN253" s="25">
        <f t="shared" si="65"/>
        <v>0</v>
      </c>
      <c r="AO253" s="33">
        <f t="shared" si="62"/>
        <v>1093.4692669705614</v>
      </c>
    </row>
    <row r="254" spans="4:41" x14ac:dyDescent="0.25">
      <c r="D254" s="56" t="s">
        <v>9</v>
      </c>
      <c r="E254" s="56">
        <v>251</v>
      </c>
      <c r="F254" s="56">
        <v>251</v>
      </c>
      <c r="G254" s="56">
        <v>19.5</v>
      </c>
      <c r="H254" s="44">
        <f t="shared" si="56"/>
        <v>5.416666666666667</v>
      </c>
      <c r="I254" s="44">
        <f t="shared" si="59"/>
        <v>-0.24999999999999911</v>
      </c>
      <c r="J254" s="3">
        <f t="shared" si="60"/>
        <v>-8.3333333333333481E-2</v>
      </c>
      <c r="N254" s="42">
        <f t="shared" si="57"/>
        <v>284.88240000000002</v>
      </c>
      <c r="O254" s="42">
        <f t="shared" si="53"/>
        <v>32.776262695312511</v>
      </c>
      <c r="P254" s="37">
        <f t="shared" si="54"/>
        <v>-604.99999999999784</v>
      </c>
      <c r="Q254" s="37">
        <f t="shared" si="63"/>
        <v>-287.34133730468534</v>
      </c>
      <c r="R254" s="37">
        <f t="shared" si="55"/>
        <v>-1556.4322437337123</v>
      </c>
      <c r="S254" s="37">
        <f t="shared" si="58"/>
        <v>1.5564322437337124</v>
      </c>
      <c r="W254" s="37">
        <f>(R254/1000)+W253</f>
        <v>747.92819817779173</v>
      </c>
      <c r="X254" s="37">
        <f>IF(R254&gt;0,X253+(R254/1000),X253)</f>
        <v>1273.5147203353699</v>
      </c>
      <c r="Y254" s="37">
        <f>IF(R254&lt;0,Y253+(R254/1000),Y253)</f>
        <v>-525.58652215757775</v>
      </c>
      <c r="AB254" s="37">
        <f>IF(R254&gt;0,(R254/1000)+AB253,0)</f>
        <v>0</v>
      </c>
      <c r="AC254" s="37">
        <f>IF(R254&lt;0,(-R254/1000)+AC253,0)</f>
        <v>131.58204776483657</v>
      </c>
      <c r="AF254" s="37">
        <f t="shared" si="61"/>
        <v>92.502179578680099</v>
      </c>
      <c r="AG254" s="37">
        <f t="shared" si="67"/>
        <v>79.704136164166371</v>
      </c>
      <c r="AH254" s="37">
        <f t="shared" si="68"/>
        <v>0</v>
      </c>
      <c r="AI254" s="37">
        <f t="shared" si="64"/>
        <v>180.04545336480794</v>
      </c>
      <c r="AM254" s="25">
        <f t="shared" si="66"/>
        <v>0</v>
      </c>
      <c r="AN254" s="25">
        <f t="shared" si="65"/>
        <v>0</v>
      </c>
      <c r="AO254" s="33">
        <f t="shared" si="62"/>
        <v>1093.4692669705614</v>
      </c>
    </row>
    <row r="255" spans="4:41" x14ac:dyDescent="0.25">
      <c r="D255" s="56" t="s">
        <v>9</v>
      </c>
      <c r="E255" s="56">
        <v>252</v>
      </c>
      <c r="F255" s="56">
        <v>252</v>
      </c>
      <c r="G255" s="56">
        <v>18.399999999999999</v>
      </c>
      <c r="H255" s="44">
        <f t="shared" si="56"/>
        <v>5.1111111111111107</v>
      </c>
      <c r="I255" s="44">
        <f t="shared" si="59"/>
        <v>-0.30555555555555625</v>
      </c>
      <c r="J255" s="3">
        <f t="shared" si="60"/>
        <v>4.1666666666666519E-2</v>
      </c>
      <c r="N255" s="42">
        <f t="shared" si="57"/>
        <v>284.88240000000002</v>
      </c>
      <c r="O255" s="42">
        <f t="shared" si="53"/>
        <v>29.182725833333333</v>
      </c>
      <c r="P255" s="37">
        <f t="shared" si="54"/>
        <v>-739.44444444444616</v>
      </c>
      <c r="Q255" s="37">
        <f t="shared" si="63"/>
        <v>-425.37931861111281</v>
      </c>
      <c r="R255" s="37">
        <f t="shared" si="55"/>
        <v>-2174.1609617901318</v>
      </c>
      <c r="S255" s="37">
        <f t="shared" si="58"/>
        <v>2.1741609617901316</v>
      </c>
      <c r="W255" s="37">
        <f>(R255/1000)+W254</f>
        <v>745.75403721600162</v>
      </c>
      <c r="X255" s="37">
        <f>IF(R255&gt;0,X254+(R255/1000),X254)</f>
        <v>1273.5147203353699</v>
      </c>
      <c r="Y255" s="37">
        <f>IF(R255&lt;0,Y254+(R255/1000),Y254)</f>
        <v>-527.76068311936785</v>
      </c>
      <c r="AB255" s="37">
        <f>IF(R255&gt;0,(R255/1000)+AB254,0)</f>
        <v>0</v>
      </c>
      <c r="AC255" s="37">
        <f>IF(R255&lt;0,(-R255/1000)+AC254,0)</f>
        <v>133.75620872662671</v>
      </c>
      <c r="AF255" s="37">
        <f t="shared" si="61"/>
        <v>94.03061473481857</v>
      </c>
      <c r="AG255" s="37">
        <f t="shared" si="67"/>
        <v>80.778626078931708</v>
      </c>
      <c r="AH255" s="37">
        <f t="shared" si="68"/>
        <v>0</v>
      </c>
      <c r="AI255" s="37">
        <f t="shared" si="64"/>
        <v>180.04545336480794</v>
      </c>
      <c r="AM255" s="25">
        <f t="shared" si="66"/>
        <v>0</v>
      </c>
      <c r="AN255" s="25">
        <f t="shared" si="65"/>
        <v>0</v>
      </c>
      <c r="AO255" s="33">
        <f t="shared" si="62"/>
        <v>1093.4692669705614</v>
      </c>
    </row>
    <row r="256" spans="4:41" x14ac:dyDescent="0.25">
      <c r="D256" s="56" t="s">
        <v>9</v>
      </c>
      <c r="E256" s="56">
        <v>253</v>
      </c>
      <c r="F256" s="56">
        <v>253</v>
      </c>
      <c r="G256" s="56">
        <v>17.8</v>
      </c>
      <c r="H256" s="44">
        <f t="shared" si="56"/>
        <v>4.9444444444444446</v>
      </c>
      <c r="I256" s="44">
        <f t="shared" si="59"/>
        <v>-0.16666666666666607</v>
      </c>
      <c r="J256" s="3">
        <f t="shared" si="60"/>
        <v>0.15277777777777812</v>
      </c>
      <c r="N256" s="42">
        <f t="shared" si="57"/>
        <v>284.88240000000002</v>
      </c>
      <c r="O256" s="42">
        <f t="shared" si="53"/>
        <v>27.310535364583338</v>
      </c>
      <c r="P256" s="37">
        <f t="shared" si="54"/>
        <v>-403.33333333333189</v>
      </c>
      <c r="Q256" s="37">
        <f t="shared" si="63"/>
        <v>-91.140397968748516</v>
      </c>
      <c r="R256" s="37">
        <f t="shared" si="55"/>
        <v>-450.63863440103432</v>
      </c>
      <c r="S256" s="37">
        <f t="shared" si="58"/>
        <v>0.4506386344010343</v>
      </c>
      <c r="W256" s="37">
        <f>(R256/1000)+W255</f>
        <v>745.30339858160062</v>
      </c>
      <c r="X256" s="37">
        <f>IF(R256&gt;0,X255+(R256/1000),X255)</f>
        <v>1273.5147203353699</v>
      </c>
      <c r="Y256" s="37">
        <f>IF(R256&lt;0,Y255+(R256/1000),Y255)</f>
        <v>-528.21132175376886</v>
      </c>
      <c r="AB256" s="37">
        <f>IF(R256&gt;0,(R256/1000)+AB255,0)</f>
        <v>0</v>
      </c>
      <c r="AC256" s="37">
        <f>IF(R256&lt;0,(-R256/1000)+AC255,0)</f>
        <v>134.20684736102774</v>
      </c>
      <c r="AF256" s="37">
        <f t="shared" si="61"/>
        <v>94.347413694802498</v>
      </c>
      <c r="AG256" s="37">
        <f t="shared" si="67"/>
        <v>81.001335747800411</v>
      </c>
      <c r="AH256" s="37">
        <f t="shared" si="68"/>
        <v>0</v>
      </c>
      <c r="AI256" s="37">
        <f t="shared" si="64"/>
        <v>180.04545336480794</v>
      </c>
      <c r="AM256" s="25">
        <f t="shared" si="66"/>
        <v>0</v>
      </c>
      <c r="AN256" s="25">
        <f t="shared" si="65"/>
        <v>0</v>
      </c>
      <c r="AO256" s="33">
        <f t="shared" si="62"/>
        <v>1093.4692669705614</v>
      </c>
    </row>
    <row r="257" spans="4:41" x14ac:dyDescent="0.25">
      <c r="D257" s="56" t="s">
        <v>9</v>
      </c>
      <c r="E257" s="56">
        <v>254</v>
      </c>
      <c r="F257" s="56">
        <v>254</v>
      </c>
      <c r="G257" s="56">
        <v>17.8</v>
      </c>
      <c r="H257" s="44">
        <f t="shared" si="56"/>
        <v>4.9444444444444446</v>
      </c>
      <c r="I257" s="44">
        <f t="shared" si="59"/>
        <v>0</v>
      </c>
      <c r="J257" s="3">
        <f t="shared" si="60"/>
        <v>2.7777777777777235E-2</v>
      </c>
      <c r="N257" s="41">
        <f t="shared" si="57"/>
        <v>284.88240000000002</v>
      </c>
      <c r="O257" s="41">
        <f t="shared" si="53"/>
        <v>27.310535364583338</v>
      </c>
      <c r="P257" s="36">
        <f t="shared" si="54"/>
        <v>0</v>
      </c>
      <c r="Q257" s="36">
        <f t="shared" si="63"/>
        <v>312.19293536458338</v>
      </c>
      <c r="R257" s="36">
        <f t="shared" si="55"/>
        <v>1543.620624858218</v>
      </c>
      <c r="S257" s="36">
        <f t="shared" si="58"/>
        <v>1.543620624858218</v>
      </c>
      <c r="W257" s="36">
        <f>(R257/1000)+W256</f>
        <v>746.84701920645887</v>
      </c>
      <c r="X257" s="36">
        <f>IF(R257&gt;0,X256+(R257/1000),X256)</f>
        <v>1275.0583409602282</v>
      </c>
      <c r="Y257" s="36">
        <f>IF(R257&lt;0,Y256+(R257/1000),Y256)</f>
        <v>-528.21132175376886</v>
      </c>
      <c r="AB257" s="36">
        <f>IF(R257&gt;0,(R257/1000)+AB256,0)</f>
        <v>1.543620624858218</v>
      </c>
      <c r="AC257" s="36">
        <f>IF(R257&lt;0,(-R257/1000)+AC256,0)</f>
        <v>0</v>
      </c>
      <c r="AF257" s="36">
        <f t="shared" si="61"/>
        <v>0</v>
      </c>
      <c r="AG257" s="36">
        <f t="shared" si="67"/>
        <v>79.45771512294219</v>
      </c>
      <c r="AH257" s="36">
        <f t="shared" si="68"/>
        <v>1.543620624858218</v>
      </c>
      <c r="AI257" s="36">
        <f t="shared" si="64"/>
        <v>181.58907398966616</v>
      </c>
      <c r="AM257" s="25">
        <f t="shared" si="66"/>
        <v>1.543620624858218</v>
      </c>
      <c r="AN257" s="25">
        <f t="shared" si="65"/>
        <v>0</v>
      </c>
      <c r="AO257" s="33">
        <f t="shared" si="62"/>
        <v>1093.4692669705614</v>
      </c>
    </row>
    <row r="258" spans="4:41" x14ac:dyDescent="0.25">
      <c r="D258" s="56" t="s">
        <v>9</v>
      </c>
      <c r="E258" s="56">
        <v>255</v>
      </c>
      <c r="F258" s="56">
        <v>255</v>
      </c>
      <c r="G258" s="56">
        <v>17.399999999999999</v>
      </c>
      <c r="H258" s="44">
        <f t="shared" si="56"/>
        <v>4.833333333333333</v>
      </c>
      <c r="I258" s="44">
        <f t="shared" si="59"/>
        <v>-0.1111111111111116</v>
      </c>
      <c r="J258" s="3">
        <f t="shared" si="60"/>
        <v>-0.23611111111111116</v>
      </c>
      <c r="N258" s="41">
        <f t="shared" si="57"/>
        <v>284.88240000000002</v>
      </c>
      <c r="O258" s="41">
        <f t="shared" si="53"/>
        <v>26.096887031249999</v>
      </c>
      <c r="P258" s="36">
        <f t="shared" si="54"/>
        <v>-268.88888888889011</v>
      </c>
      <c r="Q258" s="36">
        <f t="shared" si="63"/>
        <v>42.090398142359902</v>
      </c>
      <c r="R258" s="36">
        <f t="shared" si="55"/>
        <v>203.43692435473952</v>
      </c>
      <c r="S258" s="36">
        <f t="shared" si="58"/>
        <v>0.20343692435473951</v>
      </c>
      <c r="W258" s="36">
        <f>(R258/1000)+W257</f>
        <v>747.05045613081359</v>
      </c>
      <c r="X258" s="36">
        <f>IF(R258&gt;0,X257+(R258/1000),X257)</f>
        <v>1275.2617778845829</v>
      </c>
      <c r="Y258" s="36">
        <f>IF(R258&lt;0,Y257+(R258/1000),Y257)</f>
        <v>-528.21132175376886</v>
      </c>
      <c r="AB258" s="36">
        <f>IF(R258&gt;0,(R258/1000)+AB257,0)</f>
        <v>1.7470575492129576</v>
      </c>
      <c r="AC258" s="36">
        <f>IF(R258&lt;0,(-R258/1000)+AC257,0)</f>
        <v>0</v>
      </c>
      <c r="AF258" s="36">
        <f t="shared" si="61"/>
        <v>0</v>
      </c>
      <c r="AG258" s="36">
        <f t="shared" si="67"/>
        <v>79.254278198587457</v>
      </c>
      <c r="AH258" s="36">
        <f t="shared" si="68"/>
        <v>0.20343692435473951</v>
      </c>
      <c r="AI258" s="36">
        <f t="shared" si="64"/>
        <v>181.79251091402091</v>
      </c>
      <c r="AM258" s="25">
        <f t="shared" si="66"/>
        <v>0.20343692435473951</v>
      </c>
      <c r="AN258" s="25">
        <f t="shared" si="65"/>
        <v>0</v>
      </c>
      <c r="AO258" s="33">
        <f t="shared" si="62"/>
        <v>1093.4692669705614</v>
      </c>
    </row>
    <row r="259" spans="4:41" x14ac:dyDescent="0.25">
      <c r="D259" s="56" t="s">
        <v>9</v>
      </c>
      <c r="E259" s="56">
        <v>256</v>
      </c>
      <c r="F259" s="56">
        <v>256</v>
      </c>
      <c r="G259" s="56">
        <v>15.7</v>
      </c>
      <c r="H259" s="44">
        <f t="shared" si="56"/>
        <v>4.3611111111111107</v>
      </c>
      <c r="I259" s="44">
        <f t="shared" si="59"/>
        <v>-0.47222222222222232</v>
      </c>
      <c r="J259" s="3">
        <f t="shared" si="60"/>
        <v>-0.11111111111111072</v>
      </c>
      <c r="N259" s="42">
        <f t="shared" si="57"/>
        <v>284.88240000000002</v>
      </c>
      <c r="O259" s="42">
        <f t="shared" ref="O259:O322" si="69">0.5*(($B$6*$B$7*$B$8)*(H259^2))</f>
        <v>21.246603528645831</v>
      </c>
      <c r="P259" s="37">
        <f t="shared" ref="P259:P322" si="70">$B$4*I259</f>
        <v>-1142.7777777777781</v>
      </c>
      <c r="Q259" s="37">
        <f t="shared" si="63"/>
        <v>-836.6487742491322</v>
      </c>
      <c r="R259" s="37">
        <f t="shared" ref="R259:R322" si="71">Q259*H259</f>
        <v>-3648.7182654753819</v>
      </c>
      <c r="S259" s="37">
        <f t="shared" si="58"/>
        <v>3.6487182654753818</v>
      </c>
      <c r="W259" s="37">
        <f>(R259/1000)+W258</f>
        <v>743.40173786533819</v>
      </c>
      <c r="X259" s="37">
        <f>IF(R259&gt;0,X258+(R259/1000),X258)</f>
        <v>1275.2617778845829</v>
      </c>
      <c r="Y259" s="37">
        <f>IF(R259&lt;0,Y258+(R259/1000),Y258)</f>
        <v>-531.86004001924425</v>
      </c>
      <c r="AB259" s="37">
        <f>IF(R259&gt;0,(R259/1000)+AB258,0)</f>
        <v>0</v>
      </c>
      <c r="AC259" s="37">
        <f>IF(R259&lt;0,(-R259/1000)+AC258,0)</f>
        <v>3.6487182654753818</v>
      </c>
      <c r="AF259" s="37">
        <f t="shared" si="61"/>
        <v>2.5650489406291932</v>
      </c>
      <c r="AG259" s="37">
        <f t="shared" si="67"/>
        <v>81.057507603849785</v>
      </c>
      <c r="AH259" s="37">
        <f t="shared" si="68"/>
        <v>0</v>
      </c>
      <c r="AI259" s="37">
        <f t="shared" si="64"/>
        <v>181.79251091402091</v>
      </c>
      <c r="AM259" s="25">
        <f t="shared" si="66"/>
        <v>0</v>
      </c>
      <c r="AN259" s="25">
        <f t="shared" si="65"/>
        <v>0</v>
      </c>
      <c r="AO259" s="33">
        <f t="shared" si="62"/>
        <v>1093.4692669705614</v>
      </c>
    </row>
    <row r="260" spans="4:41" x14ac:dyDescent="0.25">
      <c r="D260" s="56" t="s">
        <v>9</v>
      </c>
      <c r="E260" s="56">
        <v>257</v>
      </c>
      <c r="F260" s="56">
        <v>257</v>
      </c>
      <c r="G260" s="56">
        <v>14.5</v>
      </c>
      <c r="H260" s="44">
        <f t="shared" ref="H260:H323" si="72">G260/3.6</f>
        <v>4.0277777777777777</v>
      </c>
      <c r="I260" s="44">
        <f t="shared" si="59"/>
        <v>-0.33333333333333304</v>
      </c>
      <c r="J260" s="3">
        <f t="shared" si="60"/>
        <v>0.36111111111111116</v>
      </c>
      <c r="N260" s="42">
        <f t="shared" ref="N260:N323" si="73">($B$4*9.81)*$B$5</f>
        <v>284.88240000000002</v>
      </c>
      <c r="O260" s="42">
        <f t="shared" si="69"/>
        <v>18.122838216145833</v>
      </c>
      <c r="P260" s="37">
        <f t="shared" si="70"/>
        <v>-806.66666666666595</v>
      </c>
      <c r="Q260" s="37">
        <f t="shared" si="63"/>
        <v>-503.66142845052008</v>
      </c>
      <c r="R260" s="37">
        <f t="shared" si="71"/>
        <v>-2028.636309036817</v>
      </c>
      <c r="S260" s="37">
        <f t="shared" ref="S260:S323" si="74">IF(R260&lt;0,-R260/1000,R260/1000)</f>
        <v>2.0286363090368171</v>
      </c>
      <c r="W260" s="37">
        <f>(R260/1000)+W259</f>
        <v>741.37310155630132</v>
      </c>
      <c r="X260" s="37">
        <f>IF(R260&gt;0,X259+(R260/1000),X259)</f>
        <v>1275.2617778845829</v>
      </c>
      <c r="Y260" s="37">
        <f>IF(R260&lt;0,Y259+(R260/1000),Y259)</f>
        <v>-533.88867632828112</v>
      </c>
      <c r="AB260" s="37">
        <f>IF(R260&gt;0,(R260/1000)+AB259,0)</f>
        <v>0</v>
      </c>
      <c r="AC260" s="37">
        <f>IF(R260&lt;0,(-R260/1000)+AC259,0)</f>
        <v>5.6773545745121989</v>
      </c>
      <c r="AF260" s="37">
        <f t="shared" si="61"/>
        <v>3.9911802658820754</v>
      </c>
      <c r="AG260" s="37">
        <f t="shared" si="67"/>
        <v>82.060077925502569</v>
      </c>
      <c r="AH260" s="37">
        <f t="shared" si="68"/>
        <v>0</v>
      </c>
      <c r="AI260" s="37">
        <f t="shared" si="64"/>
        <v>181.79251091402091</v>
      </c>
      <c r="AM260" s="25">
        <f t="shared" si="66"/>
        <v>0</v>
      </c>
      <c r="AN260" s="25">
        <f t="shared" si="65"/>
        <v>0</v>
      </c>
      <c r="AO260" s="33">
        <f t="shared" si="62"/>
        <v>1093.4692669705614</v>
      </c>
    </row>
    <row r="261" spans="4:41" x14ac:dyDescent="0.25">
      <c r="D261" s="56" t="s">
        <v>9</v>
      </c>
      <c r="E261" s="56">
        <v>258</v>
      </c>
      <c r="F261" s="56">
        <v>258</v>
      </c>
      <c r="G261" s="56">
        <v>15.4</v>
      </c>
      <c r="H261" s="44">
        <f t="shared" si="72"/>
        <v>4.2777777777777777</v>
      </c>
      <c r="I261" s="44">
        <f t="shared" ref="I261:I324" si="75">H261-H260</f>
        <v>0.25</v>
      </c>
      <c r="J261" s="3">
        <f t="shared" ref="J261:J324" si="76">($I262-$I260)/2</f>
        <v>0.5138888888888884</v>
      </c>
      <c r="N261" s="41">
        <f t="shared" si="73"/>
        <v>284.88240000000002</v>
      </c>
      <c r="O261" s="41">
        <f t="shared" si="69"/>
        <v>20.442389114583335</v>
      </c>
      <c r="P261" s="36">
        <f t="shared" si="70"/>
        <v>605</v>
      </c>
      <c r="Q261" s="36">
        <f t="shared" si="63"/>
        <v>910.32478911458338</v>
      </c>
      <c r="R261" s="36">
        <f t="shared" si="71"/>
        <v>3894.1671534346065</v>
      </c>
      <c r="S261" s="36">
        <f t="shared" si="74"/>
        <v>3.8941671534346063</v>
      </c>
      <c r="W261" s="36">
        <f>(R261/1000)+W260</f>
        <v>745.26726870973596</v>
      </c>
      <c r="X261" s="36">
        <f>IF(R261&gt;0,X260+(R261/1000),X260)</f>
        <v>1279.1559450380175</v>
      </c>
      <c r="Y261" s="36">
        <f>IF(R261&lt;0,Y260+(R261/1000),Y260)</f>
        <v>-533.88867632828112</v>
      </c>
      <c r="AB261" s="36">
        <f>IF(R261&gt;0,(R261/1000)+AB260,0)</f>
        <v>3.8941671534346063</v>
      </c>
      <c r="AC261" s="36">
        <f>IF(R261&lt;0,(-R261/1000)+AC260,0)</f>
        <v>0</v>
      </c>
      <c r="AF261" s="36">
        <f t="shared" ref="AF261:AF324" si="77">AC261*$B$10</f>
        <v>0</v>
      </c>
      <c r="AG261" s="36">
        <f t="shared" si="67"/>
        <v>78.16591077206796</v>
      </c>
      <c r="AH261" s="36">
        <f t="shared" si="68"/>
        <v>3.8941671534346063</v>
      </c>
      <c r="AI261" s="36">
        <f t="shared" si="64"/>
        <v>185.68667806745552</v>
      </c>
      <c r="AM261" s="25">
        <f t="shared" si="66"/>
        <v>3.8941671534346063</v>
      </c>
      <c r="AN261" s="25">
        <f t="shared" si="65"/>
        <v>0</v>
      </c>
      <c r="AO261" s="33">
        <f t="shared" ref="AO261:AO324" si="78">AO260+AN261</f>
        <v>1093.4692669705614</v>
      </c>
    </row>
    <row r="262" spans="4:41" x14ac:dyDescent="0.25">
      <c r="D262" s="56" t="s">
        <v>9</v>
      </c>
      <c r="E262" s="56">
        <v>259</v>
      </c>
      <c r="F262" s="56">
        <v>259</v>
      </c>
      <c r="G262" s="56">
        <v>17.899999999999999</v>
      </c>
      <c r="H262" s="44">
        <f t="shared" si="72"/>
        <v>4.9722222222222214</v>
      </c>
      <c r="I262" s="44">
        <f t="shared" si="75"/>
        <v>0.69444444444444375</v>
      </c>
      <c r="J262" s="3">
        <f t="shared" si="76"/>
        <v>0.25000000000000044</v>
      </c>
      <c r="N262" s="41">
        <f t="shared" si="73"/>
        <v>284.88240000000002</v>
      </c>
      <c r="O262" s="41">
        <f t="shared" si="69"/>
        <v>27.618257278645828</v>
      </c>
      <c r="P262" s="36">
        <f t="shared" si="70"/>
        <v>1680.5555555555538</v>
      </c>
      <c r="Q262" s="36">
        <f t="shared" ref="Q262:Q325" si="79">N262+O262+P262</f>
        <v>1993.0562128341996</v>
      </c>
      <c r="R262" s="36">
        <f t="shared" si="71"/>
        <v>9909.9183915922695</v>
      </c>
      <c r="S262" s="36">
        <f t="shared" si="74"/>
        <v>9.9099183915922691</v>
      </c>
      <c r="W262" s="36">
        <f>(R262/1000)+W261</f>
        <v>755.17718710132817</v>
      </c>
      <c r="X262" s="36">
        <f>IF(R262&gt;0,X261+(R262/1000),X261)</f>
        <v>1289.0658634296099</v>
      </c>
      <c r="Y262" s="36">
        <f>IF(R262&lt;0,Y261+(R262/1000),Y261)</f>
        <v>-533.88867632828112</v>
      </c>
      <c r="AB262" s="36">
        <f>IF(R262&gt;0,(R262/1000)+AB261,0)</f>
        <v>13.804085545026876</v>
      </c>
      <c r="AC262" s="36">
        <f>IF(R262&lt;0,(-R262/1000)+AC261,0)</f>
        <v>0</v>
      </c>
      <c r="AF262" s="36">
        <f t="shared" si="77"/>
        <v>0</v>
      </c>
      <c r="AG262" s="36">
        <f t="shared" si="67"/>
        <v>68.255992380475689</v>
      </c>
      <c r="AH262" s="36">
        <f t="shared" si="68"/>
        <v>9.9099183915922691</v>
      </c>
      <c r="AI262" s="36">
        <f t="shared" si="64"/>
        <v>195.59659645904779</v>
      </c>
      <c r="AM262" s="25">
        <f t="shared" si="66"/>
        <v>9.9099183915922691</v>
      </c>
      <c r="AN262" s="25">
        <f t="shared" si="65"/>
        <v>0</v>
      </c>
      <c r="AO262" s="33">
        <f t="shared" si="78"/>
        <v>1093.4692669705614</v>
      </c>
    </row>
    <row r="263" spans="4:41" x14ac:dyDescent="0.25">
      <c r="D263" s="56" t="s">
        <v>9</v>
      </c>
      <c r="E263" s="56">
        <v>260</v>
      </c>
      <c r="F263" s="56">
        <v>260</v>
      </c>
      <c r="G263" s="56">
        <v>20.6</v>
      </c>
      <c r="H263" s="44">
        <f t="shared" si="72"/>
        <v>5.7222222222222223</v>
      </c>
      <c r="I263" s="44">
        <f t="shared" si="75"/>
        <v>0.75000000000000089</v>
      </c>
      <c r="J263" s="3">
        <f t="shared" si="76"/>
        <v>1.388888888888884E-2</v>
      </c>
      <c r="N263" s="41">
        <f t="shared" si="73"/>
        <v>284.88240000000002</v>
      </c>
      <c r="O263" s="41">
        <f t="shared" si="69"/>
        <v>36.578395364583336</v>
      </c>
      <c r="P263" s="36">
        <f t="shared" si="70"/>
        <v>1815.000000000002</v>
      </c>
      <c r="Q263" s="36">
        <f t="shared" si="79"/>
        <v>2136.4607953645855</v>
      </c>
      <c r="R263" s="36">
        <f t="shared" si="71"/>
        <v>12225.303440141795</v>
      </c>
      <c r="S263" s="36">
        <f t="shared" si="74"/>
        <v>12.225303440141795</v>
      </c>
      <c r="W263" s="36">
        <f>(R263/1000)+W262</f>
        <v>767.40249054147</v>
      </c>
      <c r="X263" s="36">
        <f>IF(R263&gt;0,X262+(R263/1000),X262)</f>
        <v>1301.2911668697516</v>
      </c>
      <c r="Y263" s="36">
        <f>IF(R263&lt;0,Y262+(R263/1000),Y262)</f>
        <v>-533.88867632828112</v>
      </c>
      <c r="AB263" s="36">
        <f>IF(R263&gt;0,(R263/1000)+AB262,0)</f>
        <v>26.029388985168673</v>
      </c>
      <c r="AC263" s="36">
        <f>IF(R263&lt;0,(-R263/1000)+AC262,0)</f>
        <v>0</v>
      </c>
      <c r="AF263" s="36">
        <f t="shared" si="77"/>
        <v>0</v>
      </c>
      <c r="AG263" s="36">
        <f t="shared" si="67"/>
        <v>56.030688940333896</v>
      </c>
      <c r="AH263" s="36">
        <f t="shared" si="68"/>
        <v>12.225303440141795</v>
      </c>
      <c r="AI263" s="36">
        <f t="shared" si="64"/>
        <v>207.82189989918959</v>
      </c>
      <c r="AM263" s="25">
        <f t="shared" si="66"/>
        <v>12.225303440141795</v>
      </c>
      <c r="AN263" s="25">
        <f t="shared" si="65"/>
        <v>0</v>
      </c>
      <c r="AO263" s="33">
        <f t="shared" si="78"/>
        <v>1093.4692669705614</v>
      </c>
    </row>
    <row r="264" spans="4:41" x14ac:dyDescent="0.25">
      <c r="D264" s="56" t="s">
        <v>9</v>
      </c>
      <c r="E264" s="56">
        <v>261</v>
      </c>
      <c r="F264" s="56">
        <v>261</v>
      </c>
      <c r="G264" s="56">
        <v>23.2</v>
      </c>
      <c r="H264" s="44">
        <f t="shared" si="72"/>
        <v>6.4444444444444438</v>
      </c>
      <c r="I264" s="44">
        <f t="shared" si="75"/>
        <v>0.72222222222222143</v>
      </c>
      <c r="J264" s="3">
        <f t="shared" si="76"/>
        <v>-2.7777777777778123E-2</v>
      </c>
      <c r="N264" s="41">
        <f t="shared" si="73"/>
        <v>284.88240000000002</v>
      </c>
      <c r="O264" s="41">
        <f t="shared" si="69"/>
        <v>46.394465833333328</v>
      </c>
      <c r="P264" s="36">
        <f t="shared" si="70"/>
        <v>1747.7777777777758</v>
      </c>
      <c r="Q264" s="36">
        <f t="shared" si="79"/>
        <v>2079.054643611109</v>
      </c>
      <c r="R264" s="36">
        <f t="shared" si="71"/>
        <v>13398.352147716034</v>
      </c>
      <c r="S264" s="36">
        <f t="shared" si="74"/>
        <v>13.398352147716034</v>
      </c>
      <c r="W264" s="36">
        <f>(R264/1000)+W263</f>
        <v>780.80084268918608</v>
      </c>
      <c r="X264" s="36">
        <f>IF(R264&gt;0,X263+(R264/1000),X263)</f>
        <v>1314.6895190174675</v>
      </c>
      <c r="Y264" s="36">
        <f>IF(R264&lt;0,Y263+(R264/1000),Y263)</f>
        <v>-533.88867632828112</v>
      </c>
      <c r="AB264" s="36">
        <f>IF(R264&gt;0,(R264/1000)+AB263,0)</f>
        <v>39.427741132884705</v>
      </c>
      <c r="AC264" s="36">
        <f>IF(R264&lt;0,(-R264/1000)+AC263,0)</f>
        <v>0</v>
      </c>
      <c r="AF264" s="36">
        <f t="shared" si="77"/>
        <v>0</v>
      </c>
      <c r="AG264" s="36">
        <f t="shared" si="67"/>
        <v>42.632336792617863</v>
      </c>
      <c r="AH264" s="36">
        <f t="shared" si="68"/>
        <v>13.398352147716034</v>
      </c>
      <c r="AI264" s="36">
        <f t="shared" si="64"/>
        <v>221.22025204690561</v>
      </c>
      <c r="AM264" s="25">
        <f t="shared" si="66"/>
        <v>13.398352147716034</v>
      </c>
      <c r="AN264" s="25">
        <f t="shared" si="65"/>
        <v>0</v>
      </c>
      <c r="AO264" s="33">
        <f t="shared" si="78"/>
        <v>1093.4692669705614</v>
      </c>
    </row>
    <row r="265" spans="4:41" x14ac:dyDescent="0.25">
      <c r="D265" s="56" t="s">
        <v>9</v>
      </c>
      <c r="E265" s="56">
        <v>262</v>
      </c>
      <c r="F265" s="56">
        <v>262</v>
      </c>
      <c r="G265" s="56">
        <v>25.7</v>
      </c>
      <c r="H265" s="44">
        <f t="shared" si="72"/>
        <v>7.1388888888888884</v>
      </c>
      <c r="I265" s="44">
        <f t="shared" si="75"/>
        <v>0.69444444444444464</v>
      </c>
      <c r="J265" s="3">
        <f t="shared" si="76"/>
        <v>5.5555555555555802E-2</v>
      </c>
      <c r="N265" s="41">
        <f t="shared" si="73"/>
        <v>284.88240000000002</v>
      </c>
      <c r="O265" s="41">
        <f t="shared" si="69"/>
        <v>56.932001966145833</v>
      </c>
      <c r="P265" s="36">
        <f t="shared" si="70"/>
        <v>1680.5555555555561</v>
      </c>
      <c r="Q265" s="36">
        <f t="shared" si="79"/>
        <v>2022.369957521702</v>
      </c>
      <c r="R265" s="36">
        <f t="shared" si="71"/>
        <v>14437.474418974371</v>
      </c>
      <c r="S265" s="36">
        <f t="shared" si="74"/>
        <v>14.43747441897437</v>
      </c>
      <c r="W265" s="36">
        <f>(R265/1000)+W264</f>
        <v>795.23831710816046</v>
      </c>
      <c r="X265" s="36">
        <f>IF(R265&gt;0,X264+(R265/1000),X264)</f>
        <v>1329.1269934364418</v>
      </c>
      <c r="Y265" s="36">
        <f>IF(R265&lt;0,Y264+(R265/1000),Y264)</f>
        <v>-533.88867632828112</v>
      </c>
      <c r="AB265" s="36">
        <f>IF(R265&gt;0,(R265/1000)+AB264,0)</f>
        <v>53.865215551859073</v>
      </c>
      <c r="AC265" s="36">
        <f>IF(R265&lt;0,(-R265/1000)+AC264,0)</f>
        <v>0</v>
      </c>
      <c r="AF265" s="36">
        <f t="shared" si="77"/>
        <v>0</v>
      </c>
      <c r="AG265" s="36">
        <f t="shared" si="67"/>
        <v>28.194862373643495</v>
      </c>
      <c r="AH265" s="36">
        <f t="shared" si="68"/>
        <v>14.43747441897437</v>
      </c>
      <c r="AI265" s="36">
        <f t="shared" si="64"/>
        <v>235.65772646587999</v>
      </c>
      <c r="AM265" s="25">
        <f t="shared" si="66"/>
        <v>14.43747441897437</v>
      </c>
      <c r="AN265" s="25">
        <f t="shared" si="65"/>
        <v>0</v>
      </c>
      <c r="AO265" s="33">
        <f t="shared" si="78"/>
        <v>1093.4692669705614</v>
      </c>
    </row>
    <row r="266" spans="4:41" x14ac:dyDescent="0.25">
      <c r="D266" s="56" t="s">
        <v>9</v>
      </c>
      <c r="E266" s="56">
        <v>263</v>
      </c>
      <c r="F266" s="56">
        <v>263</v>
      </c>
      <c r="G266" s="56">
        <v>28.7</v>
      </c>
      <c r="H266" s="44">
        <f t="shared" si="72"/>
        <v>7.9722222222222214</v>
      </c>
      <c r="I266" s="44">
        <f t="shared" si="75"/>
        <v>0.83333333333333304</v>
      </c>
      <c r="J266" s="3">
        <f t="shared" si="76"/>
        <v>0.18055555555555536</v>
      </c>
      <c r="N266" s="41">
        <f t="shared" si="73"/>
        <v>284.88240000000002</v>
      </c>
      <c r="O266" s="41">
        <f t="shared" si="69"/>
        <v>70.999289466145825</v>
      </c>
      <c r="P266" s="36">
        <f t="shared" si="70"/>
        <v>2016.6666666666661</v>
      </c>
      <c r="Q266" s="36">
        <f t="shared" si="79"/>
        <v>2372.5483561328119</v>
      </c>
      <c r="R266" s="36">
        <f t="shared" si="71"/>
        <v>18914.482728058803</v>
      </c>
      <c r="S266" s="36">
        <f t="shared" si="74"/>
        <v>18.914482728058804</v>
      </c>
      <c r="W266" s="36">
        <f>(R266/1000)+W265</f>
        <v>814.15279983621929</v>
      </c>
      <c r="X266" s="36">
        <f>IF(R266&gt;0,X265+(R266/1000),X265)</f>
        <v>1348.0414761645006</v>
      </c>
      <c r="Y266" s="36">
        <f>IF(R266&lt;0,Y265+(R266/1000),Y265)</f>
        <v>-533.88867632828112</v>
      </c>
      <c r="AB266" s="36">
        <f>IF(R266&gt;0,(R266/1000)+AB265,0)</f>
        <v>72.779698279917881</v>
      </c>
      <c r="AC266" s="36">
        <f>IF(R266&lt;0,(-R266/1000)+AC265,0)</f>
        <v>0</v>
      </c>
      <c r="AF266" s="36">
        <f t="shared" si="77"/>
        <v>0</v>
      </c>
      <c r="AG266" s="36">
        <f t="shared" si="67"/>
        <v>9.2803796455846914</v>
      </c>
      <c r="AH266" s="36">
        <f t="shared" si="68"/>
        <v>18.914482728058804</v>
      </c>
      <c r="AI266" s="36">
        <f t="shared" si="64"/>
        <v>254.57220919393879</v>
      </c>
      <c r="AM266" s="25">
        <f t="shared" si="66"/>
        <v>18.914482728058804</v>
      </c>
      <c r="AN266" s="25">
        <f t="shared" si="65"/>
        <v>0</v>
      </c>
      <c r="AO266" s="33">
        <f t="shared" si="78"/>
        <v>1093.4692669705614</v>
      </c>
    </row>
    <row r="267" spans="4:41" x14ac:dyDescent="0.25">
      <c r="D267" s="56" t="s">
        <v>9</v>
      </c>
      <c r="E267" s="56">
        <v>264</v>
      </c>
      <c r="F267" s="56">
        <v>264</v>
      </c>
      <c r="G267" s="56">
        <v>32.5</v>
      </c>
      <c r="H267" s="44">
        <f t="shared" si="72"/>
        <v>9.0277777777777768</v>
      </c>
      <c r="I267" s="44">
        <f t="shared" si="75"/>
        <v>1.0555555555555554</v>
      </c>
      <c r="J267" s="3">
        <f t="shared" si="76"/>
        <v>8.333333333333437E-2</v>
      </c>
      <c r="N267" s="41">
        <f t="shared" si="73"/>
        <v>284.88240000000002</v>
      </c>
      <c r="O267" s="41">
        <f t="shared" si="69"/>
        <v>91.045174153645817</v>
      </c>
      <c r="P267" s="36">
        <f t="shared" si="70"/>
        <v>2554.4444444444439</v>
      </c>
      <c r="Q267" s="36">
        <f t="shared" si="79"/>
        <v>2930.3720185980897</v>
      </c>
      <c r="R267" s="36">
        <f t="shared" si="71"/>
        <v>26454.74739012164</v>
      </c>
      <c r="S267" s="36">
        <f t="shared" si="74"/>
        <v>26.454747390121639</v>
      </c>
      <c r="W267" s="36">
        <f>(R267/1000)+W266</f>
        <v>840.6075472263409</v>
      </c>
      <c r="X267" s="36">
        <f>IF(R267&gt;0,X266+(R267/1000),X266)</f>
        <v>1374.4962235546222</v>
      </c>
      <c r="Y267" s="36">
        <f>IF(R267&lt;0,Y266+(R267/1000),Y266)</f>
        <v>-533.88867632828112</v>
      </c>
      <c r="AB267" s="36">
        <f>IF(R267&gt;0,(R267/1000)+AB266,0)</f>
        <v>99.23444567003952</v>
      </c>
      <c r="AC267" s="36">
        <f>IF(R267&lt;0,(-R267/1000)+AC266,0)</f>
        <v>0</v>
      </c>
      <c r="AF267" s="36">
        <f t="shared" si="77"/>
        <v>0</v>
      </c>
      <c r="AG267" s="36">
        <f t="shared" si="67"/>
        <v>0</v>
      </c>
      <c r="AH267" s="36">
        <f>AG266</f>
        <v>9.2803796455846914</v>
      </c>
      <c r="AI267" s="36">
        <f t="shared" si="64"/>
        <v>263.85258883952349</v>
      </c>
      <c r="AM267" s="25">
        <f t="shared" si="66"/>
        <v>26.454747390121639</v>
      </c>
      <c r="AN267" s="25">
        <f t="shared" si="65"/>
        <v>17.174367744536948</v>
      </c>
      <c r="AO267" s="33">
        <f t="shared" si="78"/>
        <v>1110.6436347150984</v>
      </c>
    </row>
    <row r="268" spans="4:41" x14ac:dyDescent="0.25">
      <c r="D268" s="56" t="s">
        <v>9</v>
      </c>
      <c r="E268" s="56">
        <v>265</v>
      </c>
      <c r="F268" s="56">
        <v>265</v>
      </c>
      <c r="G268" s="56">
        <v>36.1</v>
      </c>
      <c r="H268" s="44">
        <f t="shared" si="72"/>
        <v>10.027777777777779</v>
      </c>
      <c r="I268" s="44">
        <f t="shared" si="75"/>
        <v>1.0000000000000018</v>
      </c>
      <c r="J268" s="3">
        <f t="shared" si="76"/>
        <v>-0.125</v>
      </c>
      <c r="N268" s="41">
        <f t="shared" si="73"/>
        <v>284.88240000000002</v>
      </c>
      <c r="O268" s="41">
        <f t="shared" si="69"/>
        <v>112.33229009114585</v>
      </c>
      <c r="P268" s="36">
        <f t="shared" si="70"/>
        <v>2420.0000000000041</v>
      </c>
      <c r="Q268" s="36">
        <f t="shared" si="79"/>
        <v>2817.2146900911498</v>
      </c>
      <c r="R268" s="36">
        <f t="shared" si="71"/>
        <v>28250.402864525142</v>
      </c>
      <c r="S268" s="36">
        <f t="shared" si="74"/>
        <v>28.250402864525142</v>
      </c>
      <c r="W268" s="36">
        <f>(R268/1000)+W267</f>
        <v>868.8579500908661</v>
      </c>
      <c r="X268" s="36">
        <f>IF(R268&gt;0,X267+(R268/1000),X267)</f>
        <v>1402.7466264191473</v>
      </c>
      <c r="Y268" s="36">
        <f>IF(R268&lt;0,Y267+(R268/1000),Y267)</f>
        <v>-533.88867632828112</v>
      </c>
      <c r="AB268" s="36">
        <f>IF(R268&gt;0,(R268/1000)+AB267,0)</f>
        <v>127.48484853456466</v>
      </c>
      <c r="AC268" s="36">
        <f>IF(R268&lt;0,(-R268/1000)+AC267,0)</f>
        <v>0</v>
      </c>
      <c r="AF268" s="36">
        <f t="shared" si="77"/>
        <v>0</v>
      </c>
      <c r="AG268" s="36">
        <f t="shared" si="67"/>
        <v>0</v>
      </c>
      <c r="AH268" s="36">
        <v>0</v>
      </c>
      <c r="AI268" s="36">
        <f t="shared" si="64"/>
        <v>263.85258883952349</v>
      </c>
      <c r="AM268" s="25">
        <f t="shared" si="66"/>
        <v>28.250402864525142</v>
      </c>
      <c r="AN268" s="25">
        <f t="shared" si="65"/>
        <v>28.250402864525142</v>
      </c>
      <c r="AO268" s="33">
        <f t="shared" si="78"/>
        <v>1138.8940375796235</v>
      </c>
    </row>
    <row r="269" spans="4:41" x14ac:dyDescent="0.25">
      <c r="D269" s="56" t="s">
        <v>9</v>
      </c>
      <c r="E269" s="56">
        <v>266</v>
      </c>
      <c r="F269" s="56">
        <v>266</v>
      </c>
      <c r="G269" s="56">
        <v>39</v>
      </c>
      <c r="H269" s="44">
        <f t="shared" si="72"/>
        <v>10.833333333333334</v>
      </c>
      <c r="I269" s="44">
        <f t="shared" si="75"/>
        <v>0.80555555555555536</v>
      </c>
      <c r="J269" s="3">
        <f t="shared" si="76"/>
        <v>-0.25000000000000178</v>
      </c>
      <c r="N269" s="41">
        <f t="shared" si="73"/>
        <v>284.88240000000002</v>
      </c>
      <c r="O269" s="41">
        <f t="shared" si="69"/>
        <v>131.10505078125004</v>
      </c>
      <c r="P269" s="36">
        <f t="shared" si="70"/>
        <v>1949.4444444444439</v>
      </c>
      <c r="Q269" s="36">
        <f t="shared" si="79"/>
        <v>2365.431895225694</v>
      </c>
      <c r="R269" s="36">
        <f t="shared" si="71"/>
        <v>25625.512198278353</v>
      </c>
      <c r="S269" s="36">
        <f t="shared" si="74"/>
        <v>25.625512198278354</v>
      </c>
      <c r="W269" s="36">
        <f>(R269/1000)+W268</f>
        <v>894.48346228914443</v>
      </c>
      <c r="X269" s="36">
        <f>IF(R269&gt;0,X268+(R269/1000),X268)</f>
        <v>1428.3721386174257</v>
      </c>
      <c r="Y269" s="36">
        <f>IF(R269&lt;0,Y268+(R269/1000),Y268)</f>
        <v>-533.88867632828112</v>
      </c>
      <c r="AB269" s="36">
        <f>IF(R269&gt;0,(R269/1000)+AB268,0)</f>
        <v>153.11036073284302</v>
      </c>
      <c r="AC269" s="36">
        <f>IF(R269&lt;0,(-R269/1000)+AC268,0)</f>
        <v>0</v>
      </c>
      <c r="AF269" s="36">
        <f t="shared" si="77"/>
        <v>0</v>
      </c>
      <c r="AG269" s="36">
        <f t="shared" si="67"/>
        <v>0</v>
      </c>
      <c r="AH269" s="36">
        <v>0</v>
      </c>
      <c r="AI269" s="36">
        <f t="shared" si="64"/>
        <v>263.85258883952349</v>
      </c>
      <c r="AM269" s="25">
        <f t="shared" si="66"/>
        <v>25.625512198278354</v>
      </c>
      <c r="AN269" s="25">
        <f t="shared" si="65"/>
        <v>25.625512198278354</v>
      </c>
      <c r="AO269" s="33">
        <f t="shared" si="78"/>
        <v>1164.5195497779018</v>
      </c>
    </row>
    <row r="270" spans="4:41" x14ac:dyDescent="0.25">
      <c r="D270" s="56" t="s">
        <v>9</v>
      </c>
      <c r="E270" s="56">
        <v>267</v>
      </c>
      <c r="F270" s="56">
        <v>267</v>
      </c>
      <c r="G270" s="56">
        <v>40.799999999999997</v>
      </c>
      <c r="H270" s="44">
        <f t="shared" si="72"/>
        <v>11.333333333333332</v>
      </c>
      <c r="I270" s="44">
        <f t="shared" si="75"/>
        <v>0.49999999999999822</v>
      </c>
      <c r="J270" s="3">
        <f t="shared" si="76"/>
        <v>-0.11111111111111072</v>
      </c>
      <c r="N270" s="41">
        <f t="shared" si="73"/>
        <v>284.88240000000002</v>
      </c>
      <c r="O270" s="41">
        <f t="shared" si="69"/>
        <v>143.4863325</v>
      </c>
      <c r="P270" s="36">
        <f t="shared" si="70"/>
        <v>1209.9999999999957</v>
      </c>
      <c r="Q270" s="36">
        <f t="shared" si="79"/>
        <v>1638.3687324999958</v>
      </c>
      <c r="R270" s="36">
        <f t="shared" si="71"/>
        <v>18568.178968333283</v>
      </c>
      <c r="S270" s="36">
        <f t="shared" si="74"/>
        <v>18.568178968333282</v>
      </c>
      <c r="W270" s="36">
        <f>(R270/1000)+W269</f>
        <v>913.05164125747774</v>
      </c>
      <c r="X270" s="36">
        <f>IF(R270&gt;0,X269+(R270/1000),X269)</f>
        <v>1446.940317585759</v>
      </c>
      <c r="Y270" s="36">
        <f>IF(R270&lt;0,Y269+(R270/1000),Y269)</f>
        <v>-533.88867632828112</v>
      </c>
      <c r="AB270" s="36">
        <f>IF(R270&gt;0,(R270/1000)+AB269,0)</f>
        <v>171.67853970117631</v>
      </c>
      <c r="AC270" s="36">
        <f>IF(R270&lt;0,(-R270/1000)+AC269,0)</f>
        <v>0</v>
      </c>
      <c r="AF270" s="36">
        <f t="shared" si="77"/>
        <v>0</v>
      </c>
      <c r="AG270" s="36">
        <f t="shared" si="67"/>
        <v>0</v>
      </c>
      <c r="AH270" s="36">
        <v>0</v>
      </c>
      <c r="AI270" s="36">
        <f t="shared" si="64"/>
        <v>263.85258883952349</v>
      </c>
      <c r="AM270" s="25">
        <f t="shared" si="66"/>
        <v>18.568178968333282</v>
      </c>
      <c r="AN270" s="25">
        <f t="shared" si="65"/>
        <v>18.568178968333282</v>
      </c>
      <c r="AO270" s="33">
        <f t="shared" si="78"/>
        <v>1183.0877287462351</v>
      </c>
    </row>
    <row r="271" spans="4:41" x14ac:dyDescent="0.25">
      <c r="D271" s="56" t="s">
        <v>9</v>
      </c>
      <c r="E271" s="56">
        <v>268</v>
      </c>
      <c r="F271" s="56">
        <v>268</v>
      </c>
      <c r="G271" s="56">
        <v>42.9</v>
      </c>
      <c r="H271" s="44">
        <f t="shared" si="72"/>
        <v>11.916666666666666</v>
      </c>
      <c r="I271" s="44">
        <f t="shared" si="75"/>
        <v>0.58333333333333393</v>
      </c>
      <c r="J271" s="3">
        <f t="shared" si="76"/>
        <v>-4.1666666666666075E-2</v>
      </c>
      <c r="N271" s="41">
        <f t="shared" si="73"/>
        <v>284.88240000000002</v>
      </c>
      <c r="O271" s="41">
        <f t="shared" si="69"/>
        <v>158.63711144531251</v>
      </c>
      <c r="P271" s="36">
        <f t="shared" si="70"/>
        <v>1411.6666666666681</v>
      </c>
      <c r="Q271" s="36">
        <f t="shared" si="79"/>
        <v>1855.1861781119806</v>
      </c>
      <c r="R271" s="36">
        <f t="shared" si="71"/>
        <v>22107.635289167767</v>
      </c>
      <c r="S271" s="36">
        <f t="shared" si="74"/>
        <v>22.107635289167767</v>
      </c>
      <c r="W271" s="36">
        <f>(R271/1000)+W270</f>
        <v>935.15927654664551</v>
      </c>
      <c r="X271" s="36">
        <f>IF(R271&gt;0,X270+(R271/1000),X270)</f>
        <v>1469.0479528749268</v>
      </c>
      <c r="Y271" s="36">
        <f>IF(R271&lt;0,Y270+(R271/1000),Y270)</f>
        <v>-533.88867632828112</v>
      </c>
      <c r="AB271" s="36">
        <f>IF(R271&gt;0,(R271/1000)+AB270,0)</f>
        <v>193.78617499034408</v>
      </c>
      <c r="AC271" s="36">
        <f>IF(R271&lt;0,(-R271/1000)+AC270,0)</f>
        <v>0</v>
      </c>
      <c r="AF271" s="36">
        <f t="shared" si="77"/>
        <v>0</v>
      </c>
      <c r="AG271" s="36">
        <f t="shared" si="67"/>
        <v>0</v>
      </c>
      <c r="AH271" s="36">
        <v>0</v>
      </c>
      <c r="AI271" s="36">
        <f t="shared" ref="AI271:AI334" si="80">IF(AH271&gt;0,AH271+AI270,AI270)</f>
        <v>263.85258883952349</v>
      </c>
      <c r="AM271" s="25">
        <f t="shared" si="66"/>
        <v>22.107635289167767</v>
      </c>
      <c r="AN271" s="25">
        <f t="shared" si="65"/>
        <v>22.107635289167767</v>
      </c>
      <c r="AO271" s="33">
        <f t="shared" si="78"/>
        <v>1205.1953640354029</v>
      </c>
    </row>
    <row r="272" spans="4:41" x14ac:dyDescent="0.25">
      <c r="D272" s="56" t="s">
        <v>9</v>
      </c>
      <c r="E272" s="56">
        <v>269</v>
      </c>
      <c r="F272" s="56">
        <v>269</v>
      </c>
      <c r="G272" s="56">
        <v>44.4</v>
      </c>
      <c r="H272" s="44">
        <f t="shared" si="72"/>
        <v>12.333333333333332</v>
      </c>
      <c r="I272" s="44">
        <f t="shared" si="75"/>
        <v>0.41666666666666607</v>
      </c>
      <c r="J272" s="3">
        <f t="shared" si="76"/>
        <v>-8.3333333333333037E-2</v>
      </c>
      <c r="N272" s="41">
        <f t="shared" si="73"/>
        <v>284.88240000000002</v>
      </c>
      <c r="O272" s="41">
        <f t="shared" si="69"/>
        <v>169.92455812499998</v>
      </c>
      <c r="P272" s="36">
        <f t="shared" si="70"/>
        <v>1008.3333333333319</v>
      </c>
      <c r="Q272" s="36">
        <f t="shared" si="79"/>
        <v>1463.1402914583318</v>
      </c>
      <c r="R272" s="36">
        <f t="shared" si="71"/>
        <v>18045.39692798609</v>
      </c>
      <c r="S272" s="36">
        <f t="shared" si="74"/>
        <v>18.04539692798609</v>
      </c>
      <c r="W272" s="36">
        <f>(R272/1000)+W271</f>
        <v>953.20467347463159</v>
      </c>
      <c r="X272" s="36">
        <f>IF(R272&gt;0,X271+(R272/1000),X271)</f>
        <v>1487.0933498029128</v>
      </c>
      <c r="Y272" s="36">
        <f>IF(R272&lt;0,Y271+(R272/1000),Y271)</f>
        <v>-533.88867632828112</v>
      </c>
      <c r="AB272" s="36">
        <f>IF(R272&gt;0,(R272/1000)+AB271,0)</f>
        <v>211.83157191833016</v>
      </c>
      <c r="AC272" s="36">
        <f>IF(R272&lt;0,(-R272/1000)+AC271,0)</f>
        <v>0</v>
      </c>
      <c r="AF272" s="36">
        <f t="shared" si="77"/>
        <v>0</v>
      </c>
      <c r="AG272" s="36">
        <f t="shared" si="67"/>
        <v>0</v>
      </c>
      <c r="AH272" s="36">
        <v>0</v>
      </c>
      <c r="AI272" s="36">
        <f t="shared" si="80"/>
        <v>263.85258883952349</v>
      </c>
      <c r="AM272" s="25">
        <f t="shared" si="66"/>
        <v>18.04539692798609</v>
      </c>
      <c r="AN272" s="25">
        <f t="shared" ref="AN272:AN335" si="81">AM272-AH272</f>
        <v>18.04539692798609</v>
      </c>
      <c r="AO272" s="33">
        <f t="shared" si="78"/>
        <v>1223.240760963389</v>
      </c>
    </row>
    <row r="273" spans="4:41" x14ac:dyDescent="0.25">
      <c r="D273" s="56" t="s">
        <v>9</v>
      </c>
      <c r="E273" s="56">
        <v>270</v>
      </c>
      <c r="F273" s="56">
        <v>270</v>
      </c>
      <c r="G273" s="56">
        <v>45.9</v>
      </c>
      <c r="H273" s="44">
        <f t="shared" si="72"/>
        <v>12.75</v>
      </c>
      <c r="I273" s="44">
        <f t="shared" si="75"/>
        <v>0.41666666666666785</v>
      </c>
      <c r="J273" s="3">
        <f t="shared" si="76"/>
        <v>-0.19444444444444464</v>
      </c>
      <c r="N273" s="41">
        <f t="shared" si="73"/>
        <v>284.88240000000002</v>
      </c>
      <c r="O273" s="41">
        <f t="shared" si="69"/>
        <v>181.59988957031251</v>
      </c>
      <c r="P273" s="36">
        <f t="shared" si="70"/>
        <v>1008.3333333333362</v>
      </c>
      <c r="Q273" s="36">
        <f t="shared" si="79"/>
        <v>1474.8156229036488</v>
      </c>
      <c r="R273" s="36">
        <f t="shared" si="71"/>
        <v>18803.899192021523</v>
      </c>
      <c r="S273" s="36">
        <f t="shared" si="74"/>
        <v>18.803899192021522</v>
      </c>
      <c r="W273" s="36">
        <f>(R273/1000)+W272</f>
        <v>972.00857266665309</v>
      </c>
      <c r="X273" s="36">
        <f>IF(R273&gt;0,X272+(R273/1000),X272)</f>
        <v>1505.8972489949344</v>
      </c>
      <c r="Y273" s="36">
        <f>IF(R273&lt;0,Y272+(R273/1000),Y272)</f>
        <v>-533.88867632828112</v>
      </c>
      <c r="AB273" s="36">
        <f>IF(R273&gt;0,(R273/1000)+AB272,0)</f>
        <v>230.63547111035169</v>
      </c>
      <c r="AC273" s="36">
        <f>IF(R273&lt;0,(-R273/1000)+AC272,0)</f>
        <v>0</v>
      </c>
      <c r="AF273" s="36">
        <f t="shared" si="77"/>
        <v>0</v>
      </c>
      <c r="AG273" s="36">
        <f t="shared" si="67"/>
        <v>0</v>
      </c>
      <c r="AH273" s="36">
        <v>0</v>
      </c>
      <c r="AI273" s="36">
        <f t="shared" si="80"/>
        <v>263.85258883952349</v>
      </c>
      <c r="AM273" s="25">
        <f t="shared" ref="AM273:AM336" si="82">IF(R273&gt;0,R273/1000,0)</f>
        <v>18.803899192021522</v>
      </c>
      <c r="AN273" s="25">
        <f t="shared" si="81"/>
        <v>18.803899192021522</v>
      </c>
      <c r="AO273" s="33">
        <f t="shared" si="78"/>
        <v>1242.0446601554106</v>
      </c>
    </row>
    <row r="274" spans="4:41" x14ac:dyDescent="0.25">
      <c r="D274" s="56" t="s">
        <v>9</v>
      </c>
      <c r="E274" s="56">
        <v>271</v>
      </c>
      <c r="F274" s="56">
        <v>271</v>
      </c>
      <c r="G274" s="56">
        <v>46</v>
      </c>
      <c r="H274" s="44">
        <f t="shared" si="72"/>
        <v>12.777777777777777</v>
      </c>
      <c r="I274" s="44">
        <f t="shared" si="75"/>
        <v>2.7777777777776791E-2</v>
      </c>
      <c r="J274" s="3">
        <f t="shared" si="76"/>
        <v>-0.26388888888888928</v>
      </c>
      <c r="N274" s="41">
        <f t="shared" si="73"/>
        <v>284.88240000000002</v>
      </c>
      <c r="O274" s="41">
        <f t="shared" si="69"/>
        <v>182.39203645833334</v>
      </c>
      <c r="P274" s="36">
        <f t="shared" si="70"/>
        <v>67.222222222219841</v>
      </c>
      <c r="Q274" s="36">
        <f t="shared" si="79"/>
        <v>534.4966586805532</v>
      </c>
      <c r="R274" s="36">
        <f t="shared" si="71"/>
        <v>6829.6795275848463</v>
      </c>
      <c r="S274" s="36">
        <f t="shared" si="74"/>
        <v>6.8296795275848465</v>
      </c>
      <c r="W274" s="36">
        <f>(R274/1000)+W273</f>
        <v>978.83825219423795</v>
      </c>
      <c r="X274" s="36">
        <f>IF(R274&gt;0,X273+(R274/1000),X273)</f>
        <v>1512.7269285225193</v>
      </c>
      <c r="Y274" s="36">
        <f>IF(R274&lt;0,Y273+(R274/1000),Y273)</f>
        <v>-533.88867632828112</v>
      </c>
      <c r="AB274" s="36">
        <f>IF(R274&gt;0,(R274/1000)+AB273,0)</f>
        <v>237.46515063793655</v>
      </c>
      <c r="AC274" s="36">
        <f>IF(R274&lt;0,(-R274/1000)+AC273,0)</f>
        <v>0</v>
      </c>
      <c r="AF274" s="36">
        <f t="shared" si="77"/>
        <v>0</v>
      </c>
      <c r="AG274" s="36">
        <f t="shared" si="67"/>
        <v>0</v>
      </c>
      <c r="AH274" s="36">
        <v>0</v>
      </c>
      <c r="AI274" s="36">
        <f t="shared" si="80"/>
        <v>263.85258883952349</v>
      </c>
      <c r="AM274" s="25">
        <f t="shared" si="82"/>
        <v>6.8296795275848465</v>
      </c>
      <c r="AN274" s="25">
        <f t="shared" si="81"/>
        <v>6.8296795275848465</v>
      </c>
      <c r="AO274" s="33">
        <f t="shared" si="78"/>
        <v>1248.8743396829955</v>
      </c>
    </row>
    <row r="275" spans="4:41" x14ac:dyDescent="0.25">
      <c r="D275" s="56" t="s">
        <v>9</v>
      </c>
      <c r="E275" s="56">
        <v>272</v>
      </c>
      <c r="F275" s="56">
        <v>272</v>
      </c>
      <c r="G275" s="56">
        <v>45.6</v>
      </c>
      <c r="H275" s="44">
        <f t="shared" si="72"/>
        <v>12.666666666666666</v>
      </c>
      <c r="I275" s="44">
        <f t="shared" si="75"/>
        <v>-0.11111111111111072</v>
      </c>
      <c r="J275" s="3">
        <f t="shared" si="76"/>
        <v>-5.5555555555555358E-2</v>
      </c>
      <c r="N275" s="41">
        <f t="shared" si="73"/>
        <v>284.88240000000002</v>
      </c>
      <c r="O275" s="41">
        <f t="shared" si="69"/>
        <v>179.23379249999999</v>
      </c>
      <c r="P275" s="36">
        <f t="shared" si="70"/>
        <v>-268.88888888888795</v>
      </c>
      <c r="Q275" s="36">
        <f t="shared" si="79"/>
        <v>195.22730361111206</v>
      </c>
      <c r="R275" s="36">
        <f t="shared" si="71"/>
        <v>2472.8791790740861</v>
      </c>
      <c r="S275" s="36">
        <f t="shared" si="74"/>
        <v>2.4728791790740861</v>
      </c>
      <c r="W275" s="36">
        <f>(R275/1000)+W274</f>
        <v>981.31113137331204</v>
      </c>
      <c r="X275" s="36">
        <f>IF(R275&gt;0,X274+(R275/1000),X274)</f>
        <v>1515.1998077015935</v>
      </c>
      <c r="Y275" s="36">
        <f>IF(R275&lt;0,Y274+(R275/1000),Y274)</f>
        <v>-533.88867632828112</v>
      </c>
      <c r="AB275" s="36">
        <f>IF(R275&gt;0,(R275/1000)+AB274,0)</f>
        <v>239.93802981701063</v>
      </c>
      <c r="AC275" s="36">
        <f>IF(R275&lt;0,(-R275/1000)+AC274,0)</f>
        <v>0</v>
      </c>
      <c r="AF275" s="36">
        <f t="shared" si="77"/>
        <v>0</v>
      </c>
      <c r="AG275" s="36">
        <f t="shared" si="67"/>
        <v>0</v>
      </c>
      <c r="AH275" s="36">
        <v>0</v>
      </c>
      <c r="AI275" s="36">
        <f t="shared" si="80"/>
        <v>263.85258883952349</v>
      </c>
      <c r="AM275" s="25">
        <f t="shared" si="82"/>
        <v>2.4728791790740861</v>
      </c>
      <c r="AN275" s="25">
        <f t="shared" si="81"/>
        <v>2.4728791790740861</v>
      </c>
      <c r="AO275" s="33">
        <f t="shared" si="78"/>
        <v>1251.3472188620697</v>
      </c>
    </row>
    <row r="276" spans="4:41" x14ac:dyDescent="0.25">
      <c r="D276" s="56" t="s">
        <v>9</v>
      </c>
      <c r="E276" s="56">
        <v>273</v>
      </c>
      <c r="F276" s="56">
        <v>273</v>
      </c>
      <c r="G276" s="56">
        <v>45.3</v>
      </c>
      <c r="H276" s="44">
        <f t="shared" si="72"/>
        <v>12.583333333333332</v>
      </c>
      <c r="I276" s="44">
        <f t="shared" si="75"/>
        <v>-8.3333333333333925E-2</v>
      </c>
      <c r="J276" s="3">
        <f t="shared" si="76"/>
        <v>-0.16666666666666607</v>
      </c>
      <c r="N276" s="41">
        <f t="shared" si="73"/>
        <v>284.88240000000002</v>
      </c>
      <c r="O276" s="41">
        <f t="shared" si="69"/>
        <v>176.88321082031248</v>
      </c>
      <c r="P276" s="36">
        <f t="shared" si="70"/>
        <v>-201.66666666666811</v>
      </c>
      <c r="Q276" s="36">
        <f t="shared" si="79"/>
        <v>260.09894415364442</v>
      </c>
      <c r="R276" s="36">
        <f t="shared" si="71"/>
        <v>3272.9117139333589</v>
      </c>
      <c r="S276" s="36">
        <f t="shared" si="74"/>
        <v>3.2729117139333588</v>
      </c>
      <c r="W276" s="36">
        <f>(R276/1000)+W275</f>
        <v>984.58404308724539</v>
      </c>
      <c r="X276" s="36">
        <f>IF(R276&gt;0,X275+(R276/1000),X275)</f>
        <v>1518.4727194155269</v>
      </c>
      <c r="Y276" s="36">
        <f>IF(R276&lt;0,Y275+(R276/1000),Y275)</f>
        <v>-533.88867632828112</v>
      </c>
      <c r="AB276" s="36">
        <f>IF(R276&gt;0,(R276/1000)+AB275,0)</f>
        <v>243.21094153094398</v>
      </c>
      <c r="AC276" s="36">
        <f>IF(R276&lt;0,(-R276/1000)+AC275,0)</f>
        <v>0</v>
      </c>
      <c r="AF276" s="36">
        <f t="shared" si="77"/>
        <v>0</v>
      </c>
      <c r="AG276" s="36">
        <f t="shared" si="67"/>
        <v>0</v>
      </c>
      <c r="AH276" s="36">
        <v>0</v>
      </c>
      <c r="AI276" s="36">
        <f t="shared" si="80"/>
        <v>263.85258883952349</v>
      </c>
      <c r="AM276" s="25">
        <f t="shared" si="82"/>
        <v>3.2729117139333588</v>
      </c>
      <c r="AN276" s="25">
        <f t="shared" si="81"/>
        <v>3.2729117139333588</v>
      </c>
      <c r="AO276" s="33">
        <f t="shared" si="78"/>
        <v>1254.620130576003</v>
      </c>
    </row>
    <row r="277" spans="4:41" x14ac:dyDescent="0.25">
      <c r="D277" s="56" t="s">
        <v>9</v>
      </c>
      <c r="E277" s="56">
        <v>274</v>
      </c>
      <c r="F277" s="56">
        <v>274</v>
      </c>
      <c r="G277" s="56">
        <v>43.7</v>
      </c>
      <c r="H277" s="44">
        <f t="shared" si="72"/>
        <v>12.138888888888889</v>
      </c>
      <c r="I277" s="44">
        <f t="shared" si="75"/>
        <v>-0.44444444444444287</v>
      </c>
      <c r="J277" s="3">
        <f t="shared" si="76"/>
        <v>-0.3611111111111116</v>
      </c>
      <c r="N277" s="42">
        <f t="shared" si="73"/>
        <v>284.88240000000002</v>
      </c>
      <c r="O277" s="42">
        <f t="shared" si="69"/>
        <v>164.60881290364586</v>
      </c>
      <c r="P277" s="37">
        <f t="shared" si="70"/>
        <v>-1075.5555555555518</v>
      </c>
      <c r="Q277" s="37">
        <f t="shared" si="79"/>
        <v>-626.06434265190592</v>
      </c>
      <c r="R277" s="37">
        <f t="shared" si="71"/>
        <v>-7599.7254927467475</v>
      </c>
      <c r="S277" s="37">
        <f t="shared" si="74"/>
        <v>7.5997254927467477</v>
      </c>
      <c r="W277" s="37">
        <f>(R277/1000)+W276</f>
        <v>976.98431759449863</v>
      </c>
      <c r="X277" s="37">
        <f>IF(R277&gt;0,X276+(R277/1000),X276)</f>
        <v>1518.4727194155269</v>
      </c>
      <c r="Y277" s="37">
        <f>IF(R277&lt;0,Y276+(R277/1000),Y276)</f>
        <v>-541.48840182102788</v>
      </c>
      <c r="AB277" s="37">
        <f>IF(R277&gt;0,(R277/1000)+AB276,0)</f>
        <v>0</v>
      </c>
      <c r="AC277" s="37">
        <f>IF(R277&lt;0,(-R277/1000)+AC276,0)</f>
        <v>7.5997254927467477</v>
      </c>
      <c r="AF277" s="37">
        <f t="shared" si="77"/>
        <v>5.3426070214009629</v>
      </c>
      <c r="AG277" s="37">
        <f t="shared" si="67"/>
        <v>3.7558527360448775</v>
      </c>
      <c r="AH277" s="37">
        <f t="shared" si="68"/>
        <v>0</v>
      </c>
      <c r="AI277" s="37">
        <f t="shared" si="80"/>
        <v>263.85258883952349</v>
      </c>
      <c r="AM277" s="25">
        <f t="shared" si="82"/>
        <v>0</v>
      </c>
      <c r="AN277" s="25">
        <f t="shared" si="81"/>
        <v>0</v>
      </c>
      <c r="AO277" s="33">
        <f t="shared" si="78"/>
        <v>1254.620130576003</v>
      </c>
    </row>
    <row r="278" spans="4:41" x14ac:dyDescent="0.25">
      <c r="D278" s="56" t="s">
        <v>9</v>
      </c>
      <c r="E278" s="56">
        <v>275</v>
      </c>
      <c r="F278" s="56">
        <v>275</v>
      </c>
      <c r="G278" s="56">
        <v>40.799999999999997</v>
      </c>
      <c r="H278" s="44">
        <f t="shared" si="72"/>
        <v>11.333333333333332</v>
      </c>
      <c r="I278" s="44">
        <f t="shared" si="75"/>
        <v>-0.80555555555555713</v>
      </c>
      <c r="J278" s="3">
        <f t="shared" si="76"/>
        <v>-0.16666666666666696</v>
      </c>
      <c r="N278" s="42">
        <f t="shared" si="73"/>
        <v>284.88240000000002</v>
      </c>
      <c r="O278" s="42">
        <f t="shared" si="69"/>
        <v>143.4863325</v>
      </c>
      <c r="P278" s="37">
        <f t="shared" si="70"/>
        <v>-1949.4444444444482</v>
      </c>
      <c r="Q278" s="37">
        <f t="shared" si="79"/>
        <v>-1521.0757119444481</v>
      </c>
      <c r="R278" s="37">
        <f t="shared" si="71"/>
        <v>-17238.858068703743</v>
      </c>
      <c r="S278" s="37">
        <f t="shared" si="74"/>
        <v>17.238858068703742</v>
      </c>
      <c r="W278" s="37">
        <f>(R278/1000)+W277</f>
        <v>959.7454595257949</v>
      </c>
      <c r="X278" s="37">
        <f>IF(R278&gt;0,X277+(R278/1000),X277)</f>
        <v>1518.4727194155269</v>
      </c>
      <c r="Y278" s="37">
        <f>IF(R278&lt;0,Y277+(R278/1000),Y277)</f>
        <v>-558.72725988973161</v>
      </c>
      <c r="AB278" s="37">
        <f>IF(R278&gt;0,(R278/1000)+AB277,0)</f>
        <v>0</v>
      </c>
      <c r="AC278" s="37">
        <f>IF(R278&lt;0,(-R278/1000)+AC277,0)</f>
        <v>24.838583561450491</v>
      </c>
      <c r="AF278" s="37">
        <f t="shared" si="77"/>
        <v>17.461524243699696</v>
      </c>
      <c r="AG278" s="37">
        <f t="shared" si="67"/>
        <v>12.275451543320886</v>
      </c>
      <c r="AH278" s="37">
        <f t="shared" si="68"/>
        <v>0</v>
      </c>
      <c r="AI278" s="37">
        <f t="shared" si="80"/>
        <v>263.85258883952349</v>
      </c>
      <c r="AM278" s="25">
        <f t="shared" si="82"/>
        <v>0</v>
      </c>
      <c r="AN278" s="25">
        <f t="shared" si="81"/>
        <v>0</v>
      </c>
      <c r="AO278" s="33">
        <f t="shared" si="78"/>
        <v>1254.620130576003</v>
      </c>
    </row>
    <row r="279" spans="4:41" x14ac:dyDescent="0.25">
      <c r="D279" s="56" t="s">
        <v>9</v>
      </c>
      <c r="E279" s="56">
        <v>276</v>
      </c>
      <c r="F279" s="56">
        <v>276</v>
      </c>
      <c r="G279" s="56">
        <v>38</v>
      </c>
      <c r="H279" s="44">
        <f t="shared" si="72"/>
        <v>10.555555555555555</v>
      </c>
      <c r="I279" s="44">
        <f t="shared" si="75"/>
        <v>-0.77777777777777679</v>
      </c>
      <c r="J279" s="3">
        <f t="shared" si="76"/>
        <v>-9.7222222222221433E-2</v>
      </c>
      <c r="N279" s="42">
        <f t="shared" si="73"/>
        <v>284.88240000000002</v>
      </c>
      <c r="O279" s="42">
        <f t="shared" si="69"/>
        <v>124.46791145833333</v>
      </c>
      <c r="P279" s="37">
        <f t="shared" si="70"/>
        <v>-1882.2222222222199</v>
      </c>
      <c r="Q279" s="37">
        <f t="shared" si="79"/>
        <v>-1472.8719107638865</v>
      </c>
      <c r="R279" s="37">
        <f t="shared" si="71"/>
        <v>-15546.981280285469</v>
      </c>
      <c r="S279" s="37">
        <f t="shared" si="74"/>
        <v>15.546981280285468</v>
      </c>
      <c r="W279" s="37">
        <f>(R279/1000)+W278</f>
        <v>944.19847824550948</v>
      </c>
      <c r="X279" s="37">
        <f>IF(R279&gt;0,X278+(R279/1000),X278)</f>
        <v>1518.4727194155269</v>
      </c>
      <c r="Y279" s="37">
        <f>IF(R279&lt;0,Y278+(R279/1000),Y278)</f>
        <v>-574.27424117001704</v>
      </c>
      <c r="AB279" s="37">
        <f>IF(R279&gt;0,(R279/1000)+AB278,0)</f>
        <v>0</v>
      </c>
      <c r="AC279" s="37">
        <f>IF(R279&lt;0,(-R279/1000)+AC278,0)</f>
        <v>40.385564841735956</v>
      </c>
      <c r="AF279" s="37">
        <f t="shared" si="77"/>
        <v>28.391052083740377</v>
      </c>
      <c r="AG279" s="37">
        <f t="shared" si="67"/>
        <v>19.958909614869487</v>
      </c>
      <c r="AH279" s="37">
        <f t="shared" si="68"/>
        <v>0</v>
      </c>
      <c r="AI279" s="37">
        <f t="shared" si="80"/>
        <v>263.85258883952349</v>
      </c>
      <c r="AM279" s="25">
        <f t="shared" si="82"/>
        <v>0</v>
      </c>
      <c r="AN279" s="25">
        <f t="shared" si="81"/>
        <v>0</v>
      </c>
      <c r="AO279" s="33">
        <f t="shared" si="78"/>
        <v>1254.620130576003</v>
      </c>
    </row>
    <row r="280" spans="4:41" x14ac:dyDescent="0.25">
      <c r="D280" s="56" t="s">
        <v>9</v>
      </c>
      <c r="E280" s="56">
        <v>277</v>
      </c>
      <c r="F280" s="56">
        <v>277</v>
      </c>
      <c r="G280" s="56">
        <v>34.4</v>
      </c>
      <c r="H280" s="44">
        <f t="shared" si="72"/>
        <v>9.5555555555555554</v>
      </c>
      <c r="I280" s="44">
        <f t="shared" si="75"/>
        <v>-1</v>
      </c>
      <c r="J280" s="3">
        <f t="shared" si="76"/>
        <v>-9.7222222222223209E-2</v>
      </c>
      <c r="N280" s="42">
        <f t="shared" si="73"/>
        <v>284.88240000000002</v>
      </c>
      <c r="O280" s="42">
        <f t="shared" si="69"/>
        <v>102.00162583333334</v>
      </c>
      <c r="P280" s="37">
        <f t="shared" si="70"/>
        <v>-2420</v>
      </c>
      <c r="Q280" s="37">
        <f t="shared" si="79"/>
        <v>-2033.1159741666665</v>
      </c>
      <c r="R280" s="37">
        <f t="shared" si="71"/>
        <v>-19427.552642037037</v>
      </c>
      <c r="S280" s="37">
        <f t="shared" si="74"/>
        <v>19.427552642037035</v>
      </c>
      <c r="W280" s="37">
        <f>(R280/1000)+W279</f>
        <v>924.77092560347239</v>
      </c>
      <c r="X280" s="37">
        <f>IF(R280&gt;0,X279+(R280/1000),X279)</f>
        <v>1518.4727194155269</v>
      </c>
      <c r="Y280" s="37">
        <f>IF(R280&lt;0,Y279+(R280/1000),Y279)</f>
        <v>-593.70179381205412</v>
      </c>
      <c r="AB280" s="37">
        <f>IF(R280&gt;0,(R280/1000)+AB279,0)</f>
        <v>0</v>
      </c>
      <c r="AC280" s="37">
        <f>IF(R280&lt;0,(-R280/1000)+AC279,0)</f>
        <v>59.813117483772992</v>
      </c>
      <c r="AF280" s="37">
        <f t="shared" si="77"/>
        <v>42.048621591092413</v>
      </c>
      <c r="AG280" s="37">
        <f t="shared" si="67"/>
        <v>29.560180978537968</v>
      </c>
      <c r="AH280" s="37">
        <f t="shared" si="68"/>
        <v>0</v>
      </c>
      <c r="AI280" s="37">
        <f t="shared" si="80"/>
        <v>263.85258883952349</v>
      </c>
      <c r="AM280" s="25">
        <f t="shared" si="82"/>
        <v>0</v>
      </c>
      <c r="AN280" s="25">
        <f t="shared" si="81"/>
        <v>0</v>
      </c>
      <c r="AO280" s="33">
        <f t="shared" si="78"/>
        <v>1254.620130576003</v>
      </c>
    </row>
    <row r="281" spans="4:41" x14ac:dyDescent="0.25">
      <c r="D281" s="56" t="s">
        <v>9</v>
      </c>
      <c r="E281" s="56">
        <v>278</v>
      </c>
      <c r="F281" s="56">
        <v>278</v>
      </c>
      <c r="G281" s="56">
        <v>30.9</v>
      </c>
      <c r="H281" s="44">
        <f t="shared" si="72"/>
        <v>8.5833333333333321</v>
      </c>
      <c r="I281" s="44">
        <f t="shared" si="75"/>
        <v>-0.97222222222222321</v>
      </c>
      <c r="J281" s="3">
        <f t="shared" si="76"/>
        <v>-0.24999999999999956</v>
      </c>
      <c r="N281" s="42">
        <f t="shared" si="73"/>
        <v>284.88240000000002</v>
      </c>
      <c r="O281" s="42">
        <f t="shared" si="69"/>
        <v>82.30138957031248</v>
      </c>
      <c r="P281" s="37">
        <f t="shared" si="70"/>
        <v>-2352.7777777777801</v>
      </c>
      <c r="Q281" s="37">
        <f t="shared" si="79"/>
        <v>-1985.5939882074676</v>
      </c>
      <c r="R281" s="37">
        <f t="shared" si="71"/>
        <v>-17043.015065447427</v>
      </c>
      <c r="S281" s="37">
        <f t="shared" si="74"/>
        <v>17.043015065447428</v>
      </c>
      <c r="W281" s="37">
        <f>(R281/1000)+W280</f>
        <v>907.72791053802496</v>
      </c>
      <c r="X281" s="37">
        <f>IF(R281&gt;0,X280+(R281/1000),X280)</f>
        <v>1518.4727194155269</v>
      </c>
      <c r="Y281" s="37">
        <f>IF(R281&lt;0,Y280+(R281/1000),Y280)</f>
        <v>-610.74480887750155</v>
      </c>
      <c r="AB281" s="37">
        <f>IF(R281&gt;0,(R281/1000)+AB280,0)</f>
        <v>0</v>
      </c>
      <c r="AC281" s="37">
        <f>IF(R281&lt;0,(-R281/1000)+AC280,0)</f>
        <v>76.856132549220419</v>
      </c>
      <c r="AF281" s="37">
        <f t="shared" si="77"/>
        <v>54.029861182101953</v>
      </c>
      <c r="AG281" s="37">
        <f t="shared" si="67"/>
        <v>37.982992411017676</v>
      </c>
      <c r="AH281" s="37">
        <f t="shared" si="68"/>
        <v>0</v>
      </c>
      <c r="AI281" s="37">
        <f t="shared" si="80"/>
        <v>263.85258883952349</v>
      </c>
      <c r="AM281" s="25">
        <f t="shared" si="82"/>
        <v>0</v>
      </c>
      <c r="AN281" s="25">
        <f t="shared" si="81"/>
        <v>0</v>
      </c>
      <c r="AO281" s="33">
        <f t="shared" si="78"/>
        <v>1254.620130576003</v>
      </c>
    </row>
    <row r="282" spans="4:41" x14ac:dyDescent="0.25">
      <c r="D282" s="56" t="s">
        <v>9</v>
      </c>
      <c r="E282" s="56">
        <v>279</v>
      </c>
      <c r="F282" s="56">
        <v>279</v>
      </c>
      <c r="G282" s="56">
        <v>25.5</v>
      </c>
      <c r="H282" s="44">
        <f t="shared" si="72"/>
        <v>7.083333333333333</v>
      </c>
      <c r="I282" s="44">
        <f t="shared" si="75"/>
        <v>-1.4999999999999991</v>
      </c>
      <c r="J282" s="3">
        <f t="shared" si="76"/>
        <v>-8.3333333333333037E-2</v>
      </c>
      <c r="N282" s="42">
        <f t="shared" si="73"/>
        <v>284.88240000000002</v>
      </c>
      <c r="O282" s="42">
        <f t="shared" si="69"/>
        <v>56.049348632812503</v>
      </c>
      <c r="P282" s="37">
        <f t="shared" si="70"/>
        <v>-3629.9999999999977</v>
      </c>
      <c r="Q282" s="37">
        <f t="shared" si="79"/>
        <v>-3289.0682513671854</v>
      </c>
      <c r="R282" s="37">
        <f t="shared" si="71"/>
        <v>-23297.566780517562</v>
      </c>
      <c r="S282" s="37">
        <f t="shared" si="74"/>
        <v>23.297566780517563</v>
      </c>
      <c r="W282" s="37">
        <f>(R282/1000)+W281</f>
        <v>884.43034375750744</v>
      </c>
      <c r="X282" s="37">
        <f>IF(R282&gt;0,X281+(R282/1000),X281)</f>
        <v>1518.4727194155269</v>
      </c>
      <c r="Y282" s="37">
        <f>IF(R282&lt;0,Y281+(R282/1000),Y281)</f>
        <v>-634.04237565801907</v>
      </c>
      <c r="AB282" s="37">
        <f>IF(R282&gt;0,(R282/1000)+AB281,0)</f>
        <v>0</v>
      </c>
      <c r="AC282" s="37">
        <f>IF(R282&lt;0,(-R282/1000)+AC281,0)</f>
        <v>100.15369932973798</v>
      </c>
      <c r="AF282" s="37">
        <f t="shared" si="77"/>
        <v>70.408050628805796</v>
      </c>
      <c r="AG282" s="37">
        <f t="shared" si="67"/>
        <v>49.496859592050484</v>
      </c>
      <c r="AH282" s="37">
        <f t="shared" si="68"/>
        <v>0</v>
      </c>
      <c r="AI282" s="37">
        <f t="shared" si="80"/>
        <v>263.85258883952349</v>
      </c>
      <c r="AM282" s="25">
        <f t="shared" si="82"/>
        <v>0</v>
      </c>
      <c r="AN282" s="25">
        <f t="shared" si="81"/>
        <v>0</v>
      </c>
      <c r="AO282" s="33">
        <f t="shared" si="78"/>
        <v>1254.620130576003</v>
      </c>
    </row>
    <row r="283" spans="4:41" x14ac:dyDescent="0.25">
      <c r="D283" s="56" t="s">
        <v>9</v>
      </c>
      <c r="E283" s="56">
        <v>280</v>
      </c>
      <c r="F283" s="56">
        <v>280</v>
      </c>
      <c r="G283" s="56">
        <v>21.4</v>
      </c>
      <c r="H283" s="44">
        <f t="shared" si="72"/>
        <v>5.9444444444444438</v>
      </c>
      <c r="I283" s="44">
        <f t="shared" si="75"/>
        <v>-1.1388888888888893</v>
      </c>
      <c r="J283" s="3">
        <f t="shared" si="76"/>
        <v>0.58333333333333304</v>
      </c>
      <c r="N283" s="42">
        <f t="shared" si="73"/>
        <v>284.88240000000002</v>
      </c>
      <c r="O283" s="42">
        <f t="shared" si="69"/>
        <v>39.474601614583328</v>
      </c>
      <c r="P283" s="37">
        <f t="shared" si="70"/>
        <v>-2756.1111111111122</v>
      </c>
      <c r="Q283" s="37">
        <f t="shared" si="79"/>
        <v>-2431.7541094965291</v>
      </c>
      <c r="R283" s="37">
        <f t="shared" si="71"/>
        <v>-14455.427206451588</v>
      </c>
      <c r="S283" s="37">
        <f t="shared" si="74"/>
        <v>14.455427206451589</v>
      </c>
      <c r="W283" s="37">
        <f>(R283/1000)+W282</f>
        <v>869.97491655105591</v>
      </c>
      <c r="X283" s="37">
        <f>IF(R283&gt;0,X282+(R283/1000),X282)</f>
        <v>1518.4727194155269</v>
      </c>
      <c r="Y283" s="37">
        <f>IF(R283&lt;0,Y282+(R283/1000),Y282)</f>
        <v>-648.49780286447071</v>
      </c>
      <c r="AB283" s="37">
        <f>IF(R283&gt;0,(R283/1000)+AB282,0)</f>
        <v>0</v>
      </c>
      <c r="AC283" s="37">
        <f>IF(R283&lt;0,(-R283/1000)+AC282,0)</f>
        <v>114.60912653618956</v>
      </c>
      <c r="AF283" s="37">
        <f t="shared" si="77"/>
        <v>80.570215954941261</v>
      </c>
      <c r="AG283" s="37">
        <f t="shared" si="67"/>
        <v>56.640861816323721</v>
      </c>
      <c r="AH283" s="37">
        <f t="shared" si="68"/>
        <v>0</v>
      </c>
      <c r="AI283" s="37">
        <f t="shared" si="80"/>
        <v>263.85258883952349</v>
      </c>
      <c r="AM283" s="25">
        <f t="shared" si="82"/>
        <v>0</v>
      </c>
      <c r="AN283" s="25">
        <f t="shared" si="81"/>
        <v>0</v>
      </c>
      <c r="AO283" s="33">
        <f t="shared" si="78"/>
        <v>1254.620130576003</v>
      </c>
    </row>
    <row r="284" spans="4:41" x14ac:dyDescent="0.25">
      <c r="D284" s="56" t="s">
        <v>9</v>
      </c>
      <c r="E284" s="56">
        <v>281</v>
      </c>
      <c r="F284" s="56">
        <v>281</v>
      </c>
      <c r="G284" s="56">
        <v>20.2</v>
      </c>
      <c r="H284" s="44">
        <f t="shared" si="72"/>
        <v>5.6111111111111107</v>
      </c>
      <c r="I284" s="44">
        <f t="shared" si="75"/>
        <v>-0.33333333333333304</v>
      </c>
      <c r="J284" s="3">
        <f t="shared" si="76"/>
        <v>0.94444444444444464</v>
      </c>
      <c r="N284" s="42">
        <f t="shared" si="73"/>
        <v>284.88240000000002</v>
      </c>
      <c r="O284" s="42">
        <f t="shared" si="69"/>
        <v>35.17166661458333</v>
      </c>
      <c r="P284" s="37">
        <f t="shared" si="70"/>
        <v>-806.66666666666595</v>
      </c>
      <c r="Q284" s="37">
        <f t="shared" si="79"/>
        <v>-486.6126000520826</v>
      </c>
      <c r="R284" s="37">
        <f t="shared" si="71"/>
        <v>-2730.4373669589077</v>
      </c>
      <c r="S284" s="37">
        <f t="shared" si="74"/>
        <v>2.7304373669589075</v>
      </c>
      <c r="W284" s="37">
        <f>(R284/1000)+W283</f>
        <v>867.24447918409703</v>
      </c>
      <c r="X284" s="37">
        <f>IF(R284&gt;0,X283+(R284/1000),X283)</f>
        <v>1518.4727194155269</v>
      </c>
      <c r="Y284" s="37">
        <f>IF(R284&lt;0,Y283+(R284/1000),Y283)</f>
        <v>-651.2282402314296</v>
      </c>
      <c r="AB284" s="37">
        <f>IF(R284&gt;0,(R284/1000)+AB283,0)</f>
        <v>0</v>
      </c>
      <c r="AC284" s="37">
        <f>IF(R284&lt;0,(-R284/1000)+AC283,0)</f>
        <v>117.33956390314847</v>
      </c>
      <c r="AF284" s="37">
        <f t="shared" si="77"/>
        <v>82.489713423913372</v>
      </c>
      <c r="AG284" s="37">
        <f t="shared" si="67"/>
        <v>57.990268537011119</v>
      </c>
      <c r="AH284" s="37">
        <f t="shared" si="68"/>
        <v>0</v>
      </c>
      <c r="AI284" s="37">
        <f t="shared" si="80"/>
        <v>263.85258883952349</v>
      </c>
      <c r="AM284" s="25">
        <f t="shared" si="82"/>
        <v>0</v>
      </c>
      <c r="AN284" s="25">
        <f t="shared" si="81"/>
        <v>0</v>
      </c>
      <c r="AO284" s="33">
        <f t="shared" si="78"/>
        <v>1254.620130576003</v>
      </c>
    </row>
    <row r="285" spans="4:41" x14ac:dyDescent="0.25">
      <c r="D285" s="56" t="s">
        <v>9</v>
      </c>
      <c r="E285" s="56">
        <v>282</v>
      </c>
      <c r="F285" s="56">
        <v>282</v>
      </c>
      <c r="G285" s="56">
        <v>22.9</v>
      </c>
      <c r="H285" s="44">
        <f t="shared" si="72"/>
        <v>6.3611111111111107</v>
      </c>
      <c r="I285" s="44">
        <f t="shared" si="75"/>
        <v>0.75</v>
      </c>
      <c r="J285" s="3">
        <f t="shared" si="76"/>
        <v>0.6805555555555558</v>
      </c>
      <c r="N285" s="41">
        <f t="shared" si="73"/>
        <v>284.88240000000002</v>
      </c>
      <c r="O285" s="41">
        <f t="shared" si="69"/>
        <v>45.202366653645832</v>
      </c>
      <c r="P285" s="36">
        <f t="shared" si="70"/>
        <v>1815</v>
      </c>
      <c r="Q285" s="36">
        <f t="shared" si="79"/>
        <v>2145.0847666536456</v>
      </c>
      <c r="R285" s="36">
        <f t="shared" si="71"/>
        <v>13645.122543435689</v>
      </c>
      <c r="S285" s="36">
        <f t="shared" si="74"/>
        <v>13.64512254343569</v>
      </c>
      <c r="W285" s="36">
        <f>(R285/1000)+W284</f>
        <v>880.88960172753275</v>
      </c>
      <c r="X285" s="36">
        <f>IF(R285&gt;0,X284+(R285/1000),X284)</f>
        <v>1532.1178419589626</v>
      </c>
      <c r="Y285" s="36">
        <f>IF(R285&lt;0,Y284+(R285/1000),Y284)</f>
        <v>-651.2282402314296</v>
      </c>
      <c r="AB285" s="36">
        <f>IF(R285&gt;0,(R285/1000)+AB284,0)</f>
        <v>13.64512254343569</v>
      </c>
      <c r="AC285" s="36">
        <f>IF(R285&lt;0,(-R285/1000)+AC284,0)</f>
        <v>0</v>
      </c>
      <c r="AF285" s="36">
        <f t="shared" si="77"/>
        <v>0</v>
      </c>
      <c r="AG285" s="36">
        <f t="shared" si="67"/>
        <v>44.345145993575429</v>
      </c>
      <c r="AH285" s="36">
        <f t="shared" si="68"/>
        <v>13.64512254343569</v>
      </c>
      <c r="AI285" s="36">
        <f t="shared" si="80"/>
        <v>277.49771138295921</v>
      </c>
      <c r="AM285" s="25">
        <f t="shared" si="82"/>
        <v>13.64512254343569</v>
      </c>
      <c r="AN285" s="25">
        <f t="shared" si="81"/>
        <v>0</v>
      </c>
      <c r="AO285" s="33">
        <f t="shared" si="78"/>
        <v>1254.620130576003</v>
      </c>
    </row>
    <row r="286" spans="4:41" x14ac:dyDescent="0.25">
      <c r="D286" s="56" t="s">
        <v>9</v>
      </c>
      <c r="E286" s="56">
        <v>283</v>
      </c>
      <c r="F286" s="56">
        <v>283</v>
      </c>
      <c r="G286" s="56">
        <v>26.6</v>
      </c>
      <c r="H286" s="44">
        <f t="shared" si="72"/>
        <v>7.3888888888888893</v>
      </c>
      <c r="I286" s="44">
        <f t="shared" si="75"/>
        <v>1.0277777777777786</v>
      </c>
      <c r="J286" s="3">
        <f t="shared" si="76"/>
        <v>0.125</v>
      </c>
      <c r="N286" s="41">
        <f t="shared" si="73"/>
        <v>284.88240000000002</v>
      </c>
      <c r="O286" s="41">
        <f t="shared" si="69"/>
        <v>60.989276614583346</v>
      </c>
      <c r="P286" s="36">
        <f t="shared" si="70"/>
        <v>2487.222222222224</v>
      </c>
      <c r="Q286" s="36">
        <f t="shared" si="79"/>
        <v>2833.0938988368075</v>
      </c>
      <c r="R286" s="36">
        <f t="shared" si="71"/>
        <v>20933.416030294189</v>
      </c>
      <c r="S286" s="36">
        <f t="shared" si="74"/>
        <v>20.93341603029419</v>
      </c>
      <c r="W286" s="36">
        <f>(R286/1000)+W285</f>
        <v>901.82301775782696</v>
      </c>
      <c r="X286" s="36">
        <f>IF(R286&gt;0,X285+(R286/1000),X285)</f>
        <v>1553.0512579892568</v>
      </c>
      <c r="Y286" s="36">
        <f>IF(R286&lt;0,Y285+(R286/1000),Y285)</f>
        <v>-651.2282402314296</v>
      </c>
      <c r="AB286" s="36">
        <f>IF(R286&gt;0,(R286/1000)+AB285,0)</f>
        <v>34.57853857372988</v>
      </c>
      <c r="AC286" s="36">
        <f>IF(R286&lt;0,(-R286/1000)+AC285,0)</f>
        <v>0</v>
      </c>
      <c r="AF286" s="36">
        <f t="shared" si="77"/>
        <v>0</v>
      </c>
      <c r="AG286" s="36">
        <f t="shared" si="67"/>
        <v>23.411729963281239</v>
      </c>
      <c r="AH286" s="36">
        <f t="shared" si="68"/>
        <v>20.93341603029419</v>
      </c>
      <c r="AI286" s="36">
        <f t="shared" si="80"/>
        <v>298.43112741325342</v>
      </c>
      <c r="AM286" s="25">
        <f t="shared" si="82"/>
        <v>20.93341603029419</v>
      </c>
      <c r="AN286" s="25">
        <f t="shared" si="81"/>
        <v>0</v>
      </c>
      <c r="AO286" s="33">
        <f t="shared" si="78"/>
        <v>1254.620130576003</v>
      </c>
    </row>
    <row r="287" spans="4:41" x14ac:dyDescent="0.25">
      <c r="D287" s="56" t="s">
        <v>9</v>
      </c>
      <c r="E287" s="56">
        <v>284</v>
      </c>
      <c r="F287" s="56">
        <v>284</v>
      </c>
      <c r="G287" s="56">
        <v>30.2</v>
      </c>
      <c r="H287" s="44">
        <f t="shared" si="72"/>
        <v>8.3888888888888893</v>
      </c>
      <c r="I287" s="44">
        <f t="shared" si="75"/>
        <v>1</v>
      </c>
      <c r="J287" s="3">
        <f t="shared" si="76"/>
        <v>2.7777777777777679E-2</v>
      </c>
      <c r="N287" s="41">
        <f t="shared" si="73"/>
        <v>284.88240000000002</v>
      </c>
      <c r="O287" s="41">
        <f t="shared" si="69"/>
        <v>78.614760364583361</v>
      </c>
      <c r="P287" s="36">
        <f t="shared" si="70"/>
        <v>2420</v>
      </c>
      <c r="Q287" s="36">
        <f t="shared" si="79"/>
        <v>2783.4971603645836</v>
      </c>
      <c r="R287" s="36">
        <f t="shared" si="71"/>
        <v>23350.448400836231</v>
      </c>
      <c r="S287" s="36">
        <f t="shared" si="74"/>
        <v>23.350448400836232</v>
      </c>
      <c r="W287" s="36">
        <f>(R287/1000)+W286</f>
        <v>925.17346615866325</v>
      </c>
      <c r="X287" s="36">
        <f>IF(R287&gt;0,X286+(R287/1000),X286)</f>
        <v>1576.4017063900931</v>
      </c>
      <c r="Y287" s="36">
        <f>IF(R287&lt;0,Y286+(R287/1000),Y286)</f>
        <v>-651.2282402314296</v>
      </c>
      <c r="AB287" s="36">
        <f>IF(R287&gt;0,(R287/1000)+AB286,0)</f>
        <v>57.928986974566115</v>
      </c>
      <c r="AC287" s="36">
        <f>IF(R287&lt;0,(-R287/1000)+AC286,0)</f>
        <v>0</v>
      </c>
      <c r="AF287" s="36">
        <f t="shared" si="77"/>
        <v>0</v>
      </c>
      <c r="AG287" s="36">
        <f t="shared" si="67"/>
        <v>6.1281562445007154E-2</v>
      </c>
      <c r="AH287" s="36">
        <f t="shared" si="68"/>
        <v>23.350448400836232</v>
      </c>
      <c r="AI287" s="36">
        <f t="shared" si="80"/>
        <v>321.78157581408965</v>
      </c>
      <c r="AM287" s="25">
        <f t="shared" si="82"/>
        <v>23.350448400836232</v>
      </c>
      <c r="AN287" s="25">
        <f t="shared" si="81"/>
        <v>0</v>
      </c>
      <c r="AO287" s="33">
        <f t="shared" si="78"/>
        <v>1254.620130576003</v>
      </c>
    </row>
    <row r="288" spans="4:41" x14ac:dyDescent="0.25">
      <c r="D288" s="56" t="s">
        <v>9</v>
      </c>
      <c r="E288" s="56">
        <v>285</v>
      </c>
      <c r="F288" s="56">
        <v>285</v>
      </c>
      <c r="G288" s="56">
        <v>34.1</v>
      </c>
      <c r="H288" s="44">
        <f t="shared" si="72"/>
        <v>9.4722222222222232</v>
      </c>
      <c r="I288" s="44">
        <f t="shared" si="75"/>
        <v>1.0833333333333339</v>
      </c>
      <c r="J288" s="3">
        <f t="shared" si="76"/>
        <v>-4.1666666666667851E-2</v>
      </c>
      <c r="N288" s="41">
        <f t="shared" si="73"/>
        <v>284.88240000000002</v>
      </c>
      <c r="O288" s="41">
        <f t="shared" si="69"/>
        <v>100.23028540364587</v>
      </c>
      <c r="P288" s="36">
        <f t="shared" si="70"/>
        <v>2621.6666666666679</v>
      </c>
      <c r="Q288" s="36">
        <f t="shared" si="79"/>
        <v>3006.7793520703135</v>
      </c>
      <c r="R288" s="36">
        <f t="shared" si="71"/>
        <v>28480.882195999362</v>
      </c>
      <c r="S288" s="36">
        <f t="shared" si="74"/>
        <v>28.480882195999364</v>
      </c>
      <c r="W288" s="36">
        <f>(R288/1000)+W287</f>
        <v>953.6543483546626</v>
      </c>
      <c r="X288" s="36">
        <f>IF(R288&gt;0,X287+(R288/1000),X287)</f>
        <v>1604.8825885860924</v>
      </c>
      <c r="Y288" s="36">
        <f>IF(R288&lt;0,Y287+(R288/1000),Y287)</f>
        <v>-651.2282402314296</v>
      </c>
      <c r="AB288" s="36">
        <f>IF(R288&gt;0,(R288/1000)+AB287,0)</f>
        <v>86.409869170565486</v>
      </c>
      <c r="AC288" s="36">
        <f>IF(R288&lt;0,(-R288/1000)+AC287,0)</f>
        <v>0</v>
      </c>
      <c r="AF288" s="36">
        <f t="shared" si="77"/>
        <v>0</v>
      </c>
      <c r="AG288" s="36">
        <f t="shared" si="67"/>
        <v>0</v>
      </c>
      <c r="AH288" s="36">
        <f>AG287</f>
        <v>6.1281562445007154E-2</v>
      </c>
      <c r="AI288" s="36">
        <f t="shared" si="80"/>
        <v>321.84285737653465</v>
      </c>
      <c r="AM288" s="25">
        <f t="shared" si="82"/>
        <v>28.480882195999364</v>
      </c>
      <c r="AN288" s="25">
        <f t="shared" si="81"/>
        <v>28.419600633554357</v>
      </c>
      <c r="AO288" s="33">
        <f t="shared" si="78"/>
        <v>1283.0397312095574</v>
      </c>
    </row>
    <row r="289" spans="4:41" x14ac:dyDescent="0.25">
      <c r="D289" s="56" t="s">
        <v>9</v>
      </c>
      <c r="E289" s="56">
        <v>286</v>
      </c>
      <c r="F289" s="56">
        <v>286</v>
      </c>
      <c r="G289" s="56">
        <v>37.4</v>
      </c>
      <c r="H289" s="44">
        <f t="shared" si="72"/>
        <v>10.388888888888888</v>
      </c>
      <c r="I289" s="44">
        <f t="shared" si="75"/>
        <v>0.9166666666666643</v>
      </c>
      <c r="J289" s="3">
        <f t="shared" si="76"/>
        <v>-8.3333333333333037E-2</v>
      </c>
      <c r="N289" s="41">
        <f t="shared" si="73"/>
        <v>284.88240000000002</v>
      </c>
      <c r="O289" s="41">
        <f t="shared" si="69"/>
        <v>120.56837661458331</v>
      </c>
      <c r="P289" s="36">
        <f t="shared" si="70"/>
        <v>2218.3333333333276</v>
      </c>
      <c r="Q289" s="36">
        <f t="shared" si="79"/>
        <v>2623.784109947911</v>
      </c>
      <c r="R289" s="36">
        <f t="shared" si="71"/>
        <v>27258.201586681073</v>
      </c>
      <c r="S289" s="36">
        <f t="shared" si="74"/>
        <v>27.258201586681071</v>
      </c>
      <c r="W289" s="36">
        <f>(R289/1000)+W288</f>
        <v>980.91254994134363</v>
      </c>
      <c r="X289" s="36">
        <f>IF(R289&gt;0,X288+(R289/1000),X288)</f>
        <v>1632.1407901727734</v>
      </c>
      <c r="Y289" s="36">
        <f>IF(R289&lt;0,Y288+(R289/1000),Y288)</f>
        <v>-651.2282402314296</v>
      </c>
      <c r="AB289" s="36">
        <f>IF(R289&gt;0,(R289/1000)+AB288,0)</f>
        <v>113.66807075724655</v>
      </c>
      <c r="AC289" s="36">
        <f>IF(R289&lt;0,(-R289/1000)+AC288,0)</f>
        <v>0</v>
      </c>
      <c r="AF289" s="36">
        <f t="shared" si="77"/>
        <v>0</v>
      </c>
      <c r="AG289" s="36">
        <f t="shared" si="67"/>
        <v>0</v>
      </c>
      <c r="AH289" s="36">
        <v>0</v>
      </c>
      <c r="AI289" s="36">
        <f t="shared" si="80"/>
        <v>321.84285737653465</v>
      </c>
      <c r="AM289" s="25">
        <f t="shared" si="82"/>
        <v>27.258201586681071</v>
      </c>
      <c r="AN289" s="25">
        <f t="shared" si="81"/>
        <v>27.258201586681071</v>
      </c>
      <c r="AO289" s="33">
        <f t="shared" si="78"/>
        <v>1310.2979327962385</v>
      </c>
    </row>
    <row r="290" spans="4:41" x14ac:dyDescent="0.25">
      <c r="D290" s="56" t="s">
        <v>9</v>
      </c>
      <c r="E290" s="56">
        <v>287</v>
      </c>
      <c r="F290" s="56">
        <v>287</v>
      </c>
      <c r="G290" s="56">
        <v>40.700000000000003</v>
      </c>
      <c r="H290" s="44">
        <f t="shared" si="72"/>
        <v>11.305555555555555</v>
      </c>
      <c r="I290" s="44">
        <f t="shared" si="75"/>
        <v>0.91666666666666785</v>
      </c>
      <c r="J290" s="3">
        <f t="shared" si="76"/>
        <v>8.8817841970012523E-16</v>
      </c>
      <c r="N290" s="41">
        <f t="shared" si="73"/>
        <v>284.88240000000002</v>
      </c>
      <c r="O290" s="41">
        <f t="shared" si="69"/>
        <v>142.78383009114586</v>
      </c>
      <c r="P290" s="36">
        <f t="shared" si="70"/>
        <v>2218.3333333333362</v>
      </c>
      <c r="Q290" s="36">
        <f t="shared" si="79"/>
        <v>2645.9995634244819</v>
      </c>
      <c r="R290" s="36">
        <f t="shared" si="71"/>
        <v>29914.495064271225</v>
      </c>
      <c r="S290" s="36">
        <f t="shared" si="74"/>
        <v>29.914495064271225</v>
      </c>
      <c r="W290" s="36">
        <f>(R290/1000)+W289</f>
        <v>1010.8270450056149</v>
      </c>
      <c r="X290" s="36">
        <f>IF(R290&gt;0,X289+(R290/1000),X289)</f>
        <v>1662.0552852370447</v>
      </c>
      <c r="Y290" s="36">
        <f>IF(R290&lt;0,Y289+(R290/1000),Y289)</f>
        <v>-651.2282402314296</v>
      </c>
      <c r="AB290" s="36">
        <f>IF(R290&gt;0,(R290/1000)+AB289,0)</f>
        <v>143.58256582151779</v>
      </c>
      <c r="AC290" s="36">
        <f>IF(R290&lt;0,(-R290/1000)+AC289,0)</f>
        <v>0</v>
      </c>
      <c r="AF290" s="36">
        <f t="shared" si="77"/>
        <v>0</v>
      </c>
      <c r="AG290" s="36">
        <f t="shared" si="67"/>
        <v>0</v>
      </c>
      <c r="AH290" s="36">
        <v>0</v>
      </c>
      <c r="AI290" s="36">
        <f t="shared" si="80"/>
        <v>321.84285737653465</v>
      </c>
      <c r="AM290" s="25">
        <f t="shared" si="82"/>
        <v>29.914495064271225</v>
      </c>
      <c r="AN290" s="25">
        <f t="shared" si="81"/>
        <v>29.914495064271225</v>
      </c>
      <c r="AO290" s="33">
        <f t="shared" si="78"/>
        <v>1340.2124278605097</v>
      </c>
    </row>
    <row r="291" spans="4:41" x14ac:dyDescent="0.25">
      <c r="D291" s="56" t="s">
        <v>9</v>
      </c>
      <c r="E291" s="56">
        <v>288</v>
      </c>
      <c r="F291" s="56">
        <v>288</v>
      </c>
      <c r="G291" s="56">
        <v>44</v>
      </c>
      <c r="H291" s="44">
        <f t="shared" si="72"/>
        <v>12.222222222222221</v>
      </c>
      <c r="I291" s="44">
        <f t="shared" si="75"/>
        <v>0.91666666666666607</v>
      </c>
      <c r="J291" s="3">
        <f t="shared" si="76"/>
        <v>-8.8817841970012523E-16</v>
      </c>
      <c r="N291" s="41">
        <f t="shared" si="73"/>
        <v>284.88240000000002</v>
      </c>
      <c r="O291" s="41">
        <f t="shared" si="69"/>
        <v>166.87664583333336</v>
      </c>
      <c r="P291" s="36">
        <f t="shared" si="70"/>
        <v>2218.3333333333321</v>
      </c>
      <c r="Q291" s="36">
        <f t="shared" si="79"/>
        <v>2670.0923791666655</v>
      </c>
      <c r="R291" s="36">
        <f t="shared" si="71"/>
        <v>32634.462412037021</v>
      </c>
      <c r="S291" s="36">
        <f t="shared" si="74"/>
        <v>32.634462412037024</v>
      </c>
      <c r="W291" s="36">
        <f>(R291/1000)+W290</f>
        <v>1043.461507417652</v>
      </c>
      <c r="X291" s="36">
        <f>IF(R291&gt;0,X290+(R291/1000),X290)</f>
        <v>1694.6897476490817</v>
      </c>
      <c r="Y291" s="36">
        <f>IF(R291&lt;0,Y290+(R291/1000),Y290)</f>
        <v>-651.2282402314296</v>
      </c>
      <c r="AB291" s="36">
        <f>IF(R291&gt;0,(R291/1000)+AB290,0)</f>
        <v>176.2170282335548</v>
      </c>
      <c r="AC291" s="36">
        <f>IF(R291&lt;0,(-R291/1000)+AC290,0)</f>
        <v>0</v>
      </c>
      <c r="AF291" s="36">
        <f t="shared" si="77"/>
        <v>0</v>
      </c>
      <c r="AG291" s="36">
        <f t="shared" si="67"/>
        <v>0</v>
      </c>
      <c r="AH291" s="36">
        <v>0</v>
      </c>
      <c r="AI291" s="36">
        <f t="shared" si="80"/>
        <v>321.84285737653465</v>
      </c>
      <c r="AM291" s="25">
        <f t="shared" si="82"/>
        <v>32.634462412037024</v>
      </c>
      <c r="AN291" s="25">
        <f t="shared" si="81"/>
        <v>32.634462412037024</v>
      </c>
      <c r="AO291" s="33">
        <f t="shared" si="78"/>
        <v>1372.8468902725467</v>
      </c>
    </row>
    <row r="292" spans="4:41" x14ac:dyDescent="0.25">
      <c r="D292" s="56" t="s">
        <v>9</v>
      </c>
      <c r="E292" s="56">
        <v>289</v>
      </c>
      <c r="F292" s="56">
        <v>289</v>
      </c>
      <c r="G292" s="56">
        <v>47.3</v>
      </c>
      <c r="H292" s="44">
        <f t="shared" si="72"/>
        <v>13.138888888888888</v>
      </c>
      <c r="I292" s="44">
        <f t="shared" si="75"/>
        <v>0.91666666666666607</v>
      </c>
      <c r="J292" s="3">
        <f t="shared" si="76"/>
        <v>-0.19444444444444287</v>
      </c>
      <c r="N292" s="41">
        <f t="shared" si="73"/>
        <v>284.88240000000002</v>
      </c>
      <c r="O292" s="41">
        <f t="shared" si="69"/>
        <v>192.84682384114581</v>
      </c>
      <c r="P292" s="36">
        <f t="shared" si="70"/>
        <v>2218.3333333333321</v>
      </c>
      <c r="Q292" s="36">
        <f t="shared" si="79"/>
        <v>2696.0625571744781</v>
      </c>
      <c r="R292" s="36">
        <f t="shared" si="71"/>
        <v>35423.266376209111</v>
      </c>
      <c r="S292" s="36">
        <f t="shared" si="74"/>
        <v>35.423266376209114</v>
      </c>
      <c r="W292" s="36">
        <f>(R292/1000)+W291</f>
        <v>1078.8847737938611</v>
      </c>
      <c r="X292" s="36">
        <f>IF(R292&gt;0,X291+(R292/1000),X291)</f>
        <v>1730.1130140252908</v>
      </c>
      <c r="Y292" s="36">
        <f>IF(R292&lt;0,Y291+(R292/1000),Y291)</f>
        <v>-651.2282402314296</v>
      </c>
      <c r="AB292" s="36">
        <f>IF(R292&gt;0,(R292/1000)+AB291,0)</f>
        <v>211.64029460976391</v>
      </c>
      <c r="AC292" s="36">
        <f>IF(R292&lt;0,(-R292/1000)+AC291,0)</f>
        <v>0</v>
      </c>
      <c r="AF292" s="36">
        <f t="shared" si="77"/>
        <v>0</v>
      </c>
      <c r="AG292" s="36">
        <f t="shared" si="67"/>
        <v>0</v>
      </c>
      <c r="AH292" s="36">
        <v>0</v>
      </c>
      <c r="AI292" s="36">
        <f t="shared" si="80"/>
        <v>321.84285737653465</v>
      </c>
      <c r="AM292" s="25">
        <f t="shared" si="82"/>
        <v>35.423266376209114</v>
      </c>
      <c r="AN292" s="25">
        <f t="shared" si="81"/>
        <v>35.423266376209114</v>
      </c>
      <c r="AO292" s="33">
        <f t="shared" si="78"/>
        <v>1408.2701566487558</v>
      </c>
    </row>
    <row r="293" spans="4:41" x14ac:dyDescent="0.25">
      <c r="D293" s="56" t="s">
        <v>9</v>
      </c>
      <c r="E293" s="56">
        <v>290</v>
      </c>
      <c r="F293" s="56">
        <v>290</v>
      </c>
      <c r="G293" s="56">
        <v>49.2</v>
      </c>
      <c r="H293" s="44">
        <f t="shared" si="72"/>
        <v>13.666666666666668</v>
      </c>
      <c r="I293" s="44">
        <f t="shared" si="75"/>
        <v>0.52777777777778034</v>
      </c>
      <c r="J293" s="3">
        <f t="shared" si="76"/>
        <v>-0.37500000000000089</v>
      </c>
      <c r="N293" s="41">
        <f t="shared" si="73"/>
        <v>284.88240000000002</v>
      </c>
      <c r="O293" s="41">
        <f t="shared" si="69"/>
        <v>208.65097312500004</v>
      </c>
      <c r="P293" s="36">
        <f t="shared" si="70"/>
        <v>1277.2222222222285</v>
      </c>
      <c r="Q293" s="36">
        <f t="shared" si="79"/>
        <v>1770.7555953472286</v>
      </c>
      <c r="R293" s="36">
        <f t="shared" si="71"/>
        <v>24200.326469745458</v>
      </c>
      <c r="S293" s="36">
        <f t="shared" si="74"/>
        <v>24.200326469745459</v>
      </c>
      <c r="W293" s="36">
        <f>(R293/1000)+W292</f>
        <v>1103.0851002636066</v>
      </c>
      <c r="X293" s="36">
        <f>IF(R293&gt;0,X292+(R293/1000),X292)</f>
        <v>1754.3133404950363</v>
      </c>
      <c r="Y293" s="36">
        <f>IF(R293&lt;0,Y292+(R293/1000),Y292)</f>
        <v>-651.2282402314296</v>
      </c>
      <c r="AB293" s="36">
        <f>IF(R293&gt;0,(R293/1000)+AB292,0)</f>
        <v>235.84062107950936</v>
      </c>
      <c r="AC293" s="36">
        <f>IF(R293&lt;0,(-R293/1000)+AC292,0)</f>
        <v>0</v>
      </c>
      <c r="AF293" s="36">
        <f t="shared" si="77"/>
        <v>0</v>
      </c>
      <c r="AG293" s="36">
        <f t="shared" si="67"/>
        <v>0</v>
      </c>
      <c r="AH293" s="36">
        <v>0</v>
      </c>
      <c r="AI293" s="36">
        <f t="shared" si="80"/>
        <v>321.84285737653465</v>
      </c>
      <c r="AM293" s="25">
        <f t="shared" si="82"/>
        <v>24.200326469745459</v>
      </c>
      <c r="AN293" s="25">
        <f t="shared" si="81"/>
        <v>24.200326469745459</v>
      </c>
      <c r="AO293" s="33">
        <f t="shared" si="78"/>
        <v>1432.4704831185013</v>
      </c>
    </row>
    <row r="294" spans="4:41" x14ac:dyDescent="0.25">
      <c r="D294" s="56" t="s">
        <v>9</v>
      </c>
      <c r="E294" s="56">
        <v>291</v>
      </c>
      <c r="F294" s="56">
        <v>291</v>
      </c>
      <c r="G294" s="56">
        <v>49.8</v>
      </c>
      <c r="H294" s="44">
        <f t="shared" si="72"/>
        <v>13.833333333333332</v>
      </c>
      <c r="I294" s="44">
        <f t="shared" si="75"/>
        <v>0.1666666666666643</v>
      </c>
      <c r="J294" s="3">
        <f t="shared" si="76"/>
        <v>-0.34722222222222232</v>
      </c>
      <c r="N294" s="41">
        <f t="shared" si="73"/>
        <v>284.88240000000002</v>
      </c>
      <c r="O294" s="41">
        <f t="shared" si="69"/>
        <v>213.77105203125001</v>
      </c>
      <c r="P294" s="36">
        <f t="shared" si="70"/>
        <v>403.33333333332757</v>
      </c>
      <c r="Q294" s="36">
        <f t="shared" si="79"/>
        <v>901.9867853645776</v>
      </c>
      <c r="R294" s="36">
        <f t="shared" si="71"/>
        <v>12477.483864209989</v>
      </c>
      <c r="S294" s="36">
        <f t="shared" si="74"/>
        <v>12.47748386420999</v>
      </c>
      <c r="W294" s="36">
        <f>(R294/1000)+W293</f>
        <v>1115.5625841278165</v>
      </c>
      <c r="X294" s="36">
        <f>IF(R294&gt;0,X293+(R294/1000),X293)</f>
        <v>1766.7908243592462</v>
      </c>
      <c r="Y294" s="36">
        <f>IF(R294&lt;0,Y293+(R294/1000),Y293)</f>
        <v>-651.2282402314296</v>
      </c>
      <c r="AB294" s="36">
        <f>IF(R294&gt;0,(R294/1000)+AB293,0)</f>
        <v>248.31810494371936</v>
      </c>
      <c r="AC294" s="36">
        <f>IF(R294&lt;0,(-R294/1000)+AC293,0)</f>
        <v>0</v>
      </c>
      <c r="AF294" s="36">
        <f t="shared" si="77"/>
        <v>0</v>
      </c>
      <c r="AG294" s="36">
        <f t="shared" si="67"/>
        <v>0</v>
      </c>
      <c r="AH294" s="36">
        <v>0</v>
      </c>
      <c r="AI294" s="36">
        <f t="shared" si="80"/>
        <v>321.84285737653465</v>
      </c>
      <c r="AM294" s="25">
        <f t="shared" si="82"/>
        <v>12.47748386420999</v>
      </c>
      <c r="AN294" s="25">
        <f t="shared" si="81"/>
        <v>12.47748386420999</v>
      </c>
      <c r="AO294" s="33">
        <f t="shared" si="78"/>
        <v>1444.9479669827113</v>
      </c>
    </row>
    <row r="295" spans="4:41" x14ac:dyDescent="0.25">
      <c r="D295" s="56" t="s">
        <v>9</v>
      </c>
      <c r="E295" s="56">
        <v>292</v>
      </c>
      <c r="F295" s="56">
        <v>292</v>
      </c>
      <c r="G295" s="56">
        <v>49.2</v>
      </c>
      <c r="H295" s="44">
        <f t="shared" si="72"/>
        <v>13.666666666666668</v>
      </c>
      <c r="I295" s="44">
        <f t="shared" si="75"/>
        <v>-0.1666666666666643</v>
      </c>
      <c r="J295" s="3">
        <f t="shared" si="76"/>
        <v>-0.23611111111111072</v>
      </c>
      <c r="N295" s="41">
        <f t="shared" si="73"/>
        <v>284.88240000000002</v>
      </c>
      <c r="O295" s="41">
        <f t="shared" si="69"/>
        <v>208.65097312500004</v>
      </c>
      <c r="P295" s="36">
        <f t="shared" si="70"/>
        <v>-403.33333333332757</v>
      </c>
      <c r="Q295" s="36">
        <f t="shared" si="79"/>
        <v>90.200039791672452</v>
      </c>
      <c r="R295" s="36">
        <f t="shared" si="71"/>
        <v>1232.7338771528568</v>
      </c>
      <c r="S295" s="36">
        <f t="shared" si="74"/>
        <v>1.2327338771528569</v>
      </c>
      <c r="W295" s="36">
        <f>(R295/1000)+W294</f>
        <v>1116.7953180049694</v>
      </c>
      <c r="X295" s="36">
        <f>IF(R295&gt;0,X294+(R295/1000),X294)</f>
        <v>1768.0235582363991</v>
      </c>
      <c r="Y295" s="36">
        <f>IF(R295&lt;0,Y294+(R295/1000),Y294)</f>
        <v>-651.2282402314296</v>
      </c>
      <c r="AB295" s="36">
        <f>IF(R295&gt;0,(R295/1000)+AB294,0)</f>
        <v>249.55083882087223</v>
      </c>
      <c r="AC295" s="36">
        <f>IF(R295&lt;0,(-R295/1000)+AC294,0)</f>
        <v>0</v>
      </c>
      <c r="AF295" s="36">
        <f t="shared" si="77"/>
        <v>0</v>
      </c>
      <c r="AG295" s="36">
        <f t="shared" si="67"/>
        <v>0</v>
      </c>
      <c r="AH295" s="36">
        <v>0</v>
      </c>
      <c r="AI295" s="36">
        <f t="shared" si="80"/>
        <v>321.84285737653465</v>
      </c>
      <c r="AM295" s="25">
        <f t="shared" si="82"/>
        <v>1.2327338771528569</v>
      </c>
      <c r="AN295" s="25">
        <f t="shared" si="81"/>
        <v>1.2327338771528569</v>
      </c>
      <c r="AO295" s="33">
        <f t="shared" si="78"/>
        <v>1446.1807008598641</v>
      </c>
    </row>
    <row r="296" spans="4:41" x14ac:dyDescent="0.25">
      <c r="D296" s="56" t="s">
        <v>9</v>
      </c>
      <c r="E296" s="56">
        <v>293</v>
      </c>
      <c r="F296" s="56">
        <v>293</v>
      </c>
      <c r="G296" s="56">
        <v>48.1</v>
      </c>
      <c r="H296" s="44">
        <f t="shared" si="72"/>
        <v>13.361111111111111</v>
      </c>
      <c r="I296" s="44">
        <f t="shared" si="75"/>
        <v>-0.30555555555555713</v>
      </c>
      <c r="J296" s="3">
        <f t="shared" si="76"/>
        <v>-2.7777777777779455E-2</v>
      </c>
      <c r="N296" s="42">
        <f>($B$4*9.81)*$B$5</f>
        <v>284.88240000000002</v>
      </c>
      <c r="O296" s="42">
        <f t="shared" si="69"/>
        <v>199.42534946614586</v>
      </c>
      <c r="P296" s="37">
        <f t="shared" si="70"/>
        <v>-739.44444444444821</v>
      </c>
      <c r="Q296" s="37">
        <f>N296+O296+P296</f>
        <v>-255.13669497830233</v>
      </c>
      <c r="R296" s="37">
        <f t="shared" si="71"/>
        <v>-3408.9097301267616</v>
      </c>
      <c r="S296" s="37">
        <f t="shared" si="74"/>
        <v>3.4089097301267617</v>
      </c>
      <c r="W296" s="37">
        <f>(R296/1000)+W295</f>
        <v>1113.3864082748428</v>
      </c>
      <c r="X296" s="37">
        <f>IF(R296&gt;0,X295+(R296/1000),X295)</f>
        <v>1768.0235582363991</v>
      </c>
      <c r="Y296" s="37">
        <f>IF(R296&lt;0,Y295+(R296/1000),Y295)</f>
        <v>-654.63714996155636</v>
      </c>
      <c r="AB296" s="37">
        <f>IF(R296&gt;0,(R296/1000)+AB295,0)</f>
        <v>0</v>
      </c>
      <c r="AC296" s="37">
        <f>IF(R296&lt;0,(-R296/1000)+AC295,0)</f>
        <v>3.4089097301267617</v>
      </c>
      <c r="AF296" s="37">
        <f t="shared" si="77"/>
        <v>2.3964635402791132</v>
      </c>
      <c r="AG296" s="37">
        <f t="shared" si="67"/>
        <v>1.6847138688162169</v>
      </c>
      <c r="AH296" s="37">
        <f t="shared" si="68"/>
        <v>0</v>
      </c>
      <c r="AI296" s="37">
        <f t="shared" si="80"/>
        <v>321.84285737653465</v>
      </c>
      <c r="AM296" s="25">
        <f t="shared" si="82"/>
        <v>0</v>
      </c>
      <c r="AN296" s="25">
        <f t="shared" si="81"/>
        <v>0</v>
      </c>
      <c r="AO296" s="33">
        <f t="shared" si="78"/>
        <v>1446.1807008598641</v>
      </c>
    </row>
    <row r="297" spans="4:41" x14ac:dyDescent="0.25">
      <c r="D297" s="56" t="s">
        <v>9</v>
      </c>
      <c r="E297" s="56">
        <v>294</v>
      </c>
      <c r="F297" s="56">
        <v>294</v>
      </c>
      <c r="G297" s="56">
        <v>47.3</v>
      </c>
      <c r="H297" s="44">
        <f t="shared" si="72"/>
        <v>13.138888888888888</v>
      </c>
      <c r="I297" s="44">
        <f t="shared" si="75"/>
        <v>-0.22222222222222321</v>
      </c>
      <c r="J297" s="3">
        <f t="shared" si="76"/>
        <v>8.3333333333333925E-2</v>
      </c>
      <c r="N297" s="42">
        <f t="shared" si="73"/>
        <v>284.88240000000002</v>
      </c>
      <c r="O297" s="42">
        <f t="shared" si="69"/>
        <v>192.84682384114581</v>
      </c>
      <c r="P297" s="37">
        <f t="shared" si="70"/>
        <v>-537.77777777778022</v>
      </c>
      <c r="Q297" s="37">
        <f t="shared" si="79"/>
        <v>-60.048553936634391</v>
      </c>
      <c r="R297" s="37">
        <f t="shared" si="71"/>
        <v>-788.97127811189068</v>
      </c>
      <c r="S297" s="37">
        <f t="shared" si="74"/>
        <v>0.78897127811189072</v>
      </c>
      <c r="W297" s="37">
        <f>(R297/1000)+W296</f>
        <v>1112.5974369967309</v>
      </c>
      <c r="X297" s="37">
        <f>IF(R297&gt;0,X296+(R297/1000),X296)</f>
        <v>1768.0235582363991</v>
      </c>
      <c r="Y297" s="37">
        <f>IF(R297&lt;0,Y296+(R297/1000),Y296)</f>
        <v>-655.4261212396683</v>
      </c>
      <c r="AB297" s="37">
        <f>IF(R297&gt;0,(R297/1000)+AB296,0)</f>
        <v>0</v>
      </c>
      <c r="AC297" s="37">
        <f>IF(R297&lt;0,(-R297/1000)+AC296,0)</f>
        <v>4.1978810082386522</v>
      </c>
      <c r="AF297" s="37">
        <f t="shared" si="77"/>
        <v>2.9511103487917723</v>
      </c>
      <c r="AG297" s="37">
        <f t="shared" ref="AG297:AG360" si="83">IF(R297&lt;0,(AG296+((-R297/1000)*0.494209))-AH297,AG296-AH297)</f>
        <v>2.0746305752006164</v>
      </c>
      <c r="AH297" s="37">
        <f t="shared" ref="AH297:AH360" si="84">IF(R297&gt;0,IF((R297/1000)&lt;44.9,R297/1000,44.9),0)</f>
        <v>0</v>
      </c>
      <c r="AI297" s="37">
        <f t="shared" si="80"/>
        <v>321.84285737653465</v>
      </c>
      <c r="AM297" s="25">
        <f t="shared" si="82"/>
        <v>0</v>
      </c>
      <c r="AN297" s="25">
        <f t="shared" si="81"/>
        <v>0</v>
      </c>
      <c r="AO297" s="33">
        <f t="shared" si="78"/>
        <v>1446.1807008598641</v>
      </c>
    </row>
    <row r="298" spans="4:41" x14ac:dyDescent="0.25">
      <c r="D298" s="56" t="s">
        <v>9</v>
      </c>
      <c r="E298" s="56">
        <v>295</v>
      </c>
      <c r="F298" s="56">
        <v>295</v>
      </c>
      <c r="G298" s="56">
        <v>46.8</v>
      </c>
      <c r="H298" s="44">
        <f t="shared" si="72"/>
        <v>12.999999999999998</v>
      </c>
      <c r="I298" s="44">
        <f t="shared" si="75"/>
        <v>-0.13888888888888928</v>
      </c>
      <c r="J298" s="3">
        <f t="shared" si="76"/>
        <v>9.7222222222224097E-2</v>
      </c>
      <c r="N298" s="41">
        <f t="shared" si="73"/>
        <v>284.88240000000002</v>
      </c>
      <c r="O298" s="41">
        <f t="shared" si="69"/>
        <v>188.79127312499995</v>
      </c>
      <c r="P298" s="36">
        <f t="shared" si="70"/>
        <v>-336.11111111111205</v>
      </c>
      <c r="Q298" s="36">
        <f t="shared" si="79"/>
        <v>137.56256201388788</v>
      </c>
      <c r="R298" s="36">
        <f t="shared" si="71"/>
        <v>1788.3133061805422</v>
      </c>
      <c r="S298" s="36">
        <f t="shared" si="74"/>
        <v>1.7883133061805423</v>
      </c>
      <c r="W298" s="36">
        <f>(R298/1000)+W297</f>
        <v>1114.3857503029114</v>
      </c>
      <c r="X298" s="36">
        <f>IF(R298&gt;0,X297+(R298/1000),X297)</f>
        <v>1769.8118715425796</v>
      </c>
      <c r="Y298" s="36">
        <f>IF(R298&lt;0,Y297+(R298/1000),Y297)</f>
        <v>-655.4261212396683</v>
      </c>
      <c r="AB298" s="36">
        <f>IF(R298&gt;0,(R298/1000)+AB297,0)</f>
        <v>1.7883133061805423</v>
      </c>
      <c r="AC298" s="36">
        <f>IF(R298&lt;0,(-R298/1000)+AC297,0)</f>
        <v>0</v>
      </c>
      <c r="AF298" s="36">
        <f t="shared" si="77"/>
        <v>0</v>
      </c>
      <c r="AG298" s="36">
        <f t="shared" si="83"/>
        <v>0.28631726902007415</v>
      </c>
      <c r="AH298" s="36">
        <f t="shared" si="84"/>
        <v>1.7883133061805423</v>
      </c>
      <c r="AI298" s="36">
        <f t="shared" si="80"/>
        <v>323.63117068271521</v>
      </c>
      <c r="AM298" s="25">
        <f t="shared" si="82"/>
        <v>1.7883133061805423</v>
      </c>
      <c r="AN298" s="25">
        <f t="shared" si="81"/>
        <v>0</v>
      </c>
      <c r="AO298" s="33">
        <f t="shared" si="78"/>
        <v>1446.1807008598641</v>
      </c>
    </row>
    <row r="299" spans="4:41" x14ac:dyDescent="0.25">
      <c r="D299" s="56" t="s">
        <v>9</v>
      </c>
      <c r="E299" s="56">
        <v>296</v>
      </c>
      <c r="F299" s="56">
        <v>296</v>
      </c>
      <c r="G299" s="56">
        <v>46.7</v>
      </c>
      <c r="H299" s="44">
        <f t="shared" si="72"/>
        <v>12.972222222222223</v>
      </c>
      <c r="I299" s="44">
        <f t="shared" si="75"/>
        <v>-2.7777777777775015E-2</v>
      </c>
      <c r="J299" s="3">
        <f t="shared" si="76"/>
        <v>8.3333333333332149E-2</v>
      </c>
      <c r="N299" s="41">
        <f t="shared" si="73"/>
        <v>284.88240000000002</v>
      </c>
      <c r="O299" s="41">
        <f t="shared" si="69"/>
        <v>187.98533477864589</v>
      </c>
      <c r="P299" s="36">
        <f t="shared" si="70"/>
        <v>-67.222222222215535</v>
      </c>
      <c r="Q299" s="36">
        <f t="shared" si="79"/>
        <v>405.64551255643039</v>
      </c>
      <c r="R299" s="36">
        <f t="shared" si="71"/>
        <v>5262.1237323292498</v>
      </c>
      <c r="S299" s="36">
        <f t="shared" si="74"/>
        <v>5.2621237323292496</v>
      </c>
      <c r="W299" s="36">
        <f>(R299/1000)+W298</f>
        <v>1119.6478740352406</v>
      </c>
      <c r="X299" s="36">
        <f>IF(R299&gt;0,X298+(R299/1000),X298)</f>
        <v>1775.0739952749088</v>
      </c>
      <c r="Y299" s="36">
        <f>IF(R299&lt;0,Y298+(R299/1000),Y298)</f>
        <v>-655.4261212396683</v>
      </c>
      <c r="AB299" s="36">
        <f>IF(R299&gt;0,(R299/1000)+AB298,0)</f>
        <v>7.0504370385097914</v>
      </c>
      <c r="AC299" s="36">
        <f>IF(R299&lt;0,(-R299/1000)+AC298,0)</f>
        <v>0</v>
      </c>
      <c r="AF299" s="36">
        <f t="shared" si="77"/>
        <v>0</v>
      </c>
      <c r="AG299" s="36">
        <f t="shared" si="83"/>
        <v>0</v>
      </c>
      <c r="AH299" s="36">
        <f>AG298</f>
        <v>0.28631726902007415</v>
      </c>
      <c r="AI299" s="36">
        <f t="shared" si="80"/>
        <v>323.91748795173527</v>
      </c>
      <c r="AM299" s="25">
        <f t="shared" si="82"/>
        <v>5.2621237323292496</v>
      </c>
      <c r="AN299" s="25">
        <f t="shared" si="81"/>
        <v>4.9758064633091754</v>
      </c>
      <c r="AO299" s="33">
        <f t="shared" si="78"/>
        <v>1451.1565073231734</v>
      </c>
    </row>
    <row r="300" spans="4:41" x14ac:dyDescent="0.25">
      <c r="D300" s="56" t="s">
        <v>9</v>
      </c>
      <c r="E300" s="56">
        <v>297</v>
      </c>
      <c r="F300" s="56">
        <v>297</v>
      </c>
      <c r="G300" s="56">
        <v>46.8</v>
      </c>
      <c r="H300" s="44">
        <f t="shared" si="72"/>
        <v>12.999999999999998</v>
      </c>
      <c r="I300" s="44">
        <f t="shared" si="75"/>
        <v>2.7777777777775015E-2</v>
      </c>
      <c r="J300" s="3">
        <f t="shared" si="76"/>
        <v>5.5555555555555358E-2</v>
      </c>
      <c r="N300" s="41">
        <f t="shared" si="73"/>
        <v>284.88240000000002</v>
      </c>
      <c r="O300" s="41">
        <f t="shared" si="69"/>
        <v>188.79127312499995</v>
      </c>
      <c r="P300" s="36">
        <f t="shared" si="70"/>
        <v>67.222222222215535</v>
      </c>
      <c r="Q300" s="36">
        <f t="shared" si="79"/>
        <v>540.89589534721551</v>
      </c>
      <c r="R300" s="36">
        <f t="shared" si="71"/>
        <v>7031.6466395138004</v>
      </c>
      <c r="S300" s="36">
        <f t="shared" si="74"/>
        <v>7.0316466395138004</v>
      </c>
      <c r="W300" s="36">
        <f>(R300/1000)+W299</f>
        <v>1126.6795206747545</v>
      </c>
      <c r="X300" s="36">
        <f>IF(R300&gt;0,X299+(R300/1000),X299)</f>
        <v>1782.1056419144227</v>
      </c>
      <c r="Y300" s="36">
        <f>IF(R300&lt;0,Y299+(R300/1000),Y299)</f>
        <v>-655.4261212396683</v>
      </c>
      <c r="AB300" s="36">
        <f>IF(R300&gt;0,(R300/1000)+AB299,0)</f>
        <v>14.082083678023592</v>
      </c>
      <c r="AC300" s="36">
        <f>IF(R300&lt;0,(-R300/1000)+AC299,0)</f>
        <v>0</v>
      </c>
      <c r="AF300" s="36">
        <f t="shared" si="77"/>
        <v>0</v>
      </c>
      <c r="AG300" s="36">
        <f t="shared" si="83"/>
        <v>0</v>
      </c>
      <c r="AH300" s="36">
        <v>0</v>
      </c>
      <c r="AI300" s="36">
        <f t="shared" si="80"/>
        <v>323.91748795173527</v>
      </c>
      <c r="AM300" s="25">
        <f t="shared" si="82"/>
        <v>7.0316466395138004</v>
      </c>
      <c r="AN300" s="25">
        <f t="shared" si="81"/>
        <v>7.0316466395138004</v>
      </c>
      <c r="AO300" s="33">
        <f t="shared" si="78"/>
        <v>1458.1881539626872</v>
      </c>
    </row>
    <row r="301" spans="4:41" x14ac:dyDescent="0.25">
      <c r="D301" s="56" t="s">
        <v>9</v>
      </c>
      <c r="E301" s="56">
        <v>298</v>
      </c>
      <c r="F301" s="56">
        <v>298</v>
      </c>
      <c r="G301" s="56">
        <v>47.1</v>
      </c>
      <c r="H301" s="44">
        <f t="shared" si="72"/>
        <v>13.083333333333334</v>
      </c>
      <c r="I301" s="44">
        <f t="shared" si="75"/>
        <v>8.3333333333335702E-2</v>
      </c>
      <c r="J301" s="3">
        <f t="shared" si="76"/>
        <v>1.3888888888889284E-2</v>
      </c>
      <c r="N301" s="41">
        <f t="shared" si="73"/>
        <v>284.88240000000002</v>
      </c>
      <c r="O301" s="41">
        <f t="shared" si="69"/>
        <v>191.21943175781252</v>
      </c>
      <c r="P301" s="36">
        <f t="shared" si="70"/>
        <v>201.6666666666724</v>
      </c>
      <c r="Q301" s="36">
        <f t="shared" si="79"/>
        <v>677.76849842448496</v>
      </c>
      <c r="R301" s="36">
        <f t="shared" si="71"/>
        <v>8867.4711877203445</v>
      </c>
      <c r="S301" s="36">
        <f t="shared" si="74"/>
        <v>8.8674711877203443</v>
      </c>
      <c r="W301" s="36">
        <f>(R301/1000)+W300</f>
        <v>1135.5469918624749</v>
      </c>
      <c r="X301" s="36">
        <f>IF(R301&gt;0,X300+(R301/1000),X300)</f>
        <v>1790.9731131021431</v>
      </c>
      <c r="Y301" s="36">
        <f>IF(R301&lt;0,Y300+(R301/1000),Y300)</f>
        <v>-655.4261212396683</v>
      </c>
      <c r="AB301" s="36">
        <f>IF(R301&gt;0,(R301/1000)+AB300,0)</f>
        <v>22.949554865743934</v>
      </c>
      <c r="AC301" s="36">
        <f>IF(R301&lt;0,(-R301/1000)+AC300,0)</f>
        <v>0</v>
      </c>
      <c r="AF301" s="36">
        <f t="shared" si="77"/>
        <v>0</v>
      </c>
      <c r="AG301" s="36">
        <f t="shared" si="83"/>
        <v>0</v>
      </c>
      <c r="AH301" s="36">
        <v>0</v>
      </c>
      <c r="AI301" s="36">
        <f t="shared" si="80"/>
        <v>323.91748795173527</v>
      </c>
      <c r="AM301" s="25">
        <f t="shared" si="82"/>
        <v>8.8674711877203443</v>
      </c>
      <c r="AN301" s="25">
        <f t="shared" si="81"/>
        <v>8.8674711877203443</v>
      </c>
      <c r="AO301" s="33">
        <f t="shared" si="78"/>
        <v>1467.0556251504076</v>
      </c>
    </row>
    <row r="302" spans="4:41" x14ac:dyDescent="0.25">
      <c r="D302" s="56" t="s">
        <v>9</v>
      </c>
      <c r="E302" s="56">
        <v>299</v>
      </c>
      <c r="F302" s="56">
        <v>299</v>
      </c>
      <c r="G302" s="56">
        <v>47.3</v>
      </c>
      <c r="H302" s="44">
        <f t="shared" si="72"/>
        <v>13.138888888888888</v>
      </c>
      <c r="I302" s="44">
        <f t="shared" si="75"/>
        <v>5.5555555555553582E-2</v>
      </c>
      <c r="J302" s="3">
        <f t="shared" si="76"/>
        <v>-4.1666666666667851E-2</v>
      </c>
      <c r="N302" s="41">
        <f t="shared" si="73"/>
        <v>284.88240000000002</v>
      </c>
      <c r="O302" s="41">
        <f t="shared" si="69"/>
        <v>192.84682384114581</v>
      </c>
      <c r="P302" s="36">
        <f t="shared" si="70"/>
        <v>134.44444444443968</v>
      </c>
      <c r="Q302" s="36">
        <f t="shared" si="79"/>
        <v>612.17366828558556</v>
      </c>
      <c r="R302" s="36">
        <f t="shared" si="71"/>
        <v>8043.2818083078319</v>
      </c>
      <c r="S302" s="36">
        <f t="shared" si="74"/>
        <v>8.0432818083078317</v>
      </c>
      <c r="W302" s="36">
        <f>(R302/1000)+W301</f>
        <v>1143.5902736707828</v>
      </c>
      <c r="X302" s="36">
        <f>IF(R302&gt;0,X301+(R302/1000),X301)</f>
        <v>1799.016394910451</v>
      </c>
      <c r="Y302" s="36">
        <f>IF(R302&lt;0,Y301+(R302/1000),Y301)</f>
        <v>-655.4261212396683</v>
      </c>
      <c r="AB302" s="36">
        <f>IF(R302&gt;0,(R302/1000)+AB301,0)</f>
        <v>30.992836674051766</v>
      </c>
      <c r="AC302" s="36">
        <f>IF(R302&lt;0,(-R302/1000)+AC301,0)</f>
        <v>0</v>
      </c>
      <c r="AF302" s="36">
        <f t="shared" si="77"/>
        <v>0</v>
      </c>
      <c r="AG302" s="36">
        <f t="shared" si="83"/>
        <v>0</v>
      </c>
      <c r="AH302" s="36">
        <v>0</v>
      </c>
      <c r="AI302" s="36">
        <f t="shared" si="80"/>
        <v>323.91748795173527</v>
      </c>
      <c r="AM302" s="25">
        <f t="shared" si="82"/>
        <v>8.0432818083078317</v>
      </c>
      <c r="AN302" s="25">
        <f t="shared" si="81"/>
        <v>8.0432818083078317</v>
      </c>
      <c r="AO302" s="33">
        <f t="shared" si="78"/>
        <v>1475.0989069587156</v>
      </c>
    </row>
    <row r="303" spans="4:41" x14ac:dyDescent="0.25">
      <c r="D303" s="56" t="s">
        <v>9</v>
      </c>
      <c r="E303" s="56">
        <v>300</v>
      </c>
      <c r="F303" s="56">
        <v>300</v>
      </c>
      <c r="G303" s="56">
        <v>47.3</v>
      </c>
      <c r="H303" s="44">
        <f t="shared" si="72"/>
        <v>13.138888888888888</v>
      </c>
      <c r="I303" s="44">
        <f t="shared" si="75"/>
        <v>0</v>
      </c>
      <c r="J303" s="3">
        <f t="shared" si="76"/>
        <v>-5.5555555555553582E-2</v>
      </c>
      <c r="N303" s="41">
        <f t="shared" si="73"/>
        <v>284.88240000000002</v>
      </c>
      <c r="O303" s="41">
        <f t="shared" si="69"/>
        <v>192.84682384114581</v>
      </c>
      <c r="P303" s="36">
        <f t="shared" si="70"/>
        <v>0</v>
      </c>
      <c r="Q303" s="36">
        <f t="shared" si="79"/>
        <v>477.72922384114582</v>
      </c>
      <c r="R303" s="36">
        <f t="shared" si="71"/>
        <v>6276.8311910239427</v>
      </c>
      <c r="S303" s="36">
        <f t="shared" si="74"/>
        <v>6.2768311910239429</v>
      </c>
      <c r="W303" s="36">
        <f>(R303/1000)+W302</f>
        <v>1149.8671048618069</v>
      </c>
      <c r="X303" s="36">
        <f>IF(R303&gt;0,X302+(R303/1000),X302)</f>
        <v>1805.2932261014751</v>
      </c>
      <c r="Y303" s="36">
        <f>IF(R303&lt;0,Y302+(R303/1000),Y302)</f>
        <v>-655.4261212396683</v>
      </c>
      <c r="AB303" s="36">
        <f>IF(R303&gt;0,(R303/1000)+AB302,0)</f>
        <v>37.269667865075711</v>
      </c>
      <c r="AC303" s="36">
        <f>IF(R303&lt;0,(-R303/1000)+AC302,0)</f>
        <v>0</v>
      </c>
      <c r="AF303" s="36">
        <f t="shared" si="77"/>
        <v>0</v>
      </c>
      <c r="AG303" s="36">
        <f t="shared" si="83"/>
        <v>0</v>
      </c>
      <c r="AH303" s="36">
        <v>0</v>
      </c>
      <c r="AI303" s="36">
        <f t="shared" si="80"/>
        <v>323.91748795173527</v>
      </c>
      <c r="AM303" s="25">
        <f t="shared" si="82"/>
        <v>6.2768311910239429</v>
      </c>
      <c r="AN303" s="25">
        <f t="shared" si="81"/>
        <v>6.2768311910239429</v>
      </c>
      <c r="AO303" s="33">
        <f t="shared" si="78"/>
        <v>1481.3757381497396</v>
      </c>
    </row>
    <row r="304" spans="4:41" x14ac:dyDescent="0.25">
      <c r="D304" s="56" t="s">
        <v>9</v>
      </c>
      <c r="E304" s="56">
        <v>301</v>
      </c>
      <c r="F304" s="56">
        <v>301</v>
      </c>
      <c r="G304" s="56">
        <v>47.1</v>
      </c>
      <c r="H304" s="44">
        <f t="shared" si="72"/>
        <v>13.083333333333334</v>
      </c>
      <c r="I304" s="44">
        <f t="shared" si="75"/>
        <v>-5.5555555555553582E-2</v>
      </c>
      <c r="J304" s="3">
        <f t="shared" si="76"/>
        <v>-6.9444444444444642E-2</v>
      </c>
      <c r="N304" s="41">
        <f t="shared" si="73"/>
        <v>284.88240000000002</v>
      </c>
      <c r="O304" s="41">
        <f t="shared" si="69"/>
        <v>191.21943175781252</v>
      </c>
      <c r="P304" s="36">
        <f t="shared" si="70"/>
        <v>-134.44444444443968</v>
      </c>
      <c r="Q304" s="36">
        <f t="shared" si="79"/>
        <v>341.65738731337285</v>
      </c>
      <c r="R304" s="36">
        <f t="shared" si="71"/>
        <v>4470.0174840166283</v>
      </c>
      <c r="S304" s="36">
        <f t="shared" si="74"/>
        <v>4.470017484016628</v>
      </c>
      <c r="W304" s="36">
        <f>(R304/1000)+W303</f>
        <v>1154.3371223458234</v>
      </c>
      <c r="X304" s="36">
        <f>IF(R304&gt;0,X303+(R304/1000),X303)</f>
        <v>1809.7632435854916</v>
      </c>
      <c r="Y304" s="36">
        <f>IF(R304&lt;0,Y303+(R304/1000),Y303)</f>
        <v>-655.4261212396683</v>
      </c>
      <c r="AB304" s="36">
        <f>IF(R304&gt;0,(R304/1000)+AB303,0)</f>
        <v>41.739685349092341</v>
      </c>
      <c r="AC304" s="36">
        <f>IF(R304&lt;0,(-R304/1000)+AC303,0)</f>
        <v>0</v>
      </c>
      <c r="AF304" s="36">
        <f t="shared" si="77"/>
        <v>0</v>
      </c>
      <c r="AG304" s="36">
        <f t="shared" si="83"/>
        <v>0</v>
      </c>
      <c r="AH304" s="36">
        <v>0</v>
      </c>
      <c r="AI304" s="36">
        <f t="shared" si="80"/>
        <v>323.91748795173527</v>
      </c>
      <c r="AM304" s="25">
        <f t="shared" si="82"/>
        <v>4.470017484016628</v>
      </c>
      <c r="AN304" s="25">
        <f t="shared" si="81"/>
        <v>4.470017484016628</v>
      </c>
      <c r="AO304" s="33">
        <f t="shared" si="78"/>
        <v>1485.8457556337562</v>
      </c>
    </row>
    <row r="305" spans="4:41" x14ac:dyDescent="0.25">
      <c r="D305" s="56" t="s">
        <v>9</v>
      </c>
      <c r="E305" s="56">
        <v>302</v>
      </c>
      <c r="F305" s="56">
        <v>302</v>
      </c>
      <c r="G305" s="56">
        <v>46.6</v>
      </c>
      <c r="H305" s="44">
        <f t="shared" si="72"/>
        <v>12.944444444444445</v>
      </c>
      <c r="I305" s="44">
        <f t="shared" si="75"/>
        <v>-0.13888888888888928</v>
      </c>
      <c r="J305" s="3">
        <f t="shared" si="76"/>
        <v>-8.3333333333334814E-2</v>
      </c>
      <c r="N305" s="41">
        <f t="shared" si="73"/>
        <v>284.88240000000002</v>
      </c>
      <c r="O305" s="41">
        <f t="shared" si="69"/>
        <v>187.18112036458336</v>
      </c>
      <c r="P305" s="36">
        <f t="shared" si="70"/>
        <v>-336.11111111111205</v>
      </c>
      <c r="Q305" s="36">
        <f t="shared" si="79"/>
        <v>135.95240925347133</v>
      </c>
      <c r="R305" s="36">
        <f t="shared" si="71"/>
        <v>1759.8284086699346</v>
      </c>
      <c r="S305" s="36">
        <f t="shared" si="74"/>
        <v>1.7598284086699345</v>
      </c>
      <c r="W305" s="36">
        <f>(R305/1000)+W304</f>
        <v>1156.0969507544935</v>
      </c>
      <c r="X305" s="36">
        <f>IF(R305&gt;0,X304+(R305/1000),X304)</f>
        <v>1811.5230719941617</v>
      </c>
      <c r="Y305" s="36">
        <f>IF(R305&lt;0,Y304+(R305/1000),Y304)</f>
        <v>-655.4261212396683</v>
      </c>
      <c r="AB305" s="36">
        <f>IF(R305&gt;0,(R305/1000)+AB304,0)</f>
        <v>43.499513757762273</v>
      </c>
      <c r="AC305" s="36">
        <f>IF(R305&lt;0,(-R305/1000)+AC304,0)</f>
        <v>0</v>
      </c>
      <c r="AF305" s="36">
        <f t="shared" si="77"/>
        <v>0</v>
      </c>
      <c r="AG305" s="36">
        <f t="shared" si="83"/>
        <v>0</v>
      </c>
      <c r="AH305" s="36">
        <v>0</v>
      </c>
      <c r="AI305" s="36">
        <f t="shared" si="80"/>
        <v>323.91748795173527</v>
      </c>
      <c r="AM305" s="25">
        <f t="shared" si="82"/>
        <v>1.7598284086699345</v>
      </c>
      <c r="AN305" s="25">
        <f t="shared" si="81"/>
        <v>1.7598284086699345</v>
      </c>
      <c r="AO305" s="33">
        <f t="shared" si="78"/>
        <v>1487.6055840424262</v>
      </c>
    </row>
    <row r="306" spans="4:41" x14ac:dyDescent="0.25">
      <c r="D306" s="56" t="s">
        <v>9</v>
      </c>
      <c r="E306" s="56">
        <v>303</v>
      </c>
      <c r="F306" s="56">
        <v>303</v>
      </c>
      <c r="G306" s="56">
        <v>45.8</v>
      </c>
      <c r="H306" s="44">
        <f t="shared" si="72"/>
        <v>12.722222222222221</v>
      </c>
      <c r="I306" s="44">
        <f t="shared" si="75"/>
        <v>-0.22222222222222321</v>
      </c>
      <c r="J306" s="3">
        <f t="shared" si="76"/>
        <v>-6.9444444444444642E-2</v>
      </c>
      <c r="N306" s="42">
        <f t="shared" si="73"/>
        <v>284.88240000000002</v>
      </c>
      <c r="O306" s="42">
        <f t="shared" si="69"/>
        <v>180.80946661458333</v>
      </c>
      <c r="P306" s="37">
        <f t="shared" si="70"/>
        <v>-537.77777777778022</v>
      </c>
      <c r="Q306" s="37">
        <f t="shared" si="79"/>
        <v>-72.085911163196897</v>
      </c>
      <c r="R306" s="37">
        <f t="shared" si="71"/>
        <v>-917.09298090956042</v>
      </c>
      <c r="S306" s="37">
        <f t="shared" si="74"/>
        <v>0.91709298090956037</v>
      </c>
      <c r="W306" s="37">
        <f>(R306/1000)+W305</f>
        <v>1155.179857773584</v>
      </c>
      <c r="X306" s="37">
        <f>IF(R306&gt;0,X305+(R306/1000),X305)</f>
        <v>1811.5230719941617</v>
      </c>
      <c r="Y306" s="37">
        <f>IF(R306&lt;0,Y305+(R306/1000),Y305)</f>
        <v>-656.34321422057792</v>
      </c>
      <c r="AB306" s="37">
        <f>IF(R306&gt;0,(R306/1000)+AB305,0)</f>
        <v>0</v>
      </c>
      <c r="AC306" s="37">
        <f>IF(R306&lt;0,(-R306/1000)+AC305,0)</f>
        <v>0.91709298090956037</v>
      </c>
      <c r="AF306" s="37">
        <f t="shared" si="77"/>
        <v>0.64471636557942091</v>
      </c>
      <c r="AG306" s="37">
        <f t="shared" si="83"/>
        <v>0.45323560500233295</v>
      </c>
      <c r="AH306" s="37">
        <f t="shared" si="84"/>
        <v>0</v>
      </c>
      <c r="AI306" s="37">
        <f t="shared" si="80"/>
        <v>323.91748795173527</v>
      </c>
      <c r="AM306" s="25">
        <f t="shared" si="82"/>
        <v>0</v>
      </c>
      <c r="AN306" s="25">
        <f t="shared" si="81"/>
        <v>0</v>
      </c>
      <c r="AO306" s="33">
        <f t="shared" si="78"/>
        <v>1487.6055840424262</v>
      </c>
    </row>
    <row r="307" spans="4:41" x14ac:dyDescent="0.25">
      <c r="D307" s="56" t="s">
        <v>9</v>
      </c>
      <c r="E307" s="56">
        <v>304</v>
      </c>
      <c r="F307" s="56">
        <v>304</v>
      </c>
      <c r="G307" s="56">
        <v>44.8</v>
      </c>
      <c r="H307" s="44">
        <f t="shared" si="72"/>
        <v>12.444444444444443</v>
      </c>
      <c r="I307" s="44">
        <f t="shared" si="75"/>
        <v>-0.27777777777777857</v>
      </c>
      <c r="J307" s="3">
        <f t="shared" si="76"/>
        <v>-9.7222222222221433E-2</v>
      </c>
      <c r="N307" s="42">
        <f t="shared" si="73"/>
        <v>284.88240000000002</v>
      </c>
      <c r="O307" s="42">
        <f t="shared" si="69"/>
        <v>173.00005333333328</v>
      </c>
      <c r="P307" s="37">
        <f t="shared" si="70"/>
        <v>-672.2222222222241</v>
      </c>
      <c r="Q307" s="37">
        <f t="shared" si="79"/>
        <v>-214.33976888889083</v>
      </c>
      <c r="R307" s="37">
        <f t="shared" si="71"/>
        <v>-2667.3393461728633</v>
      </c>
      <c r="S307" s="37">
        <f t="shared" si="74"/>
        <v>2.6673393461728634</v>
      </c>
      <c r="W307" s="37">
        <f>(R307/1000)+W306</f>
        <v>1152.5125184274111</v>
      </c>
      <c r="X307" s="37">
        <f>IF(R307&gt;0,X306+(R307/1000),X306)</f>
        <v>1811.5230719941617</v>
      </c>
      <c r="Y307" s="37">
        <f>IF(R307&lt;0,Y306+(R307/1000),Y306)</f>
        <v>-659.01055356675079</v>
      </c>
      <c r="AB307" s="37">
        <f>IF(R307&gt;0,(R307/1000)+AB306,0)</f>
        <v>0</v>
      </c>
      <c r="AC307" s="37">
        <f>IF(R307&lt;0,(-R307/1000)+AC306,0)</f>
        <v>3.5844323270824239</v>
      </c>
      <c r="AF307" s="37">
        <f t="shared" si="77"/>
        <v>2.5198559259389439</v>
      </c>
      <c r="AG307" s="37">
        <f t="shared" si="83"/>
        <v>1.7714587159350776</v>
      </c>
      <c r="AH307" s="37">
        <f t="shared" si="84"/>
        <v>0</v>
      </c>
      <c r="AI307" s="37">
        <f t="shared" si="80"/>
        <v>323.91748795173527</v>
      </c>
      <c r="AM307" s="25">
        <f t="shared" si="82"/>
        <v>0</v>
      </c>
      <c r="AN307" s="25">
        <f t="shared" si="81"/>
        <v>0</v>
      </c>
      <c r="AO307" s="33">
        <f t="shared" si="78"/>
        <v>1487.6055840424262</v>
      </c>
    </row>
    <row r="308" spans="4:41" x14ac:dyDescent="0.25">
      <c r="D308" s="56" t="s">
        <v>9</v>
      </c>
      <c r="E308" s="56">
        <v>305</v>
      </c>
      <c r="F308" s="56">
        <v>305</v>
      </c>
      <c r="G308" s="56">
        <v>43.3</v>
      </c>
      <c r="H308" s="44">
        <f t="shared" si="72"/>
        <v>12.027777777777777</v>
      </c>
      <c r="I308" s="44">
        <f t="shared" si="75"/>
        <v>-0.41666666666666607</v>
      </c>
      <c r="J308" s="3">
        <f t="shared" si="76"/>
        <v>-6.9444444444443754E-2</v>
      </c>
      <c r="N308" s="42">
        <f t="shared" si="73"/>
        <v>284.88240000000002</v>
      </c>
      <c r="O308" s="42">
        <f t="shared" si="69"/>
        <v>161.60917071614583</v>
      </c>
      <c r="P308" s="37">
        <f t="shared" si="70"/>
        <v>-1008.3333333333319</v>
      </c>
      <c r="Q308" s="37">
        <f t="shared" si="79"/>
        <v>-561.84176261718608</v>
      </c>
      <c r="R308" s="37">
        <f t="shared" si="71"/>
        <v>-6757.7078670344872</v>
      </c>
      <c r="S308" s="37">
        <f t="shared" si="74"/>
        <v>6.7577078670344868</v>
      </c>
      <c r="W308" s="37">
        <f>(R308/1000)+W307</f>
        <v>1145.7548105603767</v>
      </c>
      <c r="X308" s="37">
        <f>IF(R308&gt;0,X307+(R308/1000),X307)</f>
        <v>1811.5230719941617</v>
      </c>
      <c r="Y308" s="37">
        <f>IF(R308&lt;0,Y307+(R308/1000),Y307)</f>
        <v>-665.76826143378526</v>
      </c>
      <c r="AB308" s="37">
        <f>IF(R308&gt;0,(R308/1000)+AB307,0)</f>
        <v>0</v>
      </c>
      <c r="AC308" s="37">
        <f>IF(R308&lt;0,(-R308/1000)+AC307,0)</f>
        <v>10.342140194116912</v>
      </c>
      <c r="AF308" s="37">
        <f t="shared" si="77"/>
        <v>7.2705245564641885</v>
      </c>
      <c r="AG308" s="37">
        <f t="shared" si="83"/>
        <v>5.1111787631943244</v>
      </c>
      <c r="AH308" s="37">
        <f t="shared" si="84"/>
        <v>0</v>
      </c>
      <c r="AI308" s="37">
        <f t="shared" si="80"/>
        <v>323.91748795173527</v>
      </c>
      <c r="AM308" s="25">
        <f t="shared" si="82"/>
        <v>0</v>
      </c>
      <c r="AN308" s="25">
        <f t="shared" si="81"/>
        <v>0</v>
      </c>
      <c r="AO308" s="33">
        <f t="shared" si="78"/>
        <v>1487.6055840424262</v>
      </c>
    </row>
    <row r="309" spans="4:41" x14ac:dyDescent="0.25">
      <c r="D309" s="56" t="s">
        <v>9</v>
      </c>
      <c r="E309" s="56">
        <v>306</v>
      </c>
      <c r="F309" s="56">
        <v>306</v>
      </c>
      <c r="G309" s="56">
        <v>41.8</v>
      </c>
      <c r="H309" s="44">
        <f t="shared" si="72"/>
        <v>11.611111111111111</v>
      </c>
      <c r="I309" s="44">
        <f t="shared" si="75"/>
        <v>-0.41666666666666607</v>
      </c>
      <c r="J309" s="3">
        <f t="shared" si="76"/>
        <v>6.9444444444443754E-2</v>
      </c>
      <c r="N309" s="42">
        <f t="shared" si="73"/>
        <v>284.88240000000002</v>
      </c>
      <c r="O309" s="42">
        <f t="shared" si="69"/>
        <v>150.60617286458336</v>
      </c>
      <c r="P309" s="37">
        <f t="shared" si="70"/>
        <v>-1008.3333333333319</v>
      </c>
      <c r="Q309" s="37">
        <f t="shared" si="79"/>
        <v>-572.84476046874852</v>
      </c>
      <c r="R309" s="37">
        <f t="shared" si="71"/>
        <v>-6651.364163220469</v>
      </c>
      <c r="S309" s="37">
        <f t="shared" si="74"/>
        <v>6.6513641632204692</v>
      </c>
      <c r="W309" s="37">
        <f>(R309/1000)+W308</f>
        <v>1139.1034463971562</v>
      </c>
      <c r="X309" s="37">
        <f>IF(R309&gt;0,X308+(R309/1000),X308)</f>
        <v>1811.5230719941617</v>
      </c>
      <c r="Y309" s="37">
        <f>IF(R309&lt;0,Y308+(R309/1000),Y308)</f>
        <v>-672.41962559700573</v>
      </c>
      <c r="AB309" s="37">
        <f>IF(R309&gt;0,(R309/1000)+AB308,0)</f>
        <v>0</v>
      </c>
      <c r="AC309" s="37">
        <f>IF(R309&lt;0,(-R309/1000)+AC308,0)</f>
        <v>16.993504357337379</v>
      </c>
      <c r="AF309" s="37">
        <f t="shared" si="77"/>
        <v>11.946433563208176</v>
      </c>
      <c r="AG309" s="37">
        <f t="shared" si="83"/>
        <v>8.3983427949353491</v>
      </c>
      <c r="AH309" s="37">
        <f t="shared" si="84"/>
        <v>0</v>
      </c>
      <c r="AI309" s="37">
        <f t="shared" si="80"/>
        <v>323.91748795173527</v>
      </c>
      <c r="AM309" s="25">
        <f t="shared" si="82"/>
        <v>0</v>
      </c>
      <c r="AN309" s="25">
        <f t="shared" si="81"/>
        <v>0</v>
      </c>
      <c r="AO309" s="33">
        <f t="shared" si="78"/>
        <v>1487.6055840424262</v>
      </c>
    </row>
    <row r="310" spans="4:41" x14ac:dyDescent="0.25">
      <c r="D310" s="56" t="s">
        <v>9</v>
      </c>
      <c r="E310" s="56">
        <v>307</v>
      </c>
      <c r="F310" s="56">
        <v>307</v>
      </c>
      <c r="G310" s="56">
        <v>40.799999999999997</v>
      </c>
      <c r="H310" s="44">
        <f t="shared" si="72"/>
        <v>11.333333333333332</v>
      </c>
      <c r="I310" s="44">
        <f t="shared" si="75"/>
        <v>-0.27777777777777857</v>
      </c>
      <c r="J310" s="3">
        <f t="shared" si="76"/>
        <v>0.1388888888888884</v>
      </c>
      <c r="N310" s="42">
        <f t="shared" si="73"/>
        <v>284.88240000000002</v>
      </c>
      <c r="O310" s="42">
        <f t="shared" si="69"/>
        <v>143.4863325</v>
      </c>
      <c r="P310" s="37">
        <f t="shared" si="70"/>
        <v>-672.2222222222241</v>
      </c>
      <c r="Q310" s="37">
        <f t="shared" si="79"/>
        <v>-243.85348972222408</v>
      </c>
      <c r="R310" s="37">
        <f t="shared" si="71"/>
        <v>-2763.6728835185395</v>
      </c>
      <c r="S310" s="37">
        <f t="shared" si="74"/>
        <v>2.7636728835185393</v>
      </c>
      <c r="W310" s="37">
        <f>(R310/1000)+W309</f>
        <v>1136.3397735136377</v>
      </c>
      <c r="X310" s="37">
        <f>IF(R310&gt;0,X309+(R310/1000),X309)</f>
        <v>1811.5230719941617</v>
      </c>
      <c r="Y310" s="37">
        <f>IF(R310&lt;0,Y309+(R310/1000),Y309)</f>
        <v>-675.18329848052429</v>
      </c>
      <c r="AB310" s="37">
        <f>IF(R310&gt;0,(R310/1000)+AB309,0)</f>
        <v>0</v>
      </c>
      <c r="AC310" s="37">
        <f>IF(R310&lt;0,(-R310/1000)+AC309,0)</f>
        <v>19.757177240855917</v>
      </c>
      <c r="AF310" s="37">
        <f t="shared" si="77"/>
        <v>13.889295600321709</v>
      </c>
      <c r="AG310" s="37">
        <f t="shared" si="83"/>
        <v>9.764174807026162</v>
      </c>
      <c r="AH310" s="37">
        <f t="shared" si="84"/>
        <v>0</v>
      </c>
      <c r="AI310" s="37">
        <f t="shared" si="80"/>
        <v>323.91748795173527</v>
      </c>
      <c r="AM310" s="25">
        <f t="shared" si="82"/>
        <v>0</v>
      </c>
      <c r="AN310" s="25">
        <f t="shared" si="81"/>
        <v>0</v>
      </c>
      <c r="AO310" s="33">
        <f t="shared" si="78"/>
        <v>1487.6055840424262</v>
      </c>
    </row>
    <row r="311" spans="4:41" x14ac:dyDescent="0.25">
      <c r="D311" s="56" t="s">
        <v>9</v>
      </c>
      <c r="E311" s="56">
        <v>308</v>
      </c>
      <c r="F311" s="56">
        <v>308</v>
      </c>
      <c r="G311" s="56">
        <v>40.299999999999997</v>
      </c>
      <c r="H311" s="44">
        <f t="shared" si="72"/>
        <v>11.194444444444443</v>
      </c>
      <c r="I311" s="44">
        <f t="shared" si="75"/>
        <v>-0.13888888888888928</v>
      </c>
      <c r="J311" s="3">
        <f t="shared" si="76"/>
        <v>0.11111111111111249</v>
      </c>
      <c r="N311" s="41">
        <f t="shared" si="73"/>
        <v>284.88240000000002</v>
      </c>
      <c r="O311" s="41">
        <f t="shared" si="69"/>
        <v>139.99105977864579</v>
      </c>
      <c r="P311" s="36">
        <f t="shared" si="70"/>
        <v>-336.11111111111205</v>
      </c>
      <c r="Q311" s="36">
        <f t="shared" si="79"/>
        <v>88.762348667533786</v>
      </c>
      <c r="R311" s="36">
        <f t="shared" si="71"/>
        <v>993.6451809171142</v>
      </c>
      <c r="S311" s="36">
        <f t="shared" si="74"/>
        <v>0.99364518091711418</v>
      </c>
      <c r="W311" s="36">
        <f>(R311/1000)+W310</f>
        <v>1137.3334186945549</v>
      </c>
      <c r="X311" s="36">
        <f>IF(R311&gt;0,X310+(R311/1000),X310)</f>
        <v>1812.5167171750788</v>
      </c>
      <c r="Y311" s="36">
        <f>IF(R311&lt;0,Y310+(R311/1000),Y310)</f>
        <v>-675.18329848052429</v>
      </c>
      <c r="AB311" s="36">
        <f>IF(R311&gt;0,(R311/1000)+AB310,0)</f>
        <v>0.99364518091711418</v>
      </c>
      <c r="AC311" s="36">
        <f>IF(R311&lt;0,(-R311/1000)+AC310,0)</f>
        <v>0</v>
      </c>
      <c r="AF311" s="36">
        <f t="shared" si="77"/>
        <v>0</v>
      </c>
      <c r="AG311" s="36">
        <f t="shared" si="83"/>
        <v>8.7705296261090471</v>
      </c>
      <c r="AH311" s="36">
        <f t="shared" si="84"/>
        <v>0.99364518091711418</v>
      </c>
      <c r="AI311" s="36">
        <f t="shared" si="80"/>
        <v>324.91113313265237</v>
      </c>
      <c r="AM311" s="25">
        <f t="shared" si="82"/>
        <v>0.99364518091711418</v>
      </c>
      <c r="AN311" s="25">
        <f t="shared" si="81"/>
        <v>0</v>
      </c>
      <c r="AO311" s="33">
        <f t="shared" si="78"/>
        <v>1487.6055840424262</v>
      </c>
    </row>
    <row r="312" spans="4:41" x14ac:dyDescent="0.25">
      <c r="D312" s="56" t="s">
        <v>9</v>
      </c>
      <c r="E312" s="56">
        <v>309</v>
      </c>
      <c r="F312" s="56">
        <v>309</v>
      </c>
      <c r="G312" s="56">
        <v>40.1</v>
      </c>
      <c r="H312" s="44">
        <f t="shared" si="72"/>
        <v>11.138888888888889</v>
      </c>
      <c r="I312" s="44">
        <f t="shared" si="75"/>
        <v>-5.5555555555553582E-2</v>
      </c>
      <c r="J312" s="3">
        <f t="shared" si="76"/>
        <v>1.3888888888889284E-2</v>
      </c>
      <c r="N312" s="41">
        <f t="shared" si="73"/>
        <v>284.88240000000002</v>
      </c>
      <c r="O312" s="41">
        <f t="shared" si="69"/>
        <v>138.60501821614585</v>
      </c>
      <c r="P312" s="36">
        <f t="shared" si="70"/>
        <v>-134.44444444443968</v>
      </c>
      <c r="Q312" s="36">
        <f t="shared" si="79"/>
        <v>289.04297377170622</v>
      </c>
      <c r="R312" s="36">
        <f t="shared" si="71"/>
        <v>3219.6175689570609</v>
      </c>
      <c r="S312" s="36">
        <f t="shared" si="74"/>
        <v>3.219617568957061</v>
      </c>
      <c r="W312" s="36">
        <f>(R312/1000)+W311</f>
        <v>1140.553036263512</v>
      </c>
      <c r="X312" s="36">
        <f>IF(R312&gt;0,X311+(R312/1000),X311)</f>
        <v>1815.736334744036</v>
      </c>
      <c r="Y312" s="36">
        <f>IF(R312&lt;0,Y311+(R312/1000),Y311)</f>
        <v>-675.18329848052429</v>
      </c>
      <c r="AB312" s="36">
        <f>IF(R312&gt;0,(R312/1000)+AB311,0)</f>
        <v>4.2132627498741755</v>
      </c>
      <c r="AC312" s="36">
        <f>IF(R312&lt;0,(-R312/1000)+AC311,0)</f>
        <v>0</v>
      </c>
      <c r="AF312" s="36">
        <f t="shared" si="77"/>
        <v>0</v>
      </c>
      <c r="AG312" s="36">
        <f t="shared" si="83"/>
        <v>5.5509120571519865</v>
      </c>
      <c r="AH312" s="36">
        <f t="shared" si="84"/>
        <v>3.219617568957061</v>
      </c>
      <c r="AI312" s="36">
        <f t="shared" si="80"/>
        <v>328.13075070160943</v>
      </c>
      <c r="AM312" s="25">
        <f t="shared" si="82"/>
        <v>3.219617568957061</v>
      </c>
      <c r="AN312" s="25">
        <f t="shared" si="81"/>
        <v>0</v>
      </c>
      <c r="AO312" s="33">
        <f t="shared" si="78"/>
        <v>1487.6055840424262</v>
      </c>
    </row>
    <row r="313" spans="4:41" x14ac:dyDescent="0.25">
      <c r="D313" s="56" t="s">
        <v>9</v>
      </c>
      <c r="E313" s="56">
        <v>310</v>
      </c>
      <c r="F313" s="56">
        <v>310</v>
      </c>
      <c r="G313" s="56">
        <v>39.700000000000003</v>
      </c>
      <c r="H313" s="44">
        <f t="shared" si="72"/>
        <v>11.027777777777779</v>
      </c>
      <c r="I313" s="44">
        <f t="shared" si="75"/>
        <v>-0.11111111111111072</v>
      </c>
      <c r="J313" s="3">
        <f t="shared" si="76"/>
        <v>-4.1666666666667851E-2</v>
      </c>
      <c r="N313" s="41">
        <f t="shared" si="73"/>
        <v>284.88240000000002</v>
      </c>
      <c r="O313" s="41">
        <f t="shared" si="69"/>
        <v>135.85362227864587</v>
      </c>
      <c r="P313" s="36">
        <f t="shared" si="70"/>
        <v>-268.88888888888795</v>
      </c>
      <c r="Q313" s="36">
        <f t="shared" si="79"/>
        <v>151.84713338975797</v>
      </c>
      <c r="R313" s="36">
        <f t="shared" si="71"/>
        <v>1674.536443214831</v>
      </c>
      <c r="S313" s="36">
        <f t="shared" si="74"/>
        <v>1.6745364432148311</v>
      </c>
      <c r="W313" s="36">
        <f>(R313/1000)+W312</f>
        <v>1142.2275727067267</v>
      </c>
      <c r="X313" s="36">
        <f>IF(R313&gt;0,X312+(R313/1000),X312)</f>
        <v>1817.4108711872507</v>
      </c>
      <c r="Y313" s="36">
        <f>IF(R313&lt;0,Y312+(R313/1000),Y312)</f>
        <v>-675.18329848052429</v>
      </c>
      <c r="AB313" s="36">
        <f>IF(R313&gt;0,(R313/1000)+AB312,0)</f>
        <v>5.8877991930890063</v>
      </c>
      <c r="AC313" s="36">
        <f>IF(R313&lt;0,(-R313/1000)+AC312,0)</f>
        <v>0</v>
      </c>
      <c r="AF313" s="36">
        <f t="shared" si="77"/>
        <v>0</v>
      </c>
      <c r="AG313" s="36">
        <f t="shared" si="83"/>
        <v>3.8763756139371557</v>
      </c>
      <c r="AH313" s="36">
        <f t="shared" si="84"/>
        <v>1.6745364432148311</v>
      </c>
      <c r="AI313" s="36">
        <f t="shared" si="80"/>
        <v>329.80528714482426</v>
      </c>
      <c r="AM313" s="25">
        <f t="shared" si="82"/>
        <v>1.6745364432148311</v>
      </c>
      <c r="AN313" s="25">
        <f t="shared" si="81"/>
        <v>0</v>
      </c>
      <c r="AO313" s="33">
        <f t="shared" si="78"/>
        <v>1487.6055840424262</v>
      </c>
    </row>
    <row r="314" spans="4:41" x14ac:dyDescent="0.25">
      <c r="D314" s="56" t="s">
        <v>9</v>
      </c>
      <c r="E314" s="56">
        <v>311</v>
      </c>
      <c r="F314" s="56">
        <v>311</v>
      </c>
      <c r="G314" s="56">
        <v>39.200000000000003</v>
      </c>
      <c r="H314" s="44">
        <f t="shared" si="72"/>
        <v>10.888888888888889</v>
      </c>
      <c r="I314" s="44">
        <f t="shared" si="75"/>
        <v>-0.13888888888888928</v>
      </c>
      <c r="J314" s="3">
        <f t="shared" si="76"/>
        <v>-4.1666666666666963E-2</v>
      </c>
      <c r="N314" s="41">
        <f t="shared" si="73"/>
        <v>284.88240000000002</v>
      </c>
      <c r="O314" s="41">
        <f t="shared" si="69"/>
        <v>132.45316583333337</v>
      </c>
      <c r="P314" s="36">
        <f t="shared" si="70"/>
        <v>-336.11111111111205</v>
      </c>
      <c r="Q314" s="36">
        <f t="shared" si="79"/>
        <v>81.22445472222131</v>
      </c>
      <c r="R314" s="36">
        <f t="shared" si="71"/>
        <v>884.44406253085435</v>
      </c>
      <c r="S314" s="36">
        <f t="shared" si="74"/>
        <v>0.88444406253085439</v>
      </c>
      <c r="W314" s="36">
        <f>(R314/1000)+W313</f>
        <v>1143.1120167692575</v>
      </c>
      <c r="X314" s="36">
        <f>IF(R314&gt;0,X313+(R314/1000),X313)</f>
        <v>1818.2953152497814</v>
      </c>
      <c r="Y314" s="36">
        <f>IF(R314&lt;0,Y313+(R314/1000),Y313)</f>
        <v>-675.18329848052429</v>
      </c>
      <c r="AB314" s="36">
        <f>IF(R314&gt;0,(R314/1000)+AB313,0)</f>
        <v>6.7722432556198608</v>
      </c>
      <c r="AC314" s="36">
        <f>IF(R314&lt;0,(-R314/1000)+AC313,0)</f>
        <v>0</v>
      </c>
      <c r="AF314" s="36">
        <f t="shared" si="77"/>
        <v>0</v>
      </c>
      <c r="AG314" s="36">
        <f t="shared" si="83"/>
        <v>2.9919315514063012</v>
      </c>
      <c r="AH314" s="36">
        <f t="shared" si="84"/>
        <v>0.88444406253085439</v>
      </c>
      <c r="AI314" s="36">
        <f t="shared" si="80"/>
        <v>330.68973120735512</v>
      </c>
      <c r="AM314" s="25">
        <f t="shared" si="82"/>
        <v>0.88444406253085439</v>
      </c>
      <c r="AN314" s="25">
        <f t="shared" si="81"/>
        <v>0</v>
      </c>
      <c r="AO314" s="33">
        <f t="shared" si="78"/>
        <v>1487.6055840424262</v>
      </c>
    </row>
    <row r="315" spans="4:41" x14ac:dyDescent="0.25">
      <c r="D315" s="56" t="s">
        <v>9</v>
      </c>
      <c r="E315" s="56">
        <v>312</v>
      </c>
      <c r="F315" s="56">
        <v>312</v>
      </c>
      <c r="G315" s="56">
        <v>38.5</v>
      </c>
      <c r="H315" s="44">
        <f t="shared" si="72"/>
        <v>10.694444444444445</v>
      </c>
      <c r="I315" s="44">
        <f t="shared" si="75"/>
        <v>-0.19444444444444464</v>
      </c>
      <c r="J315" s="3">
        <f t="shared" si="76"/>
        <v>-8.3333333333333925E-2</v>
      </c>
      <c r="N315" s="42">
        <f t="shared" si="73"/>
        <v>284.88240000000002</v>
      </c>
      <c r="O315" s="42">
        <f t="shared" si="69"/>
        <v>127.76493196614585</v>
      </c>
      <c r="P315" s="37">
        <f t="shared" si="70"/>
        <v>-470.55555555555605</v>
      </c>
      <c r="Q315" s="37">
        <f t="shared" si="79"/>
        <v>-57.90822358941017</v>
      </c>
      <c r="R315" s="37">
        <f t="shared" si="71"/>
        <v>-619.29628005341431</v>
      </c>
      <c r="S315" s="37">
        <f t="shared" si="74"/>
        <v>0.61929628005341431</v>
      </c>
      <c r="W315" s="37">
        <f>(R315/1000)+W314</f>
        <v>1142.492720489204</v>
      </c>
      <c r="X315" s="37">
        <f>IF(R315&gt;0,X314+(R315/1000),X314)</f>
        <v>1818.2953152497814</v>
      </c>
      <c r="Y315" s="37">
        <f>IF(R315&lt;0,Y314+(R315/1000),Y314)</f>
        <v>-675.80259476057768</v>
      </c>
      <c r="AB315" s="37">
        <f>IF(R315&gt;0,(R315/1000)+AB314,0)</f>
        <v>0</v>
      </c>
      <c r="AC315" s="37">
        <f>IF(R315&lt;0,(-R315/1000)+AC314,0)</f>
        <v>0.61929628005341431</v>
      </c>
      <c r="AF315" s="37">
        <f t="shared" si="77"/>
        <v>0.43536528487755022</v>
      </c>
      <c r="AG315" s="37">
        <f t="shared" si="83"/>
        <v>3.2979933466752192</v>
      </c>
      <c r="AH315" s="37">
        <f t="shared" si="84"/>
        <v>0</v>
      </c>
      <c r="AI315" s="37">
        <f t="shared" si="80"/>
        <v>330.68973120735512</v>
      </c>
      <c r="AM315" s="25">
        <f t="shared" si="82"/>
        <v>0</v>
      </c>
      <c r="AN315" s="25">
        <f t="shared" si="81"/>
        <v>0</v>
      </c>
      <c r="AO315" s="33">
        <f t="shared" si="78"/>
        <v>1487.6055840424262</v>
      </c>
    </row>
    <row r="316" spans="4:41" x14ac:dyDescent="0.25">
      <c r="D316" s="56" t="s">
        <v>9</v>
      </c>
      <c r="E316" s="56">
        <v>313</v>
      </c>
      <c r="F316" s="56">
        <v>313</v>
      </c>
      <c r="G316" s="56">
        <v>37.4</v>
      </c>
      <c r="H316" s="44">
        <f t="shared" si="72"/>
        <v>10.388888888888888</v>
      </c>
      <c r="I316" s="44">
        <f t="shared" si="75"/>
        <v>-0.30555555555555713</v>
      </c>
      <c r="J316" s="3">
        <f t="shared" si="76"/>
        <v>-9.7222222222221433E-2</v>
      </c>
      <c r="N316" s="42">
        <f t="shared" si="73"/>
        <v>284.88240000000002</v>
      </c>
      <c r="O316" s="42">
        <f t="shared" si="69"/>
        <v>120.56837661458331</v>
      </c>
      <c r="P316" s="37">
        <f t="shared" si="70"/>
        <v>-739.44444444444821</v>
      </c>
      <c r="Q316" s="37">
        <f t="shared" si="79"/>
        <v>-333.99366782986488</v>
      </c>
      <c r="R316" s="37">
        <f t="shared" si="71"/>
        <v>-3469.8231046769292</v>
      </c>
      <c r="S316" s="37">
        <f t="shared" si="74"/>
        <v>3.4698231046769292</v>
      </c>
      <c r="W316" s="37">
        <f>(R316/1000)+W315</f>
        <v>1139.0228973845271</v>
      </c>
      <c r="X316" s="37">
        <f>IF(R316&gt;0,X315+(R316/1000),X315)</f>
        <v>1818.2953152497814</v>
      </c>
      <c r="Y316" s="37">
        <f>IF(R316&lt;0,Y315+(R316/1000),Y315)</f>
        <v>-679.27241786525462</v>
      </c>
      <c r="AB316" s="37">
        <f>IF(R316&gt;0,(R316/1000)+AB315,0)</f>
        <v>0</v>
      </c>
      <c r="AC316" s="37">
        <f>IF(R316&lt;0,(-R316/1000)+AC315,0)</f>
        <v>4.0891193847303438</v>
      </c>
      <c r="AF316" s="37">
        <f t="shared" si="77"/>
        <v>2.8746509274654315</v>
      </c>
      <c r="AG316" s="37">
        <f t="shared" si="83"/>
        <v>5.0128111534144999</v>
      </c>
      <c r="AH316" s="37">
        <f t="shared" si="84"/>
        <v>0</v>
      </c>
      <c r="AI316" s="37">
        <f t="shared" si="80"/>
        <v>330.68973120735512</v>
      </c>
      <c r="AM316" s="25">
        <f t="shared" si="82"/>
        <v>0</v>
      </c>
      <c r="AN316" s="25">
        <f t="shared" si="81"/>
        <v>0</v>
      </c>
      <c r="AO316" s="33">
        <f t="shared" si="78"/>
        <v>1487.6055840424262</v>
      </c>
    </row>
    <row r="317" spans="4:41" x14ac:dyDescent="0.25">
      <c r="D317" s="56" t="s">
        <v>9</v>
      </c>
      <c r="E317" s="56">
        <v>314</v>
      </c>
      <c r="F317" s="56">
        <v>314</v>
      </c>
      <c r="G317" s="56">
        <v>36</v>
      </c>
      <c r="H317" s="44">
        <f t="shared" si="72"/>
        <v>10</v>
      </c>
      <c r="I317" s="44">
        <f t="shared" si="75"/>
        <v>-0.38888888888888751</v>
      </c>
      <c r="J317" s="3">
        <f t="shared" si="76"/>
        <v>-6.9444444444443754E-2</v>
      </c>
      <c r="N317" s="42">
        <f t="shared" si="73"/>
        <v>284.88240000000002</v>
      </c>
      <c r="O317" s="42">
        <f t="shared" si="69"/>
        <v>111.71081250000002</v>
      </c>
      <c r="P317" s="37">
        <f t="shared" si="70"/>
        <v>-941.11111111110779</v>
      </c>
      <c r="Q317" s="37">
        <f t="shared" si="79"/>
        <v>-544.51789861110774</v>
      </c>
      <c r="R317" s="37">
        <f t="shared" si="71"/>
        <v>-5445.1789861110774</v>
      </c>
      <c r="S317" s="37">
        <f t="shared" si="74"/>
        <v>5.4451789861110775</v>
      </c>
      <c r="W317" s="37">
        <f>(R317/1000)+W316</f>
        <v>1133.577718398416</v>
      </c>
      <c r="X317" s="37">
        <f>IF(R317&gt;0,X316+(R317/1000),X316)</f>
        <v>1818.2953152497814</v>
      </c>
      <c r="Y317" s="37">
        <f>IF(R317&lt;0,Y316+(R317/1000),Y316)</f>
        <v>-684.71759685136567</v>
      </c>
      <c r="AB317" s="37">
        <f>IF(R317&gt;0,(R317/1000)+AB316,0)</f>
        <v>0</v>
      </c>
      <c r="AC317" s="37">
        <f>IF(R317&lt;0,(-R317/1000)+AC316,0)</f>
        <v>9.5342983708414213</v>
      </c>
      <c r="AF317" s="37">
        <f t="shared" si="77"/>
        <v>6.7026117547015192</v>
      </c>
      <c r="AG317" s="37">
        <f t="shared" si="83"/>
        <v>7.7038676149614691</v>
      </c>
      <c r="AH317" s="37">
        <f t="shared" si="84"/>
        <v>0</v>
      </c>
      <c r="AI317" s="37">
        <f t="shared" si="80"/>
        <v>330.68973120735512</v>
      </c>
      <c r="AM317" s="25">
        <f t="shared" si="82"/>
        <v>0</v>
      </c>
      <c r="AN317" s="25">
        <f t="shared" si="81"/>
        <v>0</v>
      </c>
      <c r="AO317" s="33">
        <f t="shared" si="78"/>
        <v>1487.6055840424262</v>
      </c>
    </row>
    <row r="318" spans="4:41" x14ac:dyDescent="0.25">
      <c r="D318" s="56" t="s">
        <v>9</v>
      </c>
      <c r="E318" s="56">
        <v>315</v>
      </c>
      <c r="F318" s="56">
        <v>315</v>
      </c>
      <c r="G318" s="56">
        <v>34.4</v>
      </c>
      <c r="H318" s="44">
        <f t="shared" si="72"/>
        <v>9.5555555555555554</v>
      </c>
      <c r="I318" s="44">
        <f t="shared" si="75"/>
        <v>-0.44444444444444464</v>
      </c>
      <c r="J318" s="3">
        <f t="shared" si="76"/>
        <v>-8.8817841970012523E-16</v>
      </c>
      <c r="N318" s="42">
        <f t="shared" si="73"/>
        <v>284.88240000000002</v>
      </c>
      <c r="O318" s="42">
        <f t="shared" si="69"/>
        <v>102.00162583333334</v>
      </c>
      <c r="P318" s="37">
        <f t="shared" si="70"/>
        <v>-1075.5555555555561</v>
      </c>
      <c r="Q318" s="37">
        <f t="shared" si="79"/>
        <v>-688.67152972222277</v>
      </c>
      <c r="R318" s="37">
        <f t="shared" si="71"/>
        <v>-6580.6390617901288</v>
      </c>
      <c r="S318" s="37">
        <f t="shared" si="74"/>
        <v>6.5806390617901291</v>
      </c>
      <c r="W318" s="37">
        <f>(R318/1000)+W317</f>
        <v>1126.9970793366258</v>
      </c>
      <c r="X318" s="37">
        <f>IF(R318&gt;0,X317+(R318/1000),X317)</f>
        <v>1818.2953152497814</v>
      </c>
      <c r="Y318" s="37">
        <f>IF(R318&lt;0,Y317+(R318/1000),Y317)</f>
        <v>-691.29823591315585</v>
      </c>
      <c r="AB318" s="37">
        <f>IF(R318&gt;0,(R318/1000)+AB317,0)</f>
        <v>0</v>
      </c>
      <c r="AC318" s="37">
        <f>IF(R318&lt;0,(-R318/1000)+AC317,0)</f>
        <v>16.11493743263155</v>
      </c>
      <c r="AF318" s="37">
        <f t="shared" si="77"/>
        <v>11.328801015139979</v>
      </c>
      <c r="AG318" s="37">
        <f t="shared" si="83"/>
        <v>10.956078665049708</v>
      </c>
      <c r="AH318" s="37">
        <f t="shared" si="84"/>
        <v>0</v>
      </c>
      <c r="AI318" s="37">
        <f t="shared" si="80"/>
        <v>330.68973120735512</v>
      </c>
      <c r="AM318" s="25">
        <f t="shared" si="82"/>
        <v>0</v>
      </c>
      <c r="AN318" s="25">
        <f t="shared" si="81"/>
        <v>0</v>
      </c>
      <c r="AO318" s="33">
        <f t="shared" si="78"/>
        <v>1487.6055840424262</v>
      </c>
    </row>
    <row r="319" spans="4:41" x14ac:dyDescent="0.25">
      <c r="D319" s="56" t="s">
        <v>9</v>
      </c>
      <c r="E319" s="56">
        <v>316</v>
      </c>
      <c r="F319" s="56">
        <v>316</v>
      </c>
      <c r="G319" s="56">
        <v>33</v>
      </c>
      <c r="H319" s="44">
        <f t="shared" si="72"/>
        <v>9.1666666666666661</v>
      </c>
      <c r="I319" s="44">
        <f t="shared" si="75"/>
        <v>-0.38888888888888928</v>
      </c>
      <c r="J319" s="3">
        <f t="shared" si="76"/>
        <v>4.1666666666666963E-2</v>
      </c>
      <c r="N319" s="42">
        <f t="shared" si="73"/>
        <v>284.88240000000002</v>
      </c>
      <c r="O319" s="42">
        <f t="shared" si="69"/>
        <v>93.868113281250004</v>
      </c>
      <c r="P319" s="37">
        <f t="shared" si="70"/>
        <v>-941.11111111111211</v>
      </c>
      <c r="Q319" s="37">
        <f t="shared" si="79"/>
        <v>-562.36059782986206</v>
      </c>
      <c r="R319" s="37">
        <f t="shared" si="71"/>
        <v>-5154.9721467737354</v>
      </c>
      <c r="S319" s="37">
        <f t="shared" si="74"/>
        <v>5.1549721467737353</v>
      </c>
      <c r="W319" s="37">
        <f>(R319/1000)+W318</f>
        <v>1121.842107189852</v>
      </c>
      <c r="X319" s="37">
        <f>IF(R319&gt;0,X318+(R319/1000),X318)</f>
        <v>1818.2953152497814</v>
      </c>
      <c r="Y319" s="37">
        <f>IF(R319&lt;0,Y318+(R319/1000),Y318)</f>
        <v>-696.45320805992958</v>
      </c>
      <c r="AB319" s="37">
        <f>IF(R319&gt;0,(R319/1000)+AB318,0)</f>
        <v>0</v>
      </c>
      <c r="AC319" s="37">
        <f>IF(R319&lt;0,(-R319/1000)+AC318,0)</f>
        <v>21.269909579405287</v>
      </c>
      <c r="AF319" s="37">
        <f t="shared" si="77"/>
        <v>14.952746434321915</v>
      </c>
      <c r="AG319" s="37">
        <f t="shared" si="83"/>
        <v>13.503712294734608</v>
      </c>
      <c r="AH319" s="37">
        <f t="shared" si="84"/>
        <v>0</v>
      </c>
      <c r="AI319" s="37">
        <f t="shared" si="80"/>
        <v>330.68973120735512</v>
      </c>
      <c r="AM319" s="25">
        <f t="shared" si="82"/>
        <v>0</v>
      </c>
      <c r="AN319" s="25">
        <f t="shared" si="81"/>
        <v>0</v>
      </c>
      <c r="AO319" s="33">
        <f t="shared" si="78"/>
        <v>1487.6055840424262</v>
      </c>
    </row>
    <row r="320" spans="4:41" x14ac:dyDescent="0.25">
      <c r="D320" s="56" t="s">
        <v>9</v>
      </c>
      <c r="E320" s="56">
        <v>317</v>
      </c>
      <c r="F320" s="56">
        <v>317</v>
      </c>
      <c r="G320" s="56">
        <v>31.7</v>
      </c>
      <c r="H320" s="44">
        <f t="shared" si="72"/>
        <v>8.8055555555555554</v>
      </c>
      <c r="I320" s="44">
        <f t="shared" si="75"/>
        <v>-0.36111111111111072</v>
      </c>
      <c r="J320" s="3">
        <f t="shared" si="76"/>
        <v>-4.1666666666666075E-2</v>
      </c>
      <c r="N320" s="42">
        <f t="shared" si="73"/>
        <v>284.88240000000002</v>
      </c>
      <c r="O320" s="42">
        <f t="shared" si="69"/>
        <v>86.618116028645829</v>
      </c>
      <c r="P320" s="37">
        <f t="shared" si="70"/>
        <v>-873.88888888888789</v>
      </c>
      <c r="Q320" s="37">
        <f t="shared" si="79"/>
        <v>-502.38837286024204</v>
      </c>
      <c r="R320" s="37">
        <f t="shared" si="71"/>
        <v>-4423.8087276860197</v>
      </c>
      <c r="S320" s="37">
        <f t="shared" si="74"/>
        <v>4.4238087276860201</v>
      </c>
      <c r="W320" s="37">
        <f>(R320/1000)+W319</f>
        <v>1117.4182984621659</v>
      </c>
      <c r="X320" s="37">
        <f>IF(R320&gt;0,X319+(R320/1000),X319)</f>
        <v>1818.2953152497814</v>
      </c>
      <c r="Y320" s="37">
        <f>IF(R320&lt;0,Y319+(R320/1000),Y319)</f>
        <v>-700.87701678761562</v>
      </c>
      <c r="AB320" s="37">
        <f>IF(R320&gt;0,(R320/1000)+AB319,0)</f>
        <v>0</v>
      </c>
      <c r="AC320" s="37">
        <f>IF(R320&lt;0,(-R320/1000)+AC319,0)</f>
        <v>25.693718307091306</v>
      </c>
      <c r="AF320" s="37">
        <f t="shared" si="77"/>
        <v>18.062683969885185</v>
      </c>
      <c r="AG320" s="37">
        <f t="shared" si="83"/>
        <v>15.689998382235588</v>
      </c>
      <c r="AH320" s="37">
        <f t="shared" si="84"/>
        <v>0</v>
      </c>
      <c r="AI320" s="37">
        <f t="shared" si="80"/>
        <v>330.68973120735512</v>
      </c>
      <c r="AM320" s="25">
        <f t="shared" si="82"/>
        <v>0</v>
      </c>
      <c r="AN320" s="25">
        <f t="shared" si="81"/>
        <v>0</v>
      </c>
      <c r="AO320" s="33">
        <f t="shared" si="78"/>
        <v>1487.6055840424262</v>
      </c>
    </row>
    <row r="321" spans="4:41" x14ac:dyDescent="0.25">
      <c r="D321" s="56" t="s">
        <v>9</v>
      </c>
      <c r="E321" s="56">
        <v>318</v>
      </c>
      <c r="F321" s="56">
        <v>318</v>
      </c>
      <c r="G321" s="56">
        <v>30</v>
      </c>
      <c r="H321" s="44">
        <f t="shared" si="72"/>
        <v>8.3333333333333339</v>
      </c>
      <c r="I321" s="44">
        <f t="shared" si="75"/>
        <v>-0.47222222222222143</v>
      </c>
      <c r="J321" s="3">
        <f t="shared" si="76"/>
        <v>-9.7222222222222765E-2</v>
      </c>
      <c r="N321" s="42">
        <f t="shared" si="73"/>
        <v>284.88240000000002</v>
      </c>
      <c r="O321" s="42">
        <f t="shared" si="69"/>
        <v>77.576953125000017</v>
      </c>
      <c r="P321" s="37">
        <f t="shared" si="70"/>
        <v>-1142.7777777777758</v>
      </c>
      <c r="Q321" s="37">
        <f t="shared" si="79"/>
        <v>-780.31842465277578</v>
      </c>
      <c r="R321" s="37">
        <f t="shared" si="71"/>
        <v>-6502.6535387731319</v>
      </c>
      <c r="S321" s="37">
        <f t="shared" si="74"/>
        <v>6.5026535387731323</v>
      </c>
      <c r="W321" s="37">
        <f>(R321/1000)+W320</f>
        <v>1110.9156449233928</v>
      </c>
      <c r="X321" s="37">
        <f>IF(R321&gt;0,X320+(R321/1000),X320)</f>
        <v>1818.2953152497814</v>
      </c>
      <c r="Y321" s="37">
        <f>IF(R321&lt;0,Y320+(R321/1000),Y320)</f>
        <v>-707.3796703263888</v>
      </c>
      <c r="AB321" s="37">
        <f>IF(R321&gt;0,(R321/1000)+AB320,0)</f>
        <v>0</v>
      </c>
      <c r="AC321" s="37">
        <f>IF(R321&lt;0,(-R321/1000)+AC320,0)</f>
        <v>32.196371845864441</v>
      </c>
      <c r="AF321" s="37">
        <f t="shared" si="77"/>
        <v>22.634049407642699</v>
      </c>
      <c r="AG321" s="37">
        <f t="shared" si="83"/>
        <v>18.903668284979119</v>
      </c>
      <c r="AH321" s="37">
        <f t="shared" si="84"/>
        <v>0</v>
      </c>
      <c r="AI321" s="37">
        <f t="shared" si="80"/>
        <v>330.68973120735512</v>
      </c>
      <c r="AM321" s="25">
        <f t="shared" si="82"/>
        <v>0</v>
      </c>
      <c r="AN321" s="25">
        <f t="shared" si="81"/>
        <v>0</v>
      </c>
      <c r="AO321" s="33">
        <f t="shared" si="78"/>
        <v>1487.6055840424262</v>
      </c>
    </row>
    <row r="322" spans="4:41" x14ac:dyDescent="0.25">
      <c r="D322" s="56" t="s">
        <v>9</v>
      </c>
      <c r="E322" s="56">
        <v>319</v>
      </c>
      <c r="F322" s="56">
        <v>319</v>
      </c>
      <c r="G322" s="56">
        <v>28</v>
      </c>
      <c r="H322" s="44">
        <f t="shared" si="72"/>
        <v>7.7777777777777777</v>
      </c>
      <c r="I322" s="44">
        <f t="shared" si="75"/>
        <v>-0.55555555555555625</v>
      </c>
      <c r="J322" s="3">
        <f t="shared" si="76"/>
        <v>-2.7777777777778123E-2</v>
      </c>
      <c r="N322" s="42">
        <f t="shared" si="73"/>
        <v>284.88240000000002</v>
      </c>
      <c r="O322" s="42">
        <f t="shared" si="69"/>
        <v>67.578145833333338</v>
      </c>
      <c r="P322" s="37">
        <f t="shared" si="70"/>
        <v>-1344.4444444444462</v>
      </c>
      <c r="Q322" s="37">
        <f t="shared" si="79"/>
        <v>-991.98389861111286</v>
      </c>
      <c r="R322" s="37">
        <f t="shared" si="71"/>
        <v>-7715.4303225308777</v>
      </c>
      <c r="S322" s="37">
        <f t="shared" si="74"/>
        <v>7.715430322530878</v>
      </c>
      <c r="W322" s="37">
        <f>(R322/1000)+W321</f>
        <v>1103.200214600862</v>
      </c>
      <c r="X322" s="37">
        <f>IF(R322&gt;0,X321+(R322/1000),X321)</f>
        <v>1818.2953152497814</v>
      </c>
      <c r="Y322" s="37">
        <f>IF(R322&lt;0,Y321+(R322/1000),Y321)</f>
        <v>-715.0951006489197</v>
      </c>
      <c r="AB322" s="37">
        <f>IF(R322&gt;0,(R322/1000)+AB321,0)</f>
        <v>0</v>
      </c>
      <c r="AC322" s="37">
        <f>IF(R322&lt;0,(-R322/1000)+AC321,0)</f>
        <v>39.911802168395319</v>
      </c>
      <c r="AF322" s="37">
        <f t="shared" si="77"/>
        <v>28.057996924381907</v>
      </c>
      <c r="AG322" s="37">
        <f t="shared" si="83"/>
        <v>22.716703389246781</v>
      </c>
      <c r="AH322" s="37">
        <f t="shared" si="84"/>
        <v>0</v>
      </c>
      <c r="AI322" s="37">
        <f t="shared" si="80"/>
        <v>330.68973120735512</v>
      </c>
      <c r="AM322" s="25">
        <f t="shared" si="82"/>
        <v>0</v>
      </c>
      <c r="AN322" s="25">
        <f t="shared" si="81"/>
        <v>0</v>
      </c>
      <c r="AO322" s="33">
        <f t="shared" si="78"/>
        <v>1487.6055840424262</v>
      </c>
    </row>
    <row r="323" spans="4:41" x14ac:dyDescent="0.25">
      <c r="D323" s="56" t="s">
        <v>9</v>
      </c>
      <c r="E323" s="56">
        <v>320</v>
      </c>
      <c r="F323" s="56">
        <v>320</v>
      </c>
      <c r="G323" s="56">
        <v>26.1</v>
      </c>
      <c r="H323" s="44">
        <f t="shared" si="72"/>
        <v>7.25</v>
      </c>
      <c r="I323" s="44">
        <f t="shared" si="75"/>
        <v>-0.52777777777777768</v>
      </c>
      <c r="J323" s="3">
        <f t="shared" si="76"/>
        <v>0.20833333333333393</v>
      </c>
      <c r="N323" s="42">
        <f t="shared" si="73"/>
        <v>284.88240000000002</v>
      </c>
      <c r="O323" s="42">
        <f t="shared" ref="O323:O386" si="85">0.5*(($B$6*$B$7*$B$8)*(H323^2))</f>
        <v>58.71799582031251</v>
      </c>
      <c r="P323" s="37">
        <f t="shared" ref="P323:P386" si="86">$B$4*I323</f>
        <v>-1277.2222222222219</v>
      </c>
      <c r="Q323" s="37">
        <f t="shared" si="79"/>
        <v>-933.6218264019094</v>
      </c>
      <c r="R323" s="37">
        <f t="shared" ref="R323:R386" si="87">Q323*H323</f>
        <v>-6768.7582414138433</v>
      </c>
      <c r="S323" s="37">
        <f t="shared" si="74"/>
        <v>6.7687582414138436</v>
      </c>
      <c r="W323" s="37">
        <f>(R323/1000)+W322</f>
        <v>1096.431456359448</v>
      </c>
      <c r="X323" s="37">
        <f>IF(R323&gt;0,X322+(R323/1000),X322)</f>
        <v>1818.2953152497814</v>
      </c>
      <c r="Y323" s="37">
        <f>IF(R323&lt;0,Y322+(R323/1000),Y322)</f>
        <v>-721.86385889033352</v>
      </c>
      <c r="AB323" s="37">
        <f>IF(R323&gt;0,(R323/1000)+AB322,0)</f>
        <v>0</v>
      </c>
      <c r="AC323" s="37">
        <f>IF(R323&lt;0,(-R323/1000)+AC322,0)</f>
        <v>46.680560409809161</v>
      </c>
      <c r="AF323" s="37">
        <f t="shared" si="77"/>
        <v>32.816433968095836</v>
      </c>
      <c r="AG323" s="37">
        <f t="shared" si="83"/>
        <v>26.061884630977676</v>
      </c>
      <c r="AH323" s="37">
        <f t="shared" si="84"/>
        <v>0</v>
      </c>
      <c r="AI323" s="37">
        <f t="shared" si="80"/>
        <v>330.68973120735512</v>
      </c>
      <c r="AM323" s="25">
        <f t="shared" si="82"/>
        <v>0</v>
      </c>
      <c r="AN323" s="25">
        <f t="shared" si="81"/>
        <v>0</v>
      </c>
      <c r="AO323" s="33">
        <f t="shared" si="78"/>
        <v>1487.6055840424262</v>
      </c>
    </row>
    <row r="324" spans="4:41" x14ac:dyDescent="0.25">
      <c r="D324" s="56" t="s">
        <v>9</v>
      </c>
      <c r="E324" s="56">
        <v>321</v>
      </c>
      <c r="F324" s="56">
        <v>321</v>
      </c>
      <c r="G324" s="56">
        <v>25.6</v>
      </c>
      <c r="H324" s="44">
        <f t="shared" ref="H324:H387" si="88">G324/3.6</f>
        <v>7.1111111111111116</v>
      </c>
      <c r="I324" s="44">
        <f t="shared" si="75"/>
        <v>-0.1388888888888884</v>
      </c>
      <c r="J324" s="3">
        <f t="shared" si="76"/>
        <v>0.16666666666666607</v>
      </c>
      <c r="N324" s="42">
        <f t="shared" ref="N324:N387" si="89">($B$4*9.81)*$B$5</f>
        <v>284.88240000000002</v>
      </c>
      <c r="O324" s="42">
        <f t="shared" si="85"/>
        <v>56.489813333333345</v>
      </c>
      <c r="P324" s="37">
        <f t="shared" si="86"/>
        <v>-336.11111111110989</v>
      </c>
      <c r="Q324" s="37">
        <f t="shared" si="79"/>
        <v>5.2611022222234851</v>
      </c>
      <c r="R324" s="37">
        <f t="shared" si="87"/>
        <v>37.412282469144785</v>
      </c>
      <c r="S324" s="37">
        <f t="shared" ref="S324:S387" si="90">IF(R324&lt;0,-R324/1000,R324/1000)</f>
        <v>3.7412282469144784E-2</v>
      </c>
      <c r="W324" s="37">
        <f>(R324/1000)+W323</f>
        <v>1096.4688686419172</v>
      </c>
      <c r="X324" s="37">
        <f>IF(R324&gt;0,X323+(R324/1000),X323)</f>
        <v>1818.3327275322506</v>
      </c>
      <c r="Y324" s="37">
        <f>IF(R324&lt;0,Y323+(R324/1000),Y323)</f>
        <v>-721.86385889033352</v>
      </c>
      <c r="AB324" s="37">
        <f>IF(R324&gt;0,(R324/1000)+AB323,0)</f>
        <v>3.7412282469144784E-2</v>
      </c>
      <c r="AC324" s="37">
        <f>IF(R324&lt;0,(-R324/1000)+AC323,0)</f>
        <v>0</v>
      </c>
      <c r="AF324" s="37">
        <f t="shared" si="77"/>
        <v>0</v>
      </c>
      <c r="AG324" s="37">
        <f t="shared" si="83"/>
        <v>26.024472348508532</v>
      </c>
      <c r="AH324" s="37">
        <f t="shared" si="84"/>
        <v>3.7412282469144784E-2</v>
      </c>
      <c r="AI324" s="37">
        <f t="shared" si="80"/>
        <v>330.72714348982424</v>
      </c>
      <c r="AM324" s="25">
        <f t="shared" si="82"/>
        <v>3.7412282469144784E-2</v>
      </c>
      <c r="AN324" s="25">
        <f t="shared" si="81"/>
        <v>0</v>
      </c>
      <c r="AO324" s="33">
        <f t="shared" si="78"/>
        <v>1487.6055840424262</v>
      </c>
    </row>
    <row r="325" spans="4:41" x14ac:dyDescent="0.25">
      <c r="D325" s="56" t="s">
        <v>9</v>
      </c>
      <c r="E325" s="56">
        <v>322</v>
      </c>
      <c r="F325" s="56">
        <v>322</v>
      </c>
      <c r="G325" s="56">
        <v>24.9</v>
      </c>
      <c r="H325" s="44">
        <f t="shared" si="88"/>
        <v>6.9166666666666661</v>
      </c>
      <c r="I325" s="44">
        <f t="shared" ref="I325:I388" si="91">H325-H324</f>
        <v>-0.19444444444444553</v>
      </c>
      <c r="J325" s="3">
        <f t="shared" ref="J325:J388" si="92">($I326-$I324)/2</f>
        <v>6.9444444444444198E-2</v>
      </c>
      <c r="N325" s="42">
        <f t="shared" si="89"/>
        <v>284.88240000000002</v>
      </c>
      <c r="O325" s="42">
        <f t="shared" si="85"/>
        <v>53.442763007812502</v>
      </c>
      <c r="P325" s="37">
        <f t="shared" si="86"/>
        <v>-470.55555555555816</v>
      </c>
      <c r="Q325" s="37">
        <f t="shared" si="79"/>
        <v>-132.23039254774562</v>
      </c>
      <c r="R325" s="37">
        <f t="shared" si="87"/>
        <v>-914.59354845524047</v>
      </c>
      <c r="S325" s="37">
        <f t="shared" si="90"/>
        <v>0.91459354845524043</v>
      </c>
      <c r="W325" s="37">
        <f>(R325/1000)+W324</f>
        <v>1095.5542750934619</v>
      </c>
      <c r="X325" s="37">
        <f>IF(R325&gt;0,X324+(R325/1000),X324)</f>
        <v>1818.3327275322506</v>
      </c>
      <c r="Y325" s="37">
        <f>IF(R325&lt;0,Y324+(R325/1000),Y324)</f>
        <v>-722.7784524387888</v>
      </c>
      <c r="AB325" s="37">
        <f>IF(R325&gt;0,(R325/1000)+AB324,0)</f>
        <v>0</v>
      </c>
      <c r="AC325" s="37">
        <f>IF(R325&lt;0,(-R325/1000)+AC324,0)</f>
        <v>0.91459354845524043</v>
      </c>
      <c r="AF325" s="37">
        <f t="shared" ref="AF325:AF388" si="93">AC325*$B$10</f>
        <v>0.64295926456403396</v>
      </c>
      <c r="AG325" s="37">
        <f t="shared" si="83"/>
        <v>26.476472711497049</v>
      </c>
      <c r="AH325" s="37">
        <f t="shared" si="84"/>
        <v>0</v>
      </c>
      <c r="AI325" s="37">
        <f t="shared" si="80"/>
        <v>330.72714348982424</v>
      </c>
      <c r="AM325" s="25">
        <f t="shared" si="82"/>
        <v>0</v>
      </c>
      <c r="AN325" s="25">
        <f t="shared" si="81"/>
        <v>0</v>
      </c>
      <c r="AO325" s="33">
        <f t="shared" ref="AO325:AO388" si="94">AO324+AN325</f>
        <v>1487.6055840424262</v>
      </c>
    </row>
    <row r="326" spans="4:41" x14ac:dyDescent="0.25">
      <c r="D326" s="56" t="s">
        <v>9</v>
      </c>
      <c r="E326" s="56">
        <v>323</v>
      </c>
      <c r="F326" s="56">
        <v>323</v>
      </c>
      <c r="G326" s="56">
        <v>24.9</v>
      </c>
      <c r="H326" s="44">
        <f t="shared" si="88"/>
        <v>6.9166666666666661</v>
      </c>
      <c r="I326" s="44">
        <f t="shared" si="91"/>
        <v>0</v>
      </c>
      <c r="J326" s="3">
        <f t="shared" si="92"/>
        <v>1.3888888888889728E-2</v>
      </c>
      <c r="N326" s="41">
        <f t="shared" si="89"/>
        <v>284.88240000000002</v>
      </c>
      <c r="O326" s="41">
        <f t="shared" si="85"/>
        <v>53.442763007812502</v>
      </c>
      <c r="P326" s="36">
        <f t="shared" si="86"/>
        <v>0</v>
      </c>
      <c r="Q326" s="36">
        <f t="shared" ref="Q326:Q389" si="95">N326+O326+P326</f>
        <v>338.32516300781253</v>
      </c>
      <c r="R326" s="36">
        <f t="shared" si="87"/>
        <v>2340.0823774707032</v>
      </c>
      <c r="S326" s="36">
        <f t="shared" si="90"/>
        <v>2.3400823774707034</v>
      </c>
      <c r="W326" s="36">
        <f>(R326/1000)+W325</f>
        <v>1097.8943574709326</v>
      </c>
      <c r="X326" s="36">
        <f>IF(R326&gt;0,X325+(R326/1000),X325)</f>
        <v>1820.6728099097213</v>
      </c>
      <c r="Y326" s="36">
        <f>IF(R326&lt;0,Y325+(R326/1000),Y325)</f>
        <v>-722.7784524387888</v>
      </c>
      <c r="AB326" s="36">
        <f>IF(R326&gt;0,(R326/1000)+AB325,0)</f>
        <v>2.3400823774707034</v>
      </c>
      <c r="AC326" s="36">
        <f>IF(R326&lt;0,(-R326/1000)+AC325,0)</f>
        <v>0</v>
      </c>
      <c r="AF326" s="36">
        <f t="shared" si="93"/>
        <v>0</v>
      </c>
      <c r="AG326" s="36">
        <f t="shared" si="83"/>
        <v>24.136390334026345</v>
      </c>
      <c r="AH326" s="36">
        <f t="shared" si="84"/>
        <v>2.3400823774707034</v>
      </c>
      <c r="AI326" s="36">
        <f t="shared" si="80"/>
        <v>333.06722586729495</v>
      </c>
      <c r="AM326" s="25">
        <f t="shared" si="82"/>
        <v>2.3400823774707034</v>
      </c>
      <c r="AN326" s="25">
        <f t="shared" si="81"/>
        <v>0</v>
      </c>
      <c r="AO326" s="33">
        <f t="shared" si="94"/>
        <v>1487.6055840424262</v>
      </c>
    </row>
    <row r="327" spans="4:41" x14ac:dyDescent="0.25">
      <c r="D327" s="56" t="s">
        <v>9</v>
      </c>
      <c r="E327" s="56">
        <v>324</v>
      </c>
      <c r="F327" s="56">
        <v>324</v>
      </c>
      <c r="G327" s="56">
        <v>24.3</v>
      </c>
      <c r="H327" s="44">
        <f t="shared" si="88"/>
        <v>6.75</v>
      </c>
      <c r="I327" s="44">
        <f t="shared" si="91"/>
        <v>-0.16666666666666607</v>
      </c>
      <c r="J327" s="3">
        <f t="shared" si="92"/>
        <v>-5.5555555555555802E-2</v>
      </c>
      <c r="N327" s="42">
        <f t="shared" si="89"/>
        <v>284.88240000000002</v>
      </c>
      <c r="O327" s="42">
        <f t="shared" si="85"/>
        <v>50.898238945312507</v>
      </c>
      <c r="P327" s="37">
        <f t="shared" si="86"/>
        <v>-403.33333333333189</v>
      </c>
      <c r="Q327" s="37">
        <f t="shared" si="95"/>
        <v>-67.552694388019347</v>
      </c>
      <c r="R327" s="37">
        <f t="shared" si="87"/>
        <v>-455.98068711913061</v>
      </c>
      <c r="S327" s="37">
        <f t="shared" si="90"/>
        <v>0.45598068711913059</v>
      </c>
      <c r="W327" s="37">
        <f>(R327/1000)+W326</f>
        <v>1097.4383767838135</v>
      </c>
      <c r="X327" s="37">
        <f>IF(R327&gt;0,X326+(R327/1000),X326)</f>
        <v>1820.6728099097213</v>
      </c>
      <c r="Y327" s="37">
        <f>IF(R327&lt;0,Y326+(R327/1000),Y326)</f>
        <v>-723.23443312590791</v>
      </c>
      <c r="AB327" s="37">
        <f>IF(R327&gt;0,(R327/1000)+AB326,0)</f>
        <v>0</v>
      </c>
      <c r="AC327" s="37">
        <f>IF(R327&lt;0,(-R327/1000)+AC326,0)</f>
        <v>0.45598068711913059</v>
      </c>
      <c r="AF327" s="37">
        <f t="shared" si="93"/>
        <v>0.32055442304474879</v>
      </c>
      <c r="AG327" s="37">
        <f t="shared" si="83"/>
        <v>24.361740093426803</v>
      </c>
      <c r="AH327" s="37">
        <f t="shared" si="84"/>
        <v>0</v>
      </c>
      <c r="AI327" s="37">
        <f t="shared" si="80"/>
        <v>333.06722586729495</v>
      </c>
      <c r="AM327" s="25">
        <f t="shared" si="82"/>
        <v>0</v>
      </c>
      <c r="AN327" s="25">
        <f t="shared" si="81"/>
        <v>0</v>
      </c>
      <c r="AO327" s="33">
        <f t="shared" si="94"/>
        <v>1487.6055840424262</v>
      </c>
    </row>
    <row r="328" spans="4:41" x14ac:dyDescent="0.25">
      <c r="D328" s="56" t="s">
        <v>9</v>
      </c>
      <c r="E328" s="56">
        <v>325</v>
      </c>
      <c r="F328" s="56">
        <v>325</v>
      </c>
      <c r="G328" s="56">
        <v>23.9</v>
      </c>
      <c r="H328" s="44">
        <f t="shared" si="88"/>
        <v>6.6388888888888884</v>
      </c>
      <c r="I328" s="44">
        <f t="shared" si="91"/>
        <v>-0.1111111111111116</v>
      </c>
      <c r="J328" s="3">
        <f t="shared" si="92"/>
        <v>8.3333333333333037E-2</v>
      </c>
      <c r="N328" s="41">
        <f t="shared" si="89"/>
        <v>284.88240000000002</v>
      </c>
      <c r="O328" s="41">
        <f t="shared" si="85"/>
        <v>49.236368216145834</v>
      </c>
      <c r="P328" s="36">
        <f t="shared" si="86"/>
        <v>-268.88888888889011</v>
      </c>
      <c r="Q328" s="36">
        <f t="shared" si="95"/>
        <v>65.22987932725573</v>
      </c>
      <c r="R328" s="36">
        <f t="shared" si="87"/>
        <v>433.05392108928106</v>
      </c>
      <c r="S328" s="36">
        <f t="shared" si="90"/>
        <v>0.43305392108928104</v>
      </c>
      <c r="W328" s="36">
        <f>(R328/1000)+W327</f>
        <v>1097.8714307049029</v>
      </c>
      <c r="X328" s="36">
        <f>IF(R328&gt;0,X327+(R328/1000),X327)</f>
        <v>1821.1058638308107</v>
      </c>
      <c r="Y328" s="36">
        <f>IF(R328&lt;0,Y327+(R328/1000),Y327)</f>
        <v>-723.23443312590791</v>
      </c>
      <c r="AB328" s="36">
        <f>IF(R328&gt;0,(R328/1000)+AB327,0)</f>
        <v>0.43305392108928104</v>
      </c>
      <c r="AC328" s="36">
        <f>IF(R328&lt;0,(-R328/1000)+AC327,0)</f>
        <v>0</v>
      </c>
      <c r="AF328" s="36">
        <f t="shared" si="93"/>
        <v>0</v>
      </c>
      <c r="AG328" s="36">
        <f t="shared" si="83"/>
        <v>23.928686172337521</v>
      </c>
      <c r="AH328" s="36">
        <f t="shared" si="84"/>
        <v>0.43305392108928104</v>
      </c>
      <c r="AI328" s="36">
        <f t="shared" si="80"/>
        <v>333.5002797883842</v>
      </c>
      <c r="AM328" s="25">
        <f t="shared" si="82"/>
        <v>0.43305392108928104</v>
      </c>
      <c r="AN328" s="25">
        <f t="shared" si="81"/>
        <v>0</v>
      </c>
      <c r="AO328" s="33">
        <f t="shared" si="94"/>
        <v>1487.6055840424262</v>
      </c>
    </row>
    <row r="329" spans="4:41" x14ac:dyDescent="0.25">
      <c r="D329" s="56" t="s">
        <v>9</v>
      </c>
      <c r="E329" s="56">
        <v>326</v>
      </c>
      <c r="F329" s="56">
        <v>326</v>
      </c>
      <c r="G329" s="56">
        <v>23.9</v>
      </c>
      <c r="H329" s="44">
        <f t="shared" si="88"/>
        <v>6.6388888888888884</v>
      </c>
      <c r="I329" s="44">
        <f t="shared" si="91"/>
        <v>0</v>
      </c>
      <c r="J329" s="3">
        <f t="shared" si="92"/>
        <v>1.3888888888889284E-2</v>
      </c>
      <c r="N329" s="41">
        <f t="shared" si="89"/>
        <v>284.88240000000002</v>
      </c>
      <c r="O329" s="41">
        <f t="shared" si="85"/>
        <v>49.236368216145834</v>
      </c>
      <c r="P329" s="36">
        <f t="shared" si="86"/>
        <v>0</v>
      </c>
      <c r="Q329" s="36">
        <f t="shared" si="95"/>
        <v>334.11876821614584</v>
      </c>
      <c r="R329" s="36">
        <f t="shared" si="87"/>
        <v>2218.1773778794127</v>
      </c>
      <c r="S329" s="36">
        <f t="shared" si="90"/>
        <v>2.2181773778794125</v>
      </c>
      <c r="W329" s="36">
        <f>(R329/1000)+W328</f>
        <v>1100.0896080827822</v>
      </c>
      <c r="X329" s="36">
        <f>IF(R329&gt;0,X328+(R329/1000),X328)</f>
        <v>1823.32404120869</v>
      </c>
      <c r="Y329" s="36">
        <f>IF(R329&lt;0,Y328+(R329/1000),Y328)</f>
        <v>-723.23443312590791</v>
      </c>
      <c r="AB329" s="36">
        <f>IF(R329&gt;0,(R329/1000)+AB328,0)</f>
        <v>2.6512312989686935</v>
      </c>
      <c r="AC329" s="36">
        <f>IF(R329&lt;0,(-R329/1000)+AC328,0)</f>
        <v>0</v>
      </c>
      <c r="AF329" s="36">
        <f t="shared" si="93"/>
        <v>0</v>
      </c>
      <c r="AG329" s="36">
        <f t="shared" si="83"/>
        <v>21.710508794458107</v>
      </c>
      <c r="AH329" s="36">
        <f t="shared" si="84"/>
        <v>2.2181773778794125</v>
      </c>
      <c r="AI329" s="36">
        <f t="shared" si="80"/>
        <v>335.71845716626359</v>
      </c>
      <c r="AM329" s="25">
        <f t="shared" si="82"/>
        <v>2.2181773778794125</v>
      </c>
      <c r="AN329" s="25">
        <f t="shared" si="81"/>
        <v>0</v>
      </c>
      <c r="AO329" s="33">
        <f t="shared" si="94"/>
        <v>1487.6055840424262</v>
      </c>
    </row>
    <row r="330" spans="4:41" x14ac:dyDescent="0.25">
      <c r="D330" s="56" t="s">
        <v>9</v>
      </c>
      <c r="E330" s="56">
        <v>327</v>
      </c>
      <c r="F330" s="56">
        <v>327</v>
      </c>
      <c r="G330" s="56">
        <v>23.6</v>
      </c>
      <c r="H330" s="44">
        <f t="shared" si="88"/>
        <v>6.5555555555555554</v>
      </c>
      <c r="I330" s="44">
        <f t="shared" si="91"/>
        <v>-8.3333333333333037E-2</v>
      </c>
      <c r="J330" s="3">
        <f t="shared" si="92"/>
        <v>-4.1666666666666519E-2</v>
      </c>
      <c r="N330" s="41">
        <f t="shared" si="89"/>
        <v>284.88240000000002</v>
      </c>
      <c r="O330" s="41">
        <f t="shared" si="85"/>
        <v>48.008066458333332</v>
      </c>
      <c r="P330" s="36">
        <f t="shared" si="86"/>
        <v>-201.66666666666595</v>
      </c>
      <c r="Q330" s="36">
        <f t="shared" si="95"/>
        <v>131.22379979166737</v>
      </c>
      <c r="R330" s="36">
        <f t="shared" si="87"/>
        <v>860.24490974537503</v>
      </c>
      <c r="S330" s="36">
        <f t="shared" si="90"/>
        <v>0.86024490974537504</v>
      </c>
      <c r="W330" s="36">
        <f>(R330/1000)+W329</f>
        <v>1100.9498529925277</v>
      </c>
      <c r="X330" s="36">
        <f>IF(R330&gt;0,X329+(R330/1000),X329)</f>
        <v>1824.1842861184355</v>
      </c>
      <c r="Y330" s="36">
        <f>IF(R330&lt;0,Y329+(R330/1000),Y329)</f>
        <v>-723.23443312590791</v>
      </c>
      <c r="AB330" s="36">
        <f>IF(R330&gt;0,(R330/1000)+AB329,0)</f>
        <v>3.5114762087140683</v>
      </c>
      <c r="AC330" s="36">
        <f>IF(R330&lt;0,(-R330/1000)+AC329,0)</f>
        <v>0</v>
      </c>
      <c r="AF330" s="36">
        <f t="shared" si="93"/>
        <v>0</v>
      </c>
      <c r="AG330" s="36">
        <f t="shared" si="83"/>
        <v>20.850263884712732</v>
      </c>
      <c r="AH330" s="36">
        <f t="shared" si="84"/>
        <v>0.86024490974537504</v>
      </c>
      <c r="AI330" s="36">
        <f t="shared" si="80"/>
        <v>336.57870207600894</v>
      </c>
      <c r="AM330" s="25">
        <f t="shared" si="82"/>
        <v>0.86024490974537504</v>
      </c>
      <c r="AN330" s="25">
        <f t="shared" si="81"/>
        <v>0</v>
      </c>
      <c r="AO330" s="33">
        <f t="shared" si="94"/>
        <v>1487.6055840424262</v>
      </c>
    </row>
    <row r="331" spans="4:41" x14ac:dyDescent="0.25">
      <c r="D331" s="56" t="s">
        <v>9</v>
      </c>
      <c r="E331" s="56">
        <v>328</v>
      </c>
      <c r="F331" s="56">
        <v>328</v>
      </c>
      <c r="G331" s="56">
        <v>23.3</v>
      </c>
      <c r="H331" s="44">
        <f t="shared" si="88"/>
        <v>6.4722222222222223</v>
      </c>
      <c r="I331" s="44">
        <f t="shared" si="91"/>
        <v>-8.3333333333333037E-2</v>
      </c>
      <c r="J331" s="3">
        <f t="shared" si="92"/>
        <v>-0.34722222222222232</v>
      </c>
      <c r="N331" s="41">
        <f t="shared" si="89"/>
        <v>284.88240000000002</v>
      </c>
      <c r="O331" s="41">
        <f t="shared" si="85"/>
        <v>46.795280091145841</v>
      </c>
      <c r="P331" s="36">
        <f t="shared" si="86"/>
        <v>-201.66666666666595</v>
      </c>
      <c r="Q331" s="36">
        <f t="shared" si="95"/>
        <v>130.01101342447993</v>
      </c>
      <c r="R331" s="36">
        <f t="shared" si="87"/>
        <v>841.4601702195506</v>
      </c>
      <c r="S331" s="36">
        <f t="shared" si="90"/>
        <v>0.84146017021955055</v>
      </c>
      <c r="W331" s="36">
        <f>(R331/1000)+W330</f>
        <v>1101.7913131627472</v>
      </c>
      <c r="X331" s="36">
        <f>IF(R331&gt;0,X330+(R331/1000),X330)</f>
        <v>1825.025746288655</v>
      </c>
      <c r="Y331" s="36">
        <f>IF(R331&lt;0,Y330+(R331/1000),Y330)</f>
        <v>-723.23443312590791</v>
      </c>
      <c r="AB331" s="36">
        <f>IF(R331&gt;0,(R331/1000)+AB330,0)</f>
        <v>4.3529363789336184</v>
      </c>
      <c r="AC331" s="36">
        <f>IF(R331&lt;0,(-R331/1000)+AC330,0)</f>
        <v>0</v>
      </c>
      <c r="AF331" s="36">
        <f t="shared" si="93"/>
        <v>0</v>
      </c>
      <c r="AG331" s="36">
        <f t="shared" si="83"/>
        <v>20.00880371449318</v>
      </c>
      <c r="AH331" s="36">
        <f t="shared" si="84"/>
        <v>0.84146017021955055</v>
      </c>
      <c r="AI331" s="36">
        <f t="shared" si="80"/>
        <v>337.42016224622847</v>
      </c>
      <c r="AM331" s="25">
        <f t="shared" si="82"/>
        <v>0.84146017021955055</v>
      </c>
      <c r="AN331" s="25">
        <f t="shared" si="81"/>
        <v>0</v>
      </c>
      <c r="AO331" s="33">
        <f t="shared" si="94"/>
        <v>1487.6055840424262</v>
      </c>
    </row>
    <row r="332" spans="4:41" x14ac:dyDescent="0.25">
      <c r="D332" s="56" t="s">
        <v>9</v>
      </c>
      <c r="E332" s="56">
        <v>329</v>
      </c>
      <c r="F332" s="56">
        <v>329</v>
      </c>
      <c r="G332" s="56">
        <v>20.5</v>
      </c>
      <c r="H332" s="44">
        <f t="shared" si="88"/>
        <v>5.6944444444444446</v>
      </c>
      <c r="I332" s="44">
        <f t="shared" si="91"/>
        <v>-0.77777777777777768</v>
      </c>
      <c r="J332" s="3">
        <f t="shared" si="92"/>
        <v>-0.37500000000000044</v>
      </c>
      <c r="N332" s="42">
        <f t="shared" si="89"/>
        <v>284.88240000000002</v>
      </c>
      <c r="O332" s="42">
        <f t="shared" si="85"/>
        <v>36.224127278645845</v>
      </c>
      <c r="P332" s="37">
        <f t="shared" si="86"/>
        <v>-1882.2222222222219</v>
      </c>
      <c r="Q332" s="37">
        <f t="shared" si="95"/>
        <v>-1561.115694943576</v>
      </c>
      <c r="R332" s="37">
        <f t="shared" si="87"/>
        <v>-8889.6865962064749</v>
      </c>
      <c r="S332" s="37">
        <f t="shared" si="90"/>
        <v>8.8896865962064755</v>
      </c>
      <c r="W332" s="37">
        <f>(R332/1000)+W331</f>
        <v>1092.9016265665407</v>
      </c>
      <c r="X332" s="37">
        <f>IF(R332&gt;0,X331+(R332/1000),X331)</f>
        <v>1825.025746288655</v>
      </c>
      <c r="Y332" s="37">
        <f>IF(R332&lt;0,Y331+(R332/1000),Y331)</f>
        <v>-732.12411972211441</v>
      </c>
      <c r="AB332" s="37">
        <f>IF(R332&gt;0,(R332/1000)+AB331,0)</f>
        <v>0</v>
      </c>
      <c r="AC332" s="37">
        <f>IF(R332&lt;0,(-R332/1000)+AC331,0)</f>
        <v>8.8896865962064755</v>
      </c>
      <c r="AF332" s="37">
        <f t="shared" si="93"/>
        <v>6.2494496771331516</v>
      </c>
      <c r="AG332" s="37">
        <f t="shared" si="83"/>
        <v>24.402166837517786</v>
      </c>
      <c r="AH332" s="37">
        <f t="shared" si="84"/>
        <v>0</v>
      </c>
      <c r="AI332" s="37">
        <f t="shared" si="80"/>
        <v>337.42016224622847</v>
      </c>
      <c r="AM332" s="25">
        <f t="shared" si="82"/>
        <v>0</v>
      </c>
      <c r="AN332" s="25">
        <f t="shared" si="81"/>
        <v>0</v>
      </c>
      <c r="AO332" s="33">
        <f t="shared" si="94"/>
        <v>1487.6055840424262</v>
      </c>
    </row>
    <row r="333" spans="4:41" x14ac:dyDescent="0.25">
      <c r="D333" s="56" t="s">
        <v>9</v>
      </c>
      <c r="E333" s="56">
        <v>330</v>
      </c>
      <c r="F333" s="56">
        <v>330</v>
      </c>
      <c r="G333" s="56">
        <v>17.5</v>
      </c>
      <c r="H333" s="44">
        <f t="shared" si="88"/>
        <v>4.8611111111111107</v>
      </c>
      <c r="I333" s="44">
        <f t="shared" si="91"/>
        <v>-0.83333333333333393</v>
      </c>
      <c r="J333" s="3">
        <f t="shared" si="92"/>
        <v>0.30555555555555536</v>
      </c>
      <c r="N333" s="42">
        <f t="shared" si="89"/>
        <v>284.88240000000002</v>
      </c>
      <c r="O333" s="42">
        <f t="shared" si="85"/>
        <v>26.397713216145831</v>
      </c>
      <c r="P333" s="37">
        <f t="shared" si="86"/>
        <v>-2016.6666666666681</v>
      </c>
      <c r="Q333" s="37">
        <f t="shared" si="95"/>
        <v>-1705.3865534505221</v>
      </c>
      <c r="R333" s="37">
        <f t="shared" si="87"/>
        <v>-8290.073523717816</v>
      </c>
      <c r="S333" s="37">
        <f t="shared" si="90"/>
        <v>8.2900735237178154</v>
      </c>
      <c r="W333" s="37">
        <f>(R333/1000)+W332</f>
        <v>1084.6115530428228</v>
      </c>
      <c r="X333" s="37">
        <f>IF(R333&gt;0,X332+(R333/1000),X332)</f>
        <v>1825.025746288655</v>
      </c>
      <c r="Y333" s="37">
        <f>IF(R333&lt;0,Y332+(R333/1000),Y332)</f>
        <v>-740.41419324583228</v>
      </c>
      <c r="AB333" s="37">
        <f>IF(R333&gt;0,(R333/1000)+AB332,0)</f>
        <v>0</v>
      </c>
      <c r="AC333" s="37">
        <f>IF(R333&lt;0,(-R333/1000)+AC332,0)</f>
        <v>17.179760119924289</v>
      </c>
      <c r="AF333" s="37">
        <f t="shared" si="93"/>
        <v>12.077371364306774</v>
      </c>
      <c r="AG333" s="37">
        <f t="shared" si="83"/>
        <v>28.499195783600843</v>
      </c>
      <c r="AH333" s="37">
        <f t="shared" si="84"/>
        <v>0</v>
      </c>
      <c r="AI333" s="37">
        <f t="shared" si="80"/>
        <v>337.42016224622847</v>
      </c>
      <c r="AM333" s="25">
        <f t="shared" si="82"/>
        <v>0</v>
      </c>
      <c r="AN333" s="25">
        <f t="shared" si="81"/>
        <v>0</v>
      </c>
      <c r="AO333" s="33">
        <f t="shared" si="94"/>
        <v>1487.6055840424262</v>
      </c>
    </row>
    <row r="334" spans="4:41" x14ac:dyDescent="0.25">
      <c r="D334" s="56" t="s">
        <v>9</v>
      </c>
      <c r="E334" s="56">
        <v>331</v>
      </c>
      <c r="F334" s="56">
        <v>331</v>
      </c>
      <c r="G334" s="56">
        <v>16.899999999999999</v>
      </c>
      <c r="H334" s="44">
        <f t="shared" si="88"/>
        <v>4.6944444444444438</v>
      </c>
      <c r="I334" s="44">
        <f t="shared" si="91"/>
        <v>-0.16666666666666696</v>
      </c>
      <c r="J334" s="3">
        <f t="shared" si="92"/>
        <v>0.38888888888888928</v>
      </c>
      <c r="N334" s="42">
        <f t="shared" si="89"/>
        <v>284.88240000000002</v>
      </c>
      <c r="O334" s="42">
        <f t="shared" si="85"/>
        <v>24.618615091145831</v>
      </c>
      <c r="P334" s="37">
        <f t="shared" si="86"/>
        <v>-403.33333333333405</v>
      </c>
      <c r="Q334" s="37">
        <f t="shared" si="95"/>
        <v>-93.832318242188194</v>
      </c>
      <c r="R334" s="37">
        <f t="shared" si="87"/>
        <v>-440.49060508138342</v>
      </c>
      <c r="S334" s="37">
        <f t="shared" si="90"/>
        <v>0.44049060508138344</v>
      </c>
      <c r="W334" s="37">
        <f>(R334/1000)+W333</f>
        <v>1084.1710624377415</v>
      </c>
      <c r="X334" s="37">
        <f>IF(R334&gt;0,X333+(R334/1000),X333)</f>
        <v>1825.025746288655</v>
      </c>
      <c r="Y334" s="37">
        <f>IF(R334&lt;0,Y333+(R334/1000),Y333)</f>
        <v>-740.85468385091372</v>
      </c>
      <c r="AB334" s="37">
        <f>IF(R334&gt;0,(R334/1000)+AB333,0)</f>
        <v>0</v>
      </c>
      <c r="AC334" s="37">
        <f>IF(R334&lt;0,(-R334/1000)+AC333,0)</f>
        <v>17.620250725005672</v>
      </c>
      <c r="AF334" s="37">
        <f t="shared" si="93"/>
        <v>12.387036259678986</v>
      </c>
      <c r="AG334" s="37">
        <f t="shared" si="83"/>
        <v>28.716890205047509</v>
      </c>
      <c r="AH334" s="37">
        <f t="shared" si="84"/>
        <v>0</v>
      </c>
      <c r="AI334" s="37">
        <f t="shared" si="80"/>
        <v>337.42016224622847</v>
      </c>
      <c r="AM334" s="25">
        <f t="shared" si="82"/>
        <v>0</v>
      </c>
      <c r="AN334" s="25">
        <f t="shared" si="81"/>
        <v>0</v>
      </c>
      <c r="AO334" s="33">
        <f t="shared" si="94"/>
        <v>1487.6055840424262</v>
      </c>
    </row>
    <row r="335" spans="4:41" x14ac:dyDescent="0.25">
      <c r="D335" s="56" t="s">
        <v>9</v>
      </c>
      <c r="E335" s="56">
        <v>332</v>
      </c>
      <c r="F335" s="56">
        <v>332</v>
      </c>
      <c r="G335" s="56">
        <v>16.7</v>
      </c>
      <c r="H335" s="44">
        <f t="shared" si="88"/>
        <v>4.6388888888888884</v>
      </c>
      <c r="I335" s="44">
        <f t="shared" si="91"/>
        <v>-5.5555555555555358E-2</v>
      </c>
      <c r="J335" s="3">
        <f t="shared" si="92"/>
        <v>-2.7777777777777235E-2</v>
      </c>
      <c r="N335" s="41">
        <f t="shared" si="89"/>
        <v>284.88240000000002</v>
      </c>
      <c r="O335" s="41">
        <f t="shared" si="85"/>
        <v>24.039373841145828</v>
      </c>
      <c r="P335" s="36">
        <f t="shared" si="86"/>
        <v>-134.44444444444397</v>
      </c>
      <c r="Q335" s="36">
        <f t="shared" si="95"/>
        <v>174.47732939670189</v>
      </c>
      <c r="R335" s="36">
        <f t="shared" si="87"/>
        <v>809.38094470136707</v>
      </c>
      <c r="S335" s="36">
        <f t="shared" si="90"/>
        <v>0.80938094470136712</v>
      </c>
      <c r="W335" s="36">
        <f>(R335/1000)+W334</f>
        <v>1084.9804433824429</v>
      </c>
      <c r="X335" s="36">
        <f>IF(R335&gt;0,X334+(R335/1000),X334)</f>
        <v>1825.8351272333564</v>
      </c>
      <c r="Y335" s="36">
        <f>IF(R335&lt;0,Y334+(R335/1000),Y334)</f>
        <v>-740.85468385091372</v>
      </c>
      <c r="AB335" s="36">
        <f>IF(R335&gt;0,(R335/1000)+AB334,0)</f>
        <v>0.80938094470136712</v>
      </c>
      <c r="AC335" s="36">
        <f>IF(R335&lt;0,(-R335/1000)+AC334,0)</f>
        <v>0</v>
      </c>
      <c r="AF335" s="36">
        <f t="shared" si="93"/>
        <v>0</v>
      </c>
      <c r="AG335" s="36">
        <f t="shared" si="83"/>
        <v>27.907509260346142</v>
      </c>
      <c r="AH335" s="36">
        <f t="shared" si="84"/>
        <v>0.80938094470136712</v>
      </c>
      <c r="AI335" s="36">
        <f t="shared" ref="AI335:AI398" si="96">IF(AH335&gt;0,AH335+AI334,AI334)</f>
        <v>338.22954319092986</v>
      </c>
      <c r="AM335" s="25">
        <f t="shared" si="82"/>
        <v>0.80938094470136712</v>
      </c>
      <c r="AN335" s="25">
        <f t="shared" si="81"/>
        <v>0</v>
      </c>
      <c r="AO335" s="33">
        <f t="shared" si="94"/>
        <v>1487.6055840424262</v>
      </c>
    </row>
    <row r="336" spans="4:41" x14ac:dyDescent="0.25">
      <c r="D336" s="56" t="s">
        <v>9</v>
      </c>
      <c r="E336" s="56">
        <v>333</v>
      </c>
      <c r="F336" s="56">
        <v>333</v>
      </c>
      <c r="G336" s="56">
        <v>15.9</v>
      </c>
      <c r="H336" s="44">
        <f t="shared" si="88"/>
        <v>4.416666666666667</v>
      </c>
      <c r="I336" s="44">
        <f t="shared" si="91"/>
        <v>-0.22222222222222143</v>
      </c>
      <c r="J336" s="3">
        <f t="shared" si="92"/>
        <v>-1.3888888888889284E-2</v>
      </c>
      <c r="N336" s="42">
        <f t="shared" si="89"/>
        <v>284.88240000000002</v>
      </c>
      <c r="O336" s="42">
        <f t="shared" si="85"/>
        <v>21.791366132812506</v>
      </c>
      <c r="P336" s="37">
        <f t="shared" si="86"/>
        <v>-537.7777777777759</v>
      </c>
      <c r="Q336" s="37">
        <f t="shared" si="95"/>
        <v>-231.10401164496335</v>
      </c>
      <c r="R336" s="37">
        <f t="shared" si="87"/>
        <v>-1020.7093847652549</v>
      </c>
      <c r="S336" s="37">
        <f t="shared" si="90"/>
        <v>1.0207093847652549</v>
      </c>
      <c r="W336" s="37">
        <f>(R336/1000)+W335</f>
        <v>1083.9597339976776</v>
      </c>
      <c r="X336" s="37">
        <f>IF(R336&gt;0,X335+(R336/1000),X335)</f>
        <v>1825.8351272333564</v>
      </c>
      <c r="Y336" s="37">
        <f>IF(R336&lt;0,Y335+(R336/1000),Y335)</f>
        <v>-741.87539323567898</v>
      </c>
      <c r="AB336" s="37">
        <f>IF(R336&gt;0,(R336/1000)+AB335,0)</f>
        <v>0</v>
      </c>
      <c r="AC336" s="37">
        <f>IF(R336&lt;0,(-R336/1000)+AC335,0)</f>
        <v>1.0207093847652549</v>
      </c>
      <c r="AF336" s="37">
        <f t="shared" si="93"/>
        <v>0.71755869748997414</v>
      </c>
      <c r="AG336" s="37">
        <f t="shared" si="83"/>
        <v>28.411953024681594</v>
      </c>
      <c r="AH336" s="37">
        <f t="shared" si="84"/>
        <v>0</v>
      </c>
      <c r="AI336" s="37">
        <f t="shared" si="96"/>
        <v>338.22954319092986</v>
      </c>
      <c r="AM336" s="25">
        <f t="shared" si="82"/>
        <v>0</v>
      </c>
      <c r="AN336" s="25">
        <f t="shared" ref="AN336:AN399" si="97">AM336-AH336</f>
        <v>0</v>
      </c>
      <c r="AO336" s="33">
        <f t="shared" si="94"/>
        <v>1487.6055840424262</v>
      </c>
    </row>
    <row r="337" spans="4:41" x14ac:dyDescent="0.25">
      <c r="D337" s="56" t="s">
        <v>9</v>
      </c>
      <c r="E337" s="56">
        <v>334</v>
      </c>
      <c r="F337" s="56">
        <v>334</v>
      </c>
      <c r="G337" s="56">
        <v>15.6</v>
      </c>
      <c r="H337" s="44">
        <f t="shared" si="88"/>
        <v>4.333333333333333</v>
      </c>
      <c r="I337" s="44">
        <f t="shared" si="91"/>
        <v>-8.3333333333333925E-2</v>
      </c>
      <c r="J337" s="3">
        <f t="shared" si="92"/>
        <v>2.7777777777777679E-2</v>
      </c>
      <c r="N337" s="41">
        <f t="shared" si="89"/>
        <v>284.88240000000002</v>
      </c>
      <c r="O337" s="41">
        <f t="shared" si="85"/>
        <v>20.976808124999998</v>
      </c>
      <c r="P337" s="36">
        <f t="shared" si="86"/>
        <v>-201.66666666666811</v>
      </c>
      <c r="Q337" s="36">
        <f t="shared" si="95"/>
        <v>104.1925414583319</v>
      </c>
      <c r="R337" s="36">
        <f t="shared" si="87"/>
        <v>451.50101298610485</v>
      </c>
      <c r="S337" s="36">
        <f t="shared" si="90"/>
        <v>0.45150101298610484</v>
      </c>
      <c r="W337" s="36">
        <f>(R337/1000)+W336</f>
        <v>1084.4112350106636</v>
      </c>
      <c r="X337" s="36">
        <f>IF(R337&gt;0,X336+(R337/1000),X336)</f>
        <v>1826.2866282463424</v>
      </c>
      <c r="Y337" s="36">
        <f>IF(R337&lt;0,Y336+(R337/1000),Y336)</f>
        <v>-741.87539323567898</v>
      </c>
      <c r="AB337" s="36">
        <f>IF(R337&gt;0,(R337/1000)+AB336,0)</f>
        <v>0.45150101298610484</v>
      </c>
      <c r="AC337" s="36">
        <f>IF(R337&lt;0,(-R337/1000)+AC336,0)</f>
        <v>0</v>
      </c>
      <c r="AF337" s="36">
        <f t="shared" si="93"/>
        <v>0</v>
      </c>
      <c r="AG337" s="36">
        <f t="shared" si="83"/>
        <v>27.960452011695491</v>
      </c>
      <c r="AH337" s="36">
        <f t="shared" si="84"/>
        <v>0.45150101298610484</v>
      </c>
      <c r="AI337" s="36">
        <f t="shared" si="96"/>
        <v>338.68104420391597</v>
      </c>
      <c r="AM337" s="25">
        <f t="shared" ref="AM337:AM400" si="98">IF(R337&gt;0,R337/1000,0)</f>
        <v>0.45150101298610484</v>
      </c>
      <c r="AN337" s="25">
        <f t="shared" si="97"/>
        <v>0</v>
      </c>
      <c r="AO337" s="33">
        <f t="shared" si="94"/>
        <v>1487.6055840424262</v>
      </c>
    </row>
    <row r="338" spans="4:41" x14ac:dyDescent="0.25">
      <c r="D338" s="56" t="s">
        <v>9</v>
      </c>
      <c r="E338" s="56">
        <v>335</v>
      </c>
      <c r="F338" s="56">
        <v>335</v>
      </c>
      <c r="G338" s="56">
        <v>15</v>
      </c>
      <c r="H338" s="44">
        <f t="shared" si="88"/>
        <v>4.166666666666667</v>
      </c>
      <c r="I338" s="44">
        <f t="shared" si="91"/>
        <v>-0.16666666666666607</v>
      </c>
      <c r="J338" s="3">
        <f t="shared" si="92"/>
        <v>-2.7777777777777679E-2</v>
      </c>
      <c r="N338" s="42">
        <f t="shared" si="89"/>
        <v>284.88240000000002</v>
      </c>
      <c r="O338" s="42">
        <f t="shared" si="85"/>
        <v>19.394238281250004</v>
      </c>
      <c r="P338" s="37">
        <f t="shared" si="86"/>
        <v>-403.33333333333189</v>
      </c>
      <c r="Q338" s="37">
        <f t="shared" si="95"/>
        <v>-99.056695052081864</v>
      </c>
      <c r="R338" s="37">
        <f t="shared" si="87"/>
        <v>-412.73622938367447</v>
      </c>
      <c r="S338" s="37">
        <f t="shared" si="90"/>
        <v>0.41273622938367449</v>
      </c>
      <c r="W338" s="37">
        <f>(R338/1000)+W337</f>
        <v>1083.99849878128</v>
      </c>
      <c r="X338" s="37">
        <f>IF(R338&gt;0,X337+(R338/1000),X337)</f>
        <v>1826.2866282463424</v>
      </c>
      <c r="Y338" s="37">
        <f>IF(R338&lt;0,Y337+(R338/1000),Y337)</f>
        <v>-742.28812946506264</v>
      </c>
      <c r="AB338" s="37">
        <f>IF(R338&gt;0,(R338/1000)+AB337,0)</f>
        <v>0</v>
      </c>
      <c r="AC338" s="37">
        <f>IF(R338&lt;0,(-R338/1000)+AC337,0)</f>
        <v>0.41273622938367449</v>
      </c>
      <c r="AF338" s="37">
        <f t="shared" si="93"/>
        <v>0.29015356925672314</v>
      </c>
      <c r="AG338" s="37">
        <f t="shared" si="83"/>
        <v>28.164429970882967</v>
      </c>
      <c r="AH338" s="37">
        <f t="shared" si="84"/>
        <v>0</v>
      </c>
      <c r="AI338" s="37">
        <f t="shared" si="96"/>
        <v>338.68104420391597</v>
      </c>
      <c r="AM338" s="25">
        <f t="shared" si="98"/>
        <v>0</v>
      </c>
      <c r="AN338" s="25">
        <f t="shared" si="97"/>
        <v>0</v>
      </c>
      <c r="AO338" s="33">
        <f t="shared" si="94"/>
        <v>1487.6055840424262</v>
      </c>
    </row>
    <row r="339" spans="4:41" x14ac:dyDescent="0.25">
      <c r="D339" s="56" t="s">
        <v>9</v>
      </c>
      <c r="E339" s="56">
        <v>336</v>
      </c>
      <c r="F339" s="56">
        <v>336</v>
      </c>
      <c r="G339" s="56">
        <v>14.5</v>
      </c>
      <c r="H339" s="44">
        <f t="shared" si="88"/>
        <v>4.0277777777777777</v>
      </c>
      <c r="I339" s="44">
        <f t="shared" si="91"/>
        <v>-0.13888888888888928</v>
      </c>
      <c r="J339" s="3">
        <f t="shared" si="92"/>
        <v>5.5555555555555358E-2</v>
      </c>
      <c r="N339" s="42">
        <f t="shared" si="89"/>
        <v>284.88240000000002</v>
      </c>
      <c r="O339" s="42">
        <f t="shared" si="85"/>
        <v>18.122838216145833</v>
      </c>
      <c r="P339" s="37">
        <f t="shared" si="86"/>
        <v>-336.11111111111205</v>
      </c>
      <c r="Q339" s="37">
        <f t="shared" si="95"/>
        <v>-33.105872894966183</v>
      </c>
      <c r="R339" s="37">
        <f t="shared" si="87"/>
        <v>-133.34309916028045</v>
      </c>
      <c r="S339" s="37">
        <f t="shared" si="90"/>
        <v>0.13334309916028045</v>
      </c>
      <c r="W339" s="37">
        <f>(R339/1000)+W338</f>
        <v>1083.8651556821196</v>
      </c>
      <c r="X339" s="37">
        <f>IF(R339&gt;0,X338+(R339/1000),X338)</f>
        <v>1826.2866282463424</v>
      </c>
      <c r="Y339" s="37">
        <f>IF(R339&lt;0,Y338+(R339/1000),Y338)</f>
        <v>-742.42147256422288</v>
      </c>
      <c r="AB339" s="37">
        <f>IF(R339&gt;0,(R339/1000)+AB338,0)</f>
        <v>0</v>
      </c>
      <c r="AC339" s="37">
        <f>IF(R339&lt;0,(-R339/1000)+AC338,0)</f>
        <v>0.54607932854395491</v>
      </c>
      <c r="AF339" s="37">
        <f t="shared" si="93"/>
        <v>0.38389376796640029</v>
      </c>
      <c r="AG339" s="37">
        <f t="shared" si="83"/>
        <v>28.23032933057587</v>
      </c>
      <c r="AH339" s="37">
        <f t="shared" si="84"/>
        <v>0</v>
      </c>
      <c r="AI339" s="37">
        <f t="shared" si="96"/>
        <v>338.68104420391597</v>
      </c>
      <c r="AM339" s="25">
        <f t="shared" si="98"/>
        <v>0</v>
      </c>
      <c r="AN339" s="25">
        <f t="shared" si="97"/>
        <v>0</v>
      </c>
      <c r="AO339" s="33">
        <f t="shared" si="94"/>
        <v>1487.6055840424262</v>
      </c>
    </row>
    <row r="340" spans="4:41" x14ac:dyDescent="0.25">
      <c r="D340" s="56" t="s">
        <v>9</v>
      </c>
      <c r="E340" s="56">
        <v>337</v>
      </c>
      <c r="F340" s="56">
        <v>337</v>
      </c>
      <c r="G340" s="56">
        <v>14.3</v>
      </c>
      <c r="H340" s="44">
        <f t="shared" si="88"/>
        <v>3.9722222222222223</v>
      </c>
      <c r="I340" s="44">
        <f t="shared" si="91"/>
        <v>-5.5555555555555358E-2</v>
      </c>
      <c r="J340" s="3">
        <f t="shared" si="92"/>
        <v>9.7222222222222321E-2</v>
      </c>
      <c r="N340" s="41">
        <f t="shared" si="89"/>
        <v>284.88240000000002</v>
      </c>
      <c r="O340" s="41">
        <f t="shared" si="85"/>
        <v>17.626345716145838</v>
      </c>
      <c r="P340" s="36">
        <f t="shared" si="86"/>
        <v>-134.44444444444397</v>
      </c>
      <c r="Q340" s="36">
        <f t="shared" si="95"/>
        <v>168.06430127170191</v>
      </c>
      <c r="R340" s="36">
        <f t="shared" si="87"/>
        <v>667.58875227370481</v>
      </c>
      <c r="S340" s="36">
        <f t="shared" si="90"/>
        <v>0.66758875227370484</v>
      </c>
      <c r="W340" s="36">
        <f>(R340/1000)+W339</f>
        <v>1084.5327444343934</v>
      </c>
      <c r="X340" s="36">
        <f>IF(R340&gt;0,X339+(R340/1000),X339)</f>
        <v>1826.9542169986162</v>
      </c>
      <c r="Y340" s="36">
        <f>IF(R340&lt;0,Y339+(R340/1000),Y339)</f>
        <v>-742.42147256422288</v>
      </c>
      <c r="AB340" s="36">
        <f>IF(R340&gt;0,(R340/1000)+AB339,0)</f>
        <v>0.66758875227370484</v>
      </c>
      <c r="AC340" s="36">
        <f>IF(R340&lt;0,(-R340/1000)+AC339,0)</f>
        <v>0</v>
      </c>
      <c r="AF340" s="36">
        <f t="shared" si="93"/>
        <v>0</v>
      </c>
      <c r="AG340" s="36">
        <f t="shared" si="83"/>
        <v>27.562740578302165</v>
      </c>
      <c r="AH340" s="36">
        <f t="shared" si="84"/>
        <v>0.66758875227370484</v>
      </c>
      <c r="AI340" s="36">
        <f t="shared" si="96"/>
        <v>339.3486329561897</v>
      </c>
      <c r="AM340" s="25">
        <f t="shared" si="98"/>
        <v>0.66758875227370484</v>
      </c>
      <c r="AN340" s="25">
        <f t="shared" si="97"/>
        <v>0</v>
      </c>
      <c r="AO340" s="33">
        <f t="shared" si="94"/>
        <v>1487.6055840424262</v>
      </c>
    </row>
    <row r="341" spans="4:41" x14ac:dyDescent="0.25">
      <c r="D341" s="56" t="s">
        <v>9</v>
      </c>
      <c r="E341" s="56">
        <v>338</v>
      </c>
      <c r="F341" s="56">
        <v>338</v>
      </c>
      <c r="G341" s="56">
        <v>14.5</v>
      </c>
      <c r="H341" s="44">
        <f t="shared" si="88"/>
        <v>4.0277777777777777</v>
      </c>
      <c r="I341" s="44">
        <f t="shared" si="91"/>
        <v>5.5555555555555358E-2</v>
      </c>
      <c r="J341" s="3">
        <f t="shared" si="92"/>
        <v>0.15277777777777768</v>
      </c>
      <c r="N341" s="41">
        <f t="shared" si="89"/>
        <v>284.88240000000002</v>
      </c>
      <c r="O341" s="41">
        <f t="shared" si="85"/>
        <v>18.122838216145833</v>
      </c>
      <c r="P341" s="36">
        <f t="shared" si="86"/>
        <v>134.44444444444397</v>
      </c>
      <c r="Q341" s="36">
        <f t="shared" si="95"/>
        <v>437.44968266058981</v>
      </c>
      <c r="R341" s="36">
        <f t="shared" si="87"/>
        <v>1761.9501107162646</v>
      </c>
      <c r="S341" s="36">
        <f t="shared" si="90"/>
        <v>1.7619501107162645</v>
      </c>
      <c r="W341" s="36">
        <f>(R341/1000)+W340</f>
        <v>1086.2946945451097</v>
      </c>
      <c r="X341" s="36">
        <f>IF(R341&gt;0,X340+(R341/1000),X340)</f>
        <v>1828.7161671093324</v>
      </c>
      <c r="Y341" s="36">
        <f>IF(R341&lt;0,Y340+(R341/1000),Y340)</f>
        <v>-742.42147256422288</v>
      </c>
      <c r="AB341" s="36">
        <f>IF(R341&gt;0,(R341/1000)+AB340,0)</f>
        <v>2.4295388629899692</v>
      </c>
      <c r="AC341" s="36">
        <f>IF(R341&lt;0,(-R341/1000)+AC340,0)</f>
        <v>0</v>
      </c>
      <c r="AF341" s="36">
        <f t="shared" si="93"/>
        <v>0</v>
      </c>
      <c r="AG341" s="36">
        <f t="shared" si="83"/>
        <v>25.800790467585902</v>
      </c>
      <c r="AH341" s="36">
        <f t="shared" si="84"/>
        <v>1.7619501107162645</v>
      </c>
      <c r="AI341" s="36">
        <f t="shared" si="96"/>
        <v>341.11058306690597</v>
      </c>
      <c r="AM341" s="25">
        <f t="shared" si="98"/>
        <v>1.7619501107162645</v>
      </c>
      <c r="AN341" s="25">
        <f t="shared" si="97"/>
        <v>0</v>
      </c>
      <c r="AO341" s="33">
        <f t="shared" si="94"/>
        <v>1487.6055840424262</v>
      </c>
    </row>
    <row r="342" spans="4:41" x14ac:dyDescent="0.25">
      <c r="D342" s="56" t="s">
        <v>9</v>
      </c>
      <c r="E342" s="56">
        <v>339</v>
      </c>
      <c r="F342" s="56">
        <v>339</v>
      </c>
      <c r="G342" s="56">
        <v>15.4</v>
      </c>
      <c r="H342" s="44">
        <f t="shared" si="88"/>
        <v>4.2777777777777777</v>
      </c>
      <c r="I342" s="44">
        <f t="shared" si="91"/>
        <v>0.25</v>
      </c>
      <c r="J342" s="3">
        <f t="shared" si="92"/>
        <v>0.3055555555555558</v>
      </c>
      <c r="N342" s="41">
        <f t="shared" si="89"/>
        <v>284.88240000000002</v>
      </c>
      <c r="O342" s="41">
        <f t="shared" si="85"/>
        <v>20.442389114583335</v>
      </c>
      <c r="P342" s="36">
        <f t="shared" si="86"/>
        <v>605</v>
      </c>
      <c r="Q342" s="36">
        <f t="shared" si="95"/>
        <v>910.32478911458338</v>
      </c>
      <c r="R342" s="36">
        <f t="shared" si="87"/>
        <v>3894.1671534346065</v>
      </c>
      <c r="S342" s="36">
        <f t="shared" si="90"/>
        <v>3.8941671534346063</v>
      </c>
      <c r="W342" s="36">
        <f>(R342/1000)+W341</f>
        <v>1090.1888616985443</v>
      </c>
      <c r="X342" s="36">
        <f>IF(R342&gt;0,X341+(R342/1000),X341)</f>
        <v>1832.6103342627671</v>
      </c>
      <c r="Y342" s="36">
        <f>IF(R342&lt;0,Y341+(R342/1000),Y341)</f>
        <v>-742.42147256422288</v>
      </c>
      <c r="AB342" s="36">
        <f>IF(R342&gt;0,(R342/1000)+AB341,0)</f>
        <v>6.3237060164245751</v>
      </c>
      <c r="AC342" s="36">
        <f>IF(R342&lt;0,(-R342/1000)+AC341,0)</f>
        <v>0</v>
      </c>
      <c r="AF342" s="36">
        <f t="shared" si="93"/>
        <v>0</v>
      </c>
      <c r="AG342" s="36">
        <f t="shared" si="83"/>
        <v>21.906623314151297</v>
      </c>
      <c r="AH342" s="36">
        <f t="shared" si="84"/>
        <v>3.8941671534346063</v>
      </c>
      <c r="AI342" s="36">
        <f t="shared" si="96"/>
        <v>345.00475022034055</v>
      </c>
      <c r="AM342" s="25">
        <f t="shared" si="98"/>
        <v>3.8941671534346063</v>
      </c>
      <c r="AN342" s="25">
        <f t="shared" si="97"/>
        <v>0</v>
      </c>
      <c r="AO342" s="33">
        <f t="shared" si="94"/>
        <v>1487.6055840424262</v>
      </c>
    </row>
    <row r="343" spans="4:41" x14ac:dyDescent="0.25">
      <c r="D343" s="56" t="s">
        <v>9</v>
      </c>
      <c r="E343" s="56">
        <v>340</v>
      </c>
      <c r="F343" s="56">
        <v>340</v>
      </c>
      <c r="G343" s="56">
        <v>17.8</v>
      </c>
      <c r="H343" s="44">
        <f t="shared" si="88"/>
        <v>4.9444444444444446</v>
      </c>
      <c r="I343" s="44">
        <f t="shared" si="91"/>
        <v>0.66666666666666696</v>
      </c>
      <c r="J343" s="3">
        <f t="shared" si="92"/>
        <v>0.33333333333333348</v>
      </c>
      <c r="N343" s="41">
        <f t="shared" si="89"/>
        <v>284.88240000000002</v>
      </c>
      <c r="O343" s="41">
        <f t="shared" si="85"/>
        <v>27.310535364583338</v>
      </c>
      <c r="P343" s="36">
        <f t="shared" si="86"/>
        <v>1613.3333333333339</v>
      </c>
      <c r="Q343" s="36">
        <f t="shared" si="95"/>
        <v>1925.5262686979172</v>
      </c>
      <c r="R343" s="36">
        <f t="shared" si="87"/>
        <v>9520.6576618952586</v>
      </c>
      <c r="S343" s="36">
        <f t="shared" si="90"/>
        <v>9.5206576618952585</v>
      </c>
      <c r="W343" s="36">
        <f>(R343/1000)+W342</f>
        <v>1099.7095193604396</v>
      </c>
      <c r="X343" s="36">
        <f>IF(R343&gt;0,X342+(R343/1000),X342)</f>
        <v>1842.1309919246623</v>
      </c>
      <c r="Y343" s="36">
        <f>IF(R343&lt;0,Y342+(R343/1000),Y342)</f>
        <v>-742.42147256422288</v>
      </c>
      <c r="AB343" s="36">
        <f>IF(R343&gt;0,(R343/1000)+AB342,0)</f>
        <v>15.844363678319834</v>
      </c>
      <c r="AC343" s="36">
        <f>IF(R343&lt;0,(-R343/1000)+AC342,0)</f>
        <v>0</v>
      </c>
      <c r="AF343" s="36">
        <f t="shared" si="93"/>
        <v>0</v>
      </c>
      <c r="AG343" s="36">
        <f t="shared" si="83"/>
        <v>12.385965652256038</v>
      </c>
      <c r="AH343" s="36">
        <f t="shared" si="84"/>
        <v>9.5206576618952585</v>
      </c>
      <c r="AI343" s="36">
        <f t="shared" si="96"/>
        <v>354.52540788223581</v>
      </c>
      <c r="AM343" s="25">
        <f t="shared" si="98"/>
        <v>9.5206576618952585</v>
      </c>
      <c r="AN343" s="25">
        <f t="shared" si="97"/>
        <v>0</v>
      </c>
      <c r="AO343" s="33">
        <f t="shared" si="94"/>
        <v>1487.6055840424262</v>
      </c>
    </row>
    <row r="344" spans="4:41" x14ac:dyDescent="0.25">
      <c r="D344" s="56" t="s">
        <v>9</v>
      </c>
      <c r="E344" s="56">
        <v>341</v>
      </c>
      <c r="F344" s="56">
        <v>341</v>
      </c>
      <c r="G344" s="56">
        <v>21.1</v>
      </c>
      <c r="H344" s="44">
        <f t="shared" si="88"/>
        <v>5.8611111111111116</v>
      </c>
      <c r="I344" s="44">
        <f t="shared" si="91"/>
        <v>0.91666666666666696</v>
      </c>
      <c r="J344" s="3">
        <f t="shared" si="92"/>
        <v>8.3333333333333037E-2</v>
      </c>
      <c r="N344" s="41">
        <f t="shared" si="89"/>
        <v>284.88240000000002</v>
      </c>
      <c r="O344" s="41">
        <f t="shared" si="85"/>
        <v>38.375594778645841</v>
      </c>
      <c r="P344" s="36">
        <f t="shared" si="86"/>
        <v>2218.3333333333339</v>
      </c>
      <c r="Q344" s="36">
        <f t="shared" si="95"/>
        <v>2541.5913281119797</v>
      </c>
      <c r="R344" s="36">
        <f t="shared" si="87"/>
        <v>14896.549173100771</v>
      </c>
      <c r="S344" s="36">
        <f t="shared" si="90"/>
        <v>14.896549173100771</v>
      </c>
      <c r="W344" s="36">
        <f>(R344/1000)+W343</f>
        <v>1114.6060685335403</v>
      </c>
      <c r="X344" s="36">
        <f>IF(R344&gt;0,X343+(R344/1000),X343)</f>
        <v>1857.0275410977631</v>
      </c>
      <c r="Y344" s="36">
        <f>IF(R344&lt;0,Y343+(R344/1000),Y343)</f>
        <v>-742.42147256422288</v>
      </c>
      <c r="AB344" s="36">
        <f>IF(R344&gt;0,(R344/1000)+AB343,0)</f>
        <v>30.740912851420603</v>
      </c>
      <c r="AC344" s="36">
        <f>IF(R344&lt;0,(-R344/1000)+AC343,0)</f>
        <v>0</v>
      </c>
      <c r="AF344" s="36">
        <f t="shared" si="93"/>
        <v>0</v>
      </c>
      <c r="AG344" s="36">
        <f t="shared" si="83"/>
        <v>0</v>
      </c>
      <c r="AH344" s="36">
        <f>AG343</f>
        <v>12.385965652256038</v>
      </c>
      <c r="AI344" s="36">
        <f t="shared" si="96"/>
        <v>366.91137353449187</v>
      </c>
      <c r="AM344" s="25">
        <f t="shared" si="98"/>
        <v>14.896549173100771</v>
      </c>
      <c r="AN344" s="25">
        <f t="shared" si="97"/>
        <v>2.5105835208447331</v>
      </c>
      <c r="AO344" s="33">
        <f t="shared" si="94"/>
        <v>1490.1161675632709</v>
      </c>
    </row>
    <row r="345" spans="4:41" x14ac:dyDescent="0.25">
      <c r="D345" s="56" t="s">
        <v>9</v>
      </c>
      <c r="E345" s="56">
        <v>342</v>
      </c>
      <c r="F345" s="56">
        <v>342</v>
      </c>
      <c r="G345" s="56">
        <v>24.1</v>
      </c>
      <c r="H345" s="44">
        <f t="shared" si="88"/>
        <v>6.6944444444444446</v>
      </c>
      <c r="I345" s="44">
        <f t="shared" si="91"/>
        <v>0.83333333333333304</v>
      </c>
      <c r="J345" s="3">
        <f t="shared" si="92"/>
        <v>-0.33333333333333348</v>
      </c>
      <c r="N345" s="41">
        <f t="shared" si="89"/>
        <v>284.88240000000002</v>
      </c>
      <c r="O345" s="41">
        <f t="shared" si="85"/>
        <v>50.063855716145838</v>
      </c>
      <c r="P345" s="36">
        <f t="shared" si="86"/>
        <v>2016.6666666666661</v>
      </c>
      <c r="Q345" s="36">
        <f t="shared" si="95"/>
        <v>2351.612922382812</v>
      </c>
      <c r="R345" s="36">
        <f t="shared" si="87"/>
        <v>15742.742063729382</v>
      </c>
      <c r="S345" s="36">
        <f t="shared" si="90"/>
        <v>15.742742063729382</v>
      </c>
      <c r="W345" s="36">
        <f>(R345/1000)+W344</f>
        <v>1130.3488105972697</v>
      </c>
      <c r="X345" s="36">
        <f>IF(R345&gt;0,X344+(R345/1000),X344)</f>
        <v>1872.7702831614924</v>
      </c>
      <c r="Y345" s="36">
        <f>IF(R345&lt;0,Y344+(R345/1000),Y344)</f>
        <v>-742.42147256422288</v>
      </c>
      <c r="AB345" s="36">
        <f>IF(R345&gt;0,(R345/1000)+AB344,0)</f>
        <v>46.483654915149984</v>
      </c>
      <c r="AC345" s="36">
        <f>IF(R345&lt;0,(-R345/1000)+AC344,0)</f>
        <v>0</v>
      </c>
      <c r="AF345" s="36">
        <f t="shared" si="93"/>
        <v>0</v>
      </c>
      <c r="AG345" s="36">
        <f t="shared" si="83"/>
        <v>0</v>
      </c>
      <c r="AH345" s="36">
        <f>AG344</f>
        <v>0</v>
      </c>
      <c r="AI345" s="36">
        <f t="shared" si="96"/>
        <v>366.91137353449187</v>
      </c>
      <c r="AM345" s="25">
        <f t="shared" si="98"/>
        <v>15.742742063729382</v>
      </c>
      <c r="AN345" s="25">
        <f t="shared" si="97"/>
        <v>15.742742063729382</v>
      </c>
      <c r="AO345" s="33">
        <f t="shared" si="94"/>
        <v>1505.8589096270002</v>
      </c>
    </row>
    <row r="346" spans="4:41" x14ac:dyDescent="0.25">
      <c r="D346" s="56" t="s">
        <v>9</v>
      </c>
      <c r="E346" s="56">
        <v>343</v>
      </c>
      <c r="F346" s="56">
        <v>343</v>
      </c>
      <c r="G346" s="56">
        <v>25</v>
      </c>
      <c r="H346" s="44">
        <f t="shared" si="88"/>
        <v>6.9444444444444446</v>
      </c>
      <c r="I346" s="44">
        <f t="shared" si="91"/>
        <v>0.25</v>
      </c>
      <c r="J346" s="3">
        <f t="shared" si="92"/>
        <v>-0.375</v>
      </c>
      <c r="N346" s="41">
        <f t="shared" si="89"/>
        <v>284.88240000000002</v>
      </c>
      <c r="O346" s="41">
        <f t="shared" si="85"/>
        <v>53.872884114583343</v>
      </c>
      <c r="P346" s="36">
        <f t="shared" si="86"/>
        <v>605</v>
      </c>
      <c r="Q346" s="36">
        <f t="shared" si="95"/>
        <v>943.75528411458333</v>
      </c>
      <c r="R346" s="36">
        <f t="shared" si="87"/>
        <v>6553.8561396846071</v>
      </c>
      <c r="S346" s="36">
        <f t="shared" si="90"/>
        <v>6.5538561396846067</v>
      </c>
      <c r="W346" s="36">
        <f>(R346/1000)+W345</f>
        <v>1136.9026667369542</v>
      </c>
      <c r="X346" s="36">
        <f>IF(R346&gt;0,X345+(R346/1000),X345)</f>
        <v>1879.324139301177</v>
      </c>
      <c r="Y346" s="36">
        <f>IF(R346&lt;0,Y345+(R346/1000),Y345)</f>
        <v>-742.42147256422288</v>
      </c>
      <c r="AB346" s="36">
        <f>IF(R346&gt;0,(R346/1000)+AB345,0)</f>
        <v>53.037511054834589</v>
      </c>
      <c r="AC346" s="36">
        <f>IF(R346&lt;0,(-R346/1000)+AC345,0)</f>
        <v>0</v>
      </c>
      <c r="AF346" s="36">
        <f t="shared" si="93"/>
        <v>0</v>
      </c>
      <c r="AG346" s="36">
        <f t="shared" si="83"/>
        <v>0</v>
      </c>
      <c r="AH346" s="36">
        <v>0</v>
      </c>
      <c r="AI346" s="36">
        <f t="shared" si="96"/>
        <v>366.91137353449187</v>
      </c>
      <c r="AM346" s="25">
        <f t="shared" si="98"/>
        <v>6.5538561396846067</v>
      </c>
      <c r="AN346" s="25">
        <f t="shared" si="97"/>
        <v>6.5538561396846067</v>
      </c>
      <c r="AO346" s="33">
        <f t="shared" si="94"/>
        <v>1512.4127657666847</v>
      </c>
    </row>
    <row r="347" spans="4:41" x14ac:dyDescent="0.25">
      <c r="D347" s="56" t="s">
        <v>9</v>
      </c>
      <c r="E347" s="56">
        <v>344</v>
      </c>
      <c r="F347" s="56">
        <v>344</v>
      </c>
      <c r="G347" s="56">
        <v>25.3</v>
      </c>
      <c r="H347" s="44">
        <f t="shared" si="88"/>
        <v>7.0277777777777777</v>
      </c>
      <c r="I347" s="44">
        <f t="shared" si="91"/>
        <v>8.3333333333333037E-2</v>
      </c>
      <c r="J347" s="3">
        <f t="shared" si="92"/>
        <v>-9.7222222222222321E-2</v>
      </c>
      <c r="N347" s="41">
        <f t="shared" si="89"/>
        <v>284.88240000000002</v>
      </c>
      <c r="O347" s="41">
        <f t="shared" si="85"/>
        <v>55.173591028645838</v>
      </c>
      <c r="P347" s="36">
        <f t="shared" si="86"/>
        <v>201.66666666666595</v>
      </c>
      <c r="Q347" s="36">
        <f t="shared" si="95"/>
        <v>541.7226576953118</v>
      </c>
      <c r="R347" s="36">
        <f t="shared" si="87"/>
        <v>3807.1064554698301</v>
      </c>
      <c r="S347" s="36">
        <f t="shared" si="90"/>
        <v>3.80710645546983</v>
      </c>
      <c r="W347" s="36">
        <f>(R347/1000)+W346</f>
        <v>1140.7097731924241</v>
      </c>
      <c r="X347" s="36">
        <f>IF(R347&gt;0,X346+(R347/1000),X346)</f>
        <v>1883.1312457566469</v>
      </c>
      <c r="Y347" s="36">
        <f>IF(R347&lt;0,Y346+(R347/1000),Y346)</f>
        <v>-742.42147256422288</v>
      </c>
      <c r="AB347" s="36">
        <f>IF(R347&gt;0,(R347/1000)+AB346,0)</f>
        <v>56.844617510304417</v>
      </c>
      <c r="AC347" s="36">
        <f>IF(R347&lt;0,(-R347/1000)+AC346,0)</f>
        <v>0</v>
      </c>
      <c r="AF347" s="36">
        <f t="shared" si="93"/>
        <v>0</v>
      </c>
      <c r="AG347" s="36">
        <f t="shared" si="83"/>
        <v>0</v>
      </c>
      <c r="AH347" s="36">
        <v>0</v>
      </c>
      <c r="AI347" s="36">
        <f t="shared" si="96"/>
        <v>366.91137353449187</v>
      </c>
      <c r="AM347" s="25">
        <f t="shared" si="98"/>
        <v>3.80710645546983</v>
      </c>
      <c r="AN347" s="25">
        <f t="shared" si="97"/>
        <v>3.80710645546983</v>
      </c>
      <c r="AO347" s="33">
        <f t="shared" si="94"/>
        <v>1516.2198722221547</v>
      </c>
    </row>
    <row r="348" spans="4:41" x14ac:dyDescent="0.25">
      <c r="D348" s="56" t="s">
        <v>9</v>
      </c>
      <c r="E348" s="56">
        <v>345</v>
      </c>
      <c r="F348" s="56">
        <v>345</v>
      </c>
      <c r="G348" s="56">
        <v>25.5</v>
      </c>
      <c r="H348" s="44">
        <f t="shared" si="88"/>
        <v>7.083333333333333</v>
      </c>
      <c r="I348" s="44">
        <f t="shared" si="91"/>
        <v>5.5555555555555358E-2</v>
      </c>
      <c r="J348" s="3">
        <f t="shared" si="92"/>
        <v>8.3333333333333481E-2</v>
      </c>
      <c r="N348" s="41">
        <f t="shared" si="89"/>
        <v>284.88240000000002</v>
      </c>
      <c r="O348" s="41">
        <f t="shared" si="85"/>
        <v>56.049348632812503</v>
      </c>
      <c r="P348" s="36">
        <f t="shared" si="86"/>
        <v>134.44444444444397</v>
      </c>
      <c r="Q348" s="36">
        <f t="shared" si="95"/>
        <v>475.37619307725652</v>
      </c>
      <c r="R348" s="36">
        <f t="shared" si="87"/>
        <v>3367.2480342972335</v>
      </c>
      <c r="S348" s="36">
        <f t="shared" si="90"/>
        <v>3.3672480342972335</v>
      </c>
      <c r="W348" s="36">
        <f>(R348/1000)+W347</f>
        <v>1144.0770212267214</v>
      </c>
      <c r="X348" s="36">
        <f>IF(R348&gt;0,X347+(R348/1000),X347)</f>
        <v>1886.4984937909442</v>
      </c>
      <c r="Y348" s="36">
        <f>IF(R348&lt;0,Y347+(R348/1000),Y347)</f>
        <v>-742.42147256422288</v>
      </c>
      <c r="AB348" s="36">
        <f>IF(R348&gt;0,(R348/1000)+AB347,0)</f>
        <v>60.21186554460165</v>
      </c>
      <c r="AC348" s="36">
        <f>IF(R348&lt;0,(-R348/1000)+AC347,0)</f>
        <v>0</v>
      </c>
      <c r="AF348" s="36">
        <f t="shared" si="93"/>
        <v>0</v>
      </c>
      <c r="AG348" s="36">
        <f t="shared" si="83"/>
        <v>0</v>
      </c>
      <c r="AH348" s="36">
        <v>0</v>
      </c>
      <c r="AI348" s="36">
        <f t="shared" si="96"/>
        <v>366.91137353449187</v>
      </c>
      <c r="AM348" s="25">
        <f t="shared" si="98"/>
        <v>3.3672480342972335</v>
      </c>
      <c r="AN348" s="25">
        <f t="shared" si="97"/>
        <v>3.3672480342972335</v>
      </c>
      <c r="AO348" s="33">
        <f t="shared" si="94"/>
        <v>1519.587120256452</v>
      </c>
    </row>
    <row r="349" spans="4:41" x14ac:dyDescent="0.25">
      <c r="D349" s="56" t="s">
        <v>9</v>
      </c>
      <c r="E349" s="56">
        <v>346</v>
      </c>
      <c r="F349" s="56">
        <v>346</v>
      </c>
      <c r="G349" s="56">
        <v>26.4</v>
      </c>
      <c r="H349" s="44">
        <f t="shared" si="88"/>
        <v>7.333333333333333</v>
      </c>
      <c r="I349" s="44">
        <f t="shared" si="91"/>
        <v>0.25</v>
      </c>
      <c r="J349" s="3">
        <f t="shared" si="92"/>
        <v>4.4408920985006262E-16</v>
      </c>
      <c r="N349" s="41">
        <f t="shared" si="89"/>
        <v>284.88240000000002</v>
      </c>
      <c r="O349" s="41">
        <f t="shared" si="85"/>
        <v>60.075592499999999</v>
      </c>
      <c r="P349" s="36">
        <f t="shared" si="86"/>
        <v>605</v>
      </c>
      <c r="Q349" s="36">
        <f t="shared" si="95"/>
        <v>949.95799250000005</v>
      </c>
      <c r="R349" s="36">
        <f t="shared" si="87"/>
        <v>6966.3586116666665</v>
      </c>
      <c r="S349" s="36">
        <f t="shared" si="90"/>
        <v>6.9663586116666663</v>
      </c>
      <c r="W349" s="36">
        <f>(R349/1000)+W348</f>
        <v>1151.0433798383881</v>
      </c>
      <c r="X349" s="36">
        <f>IF(R349&gt;0,X348+(R349/1000),X348)</f>
        <v>1893.4648524026109</v>
      </c>
      <c r="Y349" s="36">
        <f>IF(R349&lt;0,Y348+(R349/1000),Y348)</f>
        <v>-742.42147256422288</v>
      </c>
      <c r="AB349" s="36">
        <f>IF(R349&gt;0,(R349/1000)+AB348,0)</f>
        <v>67.178224156268314</v>
      </c>
      <c r="AC349" s="36">
        <f>IF(R349&lt;0,(-R349/1000)+AC348,0)</f>
        <v>0</v>
      </c>
      <c r="AF349" s="36">
        <f t="shared" si="93"/>
        <v>0</v>
      </c>
      <c r="AG349" s="36">
        <f t="shared" si="83"/>
        <v>0</v>
      </c>
      <c r="AH349" s="36">
        <v>0</v>
      </c>
      <c r="AI349" s="36">
        <f t="shared" si="96"/>
        <v>366.91137353449187</v>
      </c>
      <c r="AM349" s="25">
        <f t="shared" si="98"/>
        <v>6.9663586116666663</v>
      </c>
      <c r="AN349" s="25">
        <f t="shared" si="97"/>
        <v>6.9663586116666663</v>
      </c>
      <c r="AO349" s="33">
        <f t="shared" si="94"/>
        <v>1526.5534788681186</v>
      </c>
    </row>
    <row r="350" spans="4:41" x14ac:dyDescent="0.25">
      <c r="D350" s="56" t="s">
        <v>9</v>
      </c>
      <c r="E350" s="56">
        <v>347</v>
      </c>
      <c r="F350" s="56">
        <v>347</v>
      </c>
      <c r="G350" s="56">
        <v>26.6</v>
      </c>
      <c r="H350" s="44">
        <f t="shared" si="88"/>
        <v>7.3888888888888893</v>
      </c>
      <c r="I350" s="44">
        <f t="shared" si="91"/>
        <v>5.5555555555556246E-2</v>
      </c>
      <c r="J350" s="3">
        <f t="shared" si="92"/>
        <v>-5.5555555555555802E-2</v>
      </c>
      <c r="N350" s="41">
        <f t="shared" si="89"/>
        <v>284.88240000000002</v>
      </c>
      <c r="O350" s="41">
        <f t="shared" si="85"/>
        <v>60.989276614583346</v>
      </c>
      <c r="P350" s="36">
        <f t="shared" si="86"/>
        <v>134.44444444444611</v>
      </c>
      <c r="Q350" s="36">
        <f t="shared" si="95"/>
        <v>480.31612105902946</v>
      </c>
      <c r="R350" s="36">
        <f t="shared" si="87"/>
        <v>3549.0024500472732</v>
      </c>
      <c r="S350" s="36">
        <f t="shared" si="90"/>
        <v>3.549002450047273</v>
      </c>
      <c r="W350" s="36">
        <f>(R350/1000)+W349</f>
        <v>1154.5923822884354</v>
      </c>
      <c r="X350" s="36">
        <f>IF(R350&gt;0,X349+(R350/1000),X349)</f>
        <v>1897.0138548526581</v>
      </c>
      <c r="Y350" s="36">
        <f>IF(R350&lt;0,Y349+(R350/1000),Y349)</f>
        <v>-742.42147256422288</v>
      </c>
      <c r="AB350" s="36">
        <f>IF(R350&gt;0,(R350/1000)+AB349,0)</f>
        <v>70.727226606315583</v>
      </c>
      <c r="AC350" s="36">
        <f>IF(R350&lt;0,(-R350/1000)+AC349,0)</f>
        <v>0</v>
      </c>
      <c r="AF350" s="36">
        <f t="shared" si="93"/>
        <v>0</v>
      </c>
      <c r="AG350" s="36">
        <f t="shared" si="83"/>
        <v>0</v>
      </c>
      <c r="AH350" s="36">
        <v>0</v>
      </c>
      <c r="AI350" s="36">
        <f t="shared" si="96"/>
        <v>366.91137353449187</v>
      </c>
      <c r="AM350" s="25">
        <f t="shared" si="98"/>
        <v>3.549002450047273</v>
      </c>
      <c r="AN350" s="25">
        <f t="shared" si="97"/>
        <v>3.549002450047273</v>
      </c>
      <c r="AO350" s="33">
        <f t="shared" si="94"/>
        <v>1530.1024813181659</v>
      </c>
    </row>
    <row r="351" spans="4:41" x14ac:dyDescent="0.25">
      <c r="D351" s="56" t="s">
        <v>9</v>
      </c>
      <c r="E351" s="56">
        <v>348</v>
      </c>
      <c r="F351" s="56">
        <v>348</v>
      </c>
      <c r="G351" s="56">
        <v>27.1</v>
      </c>
      <c r="H351" s="44">
        <f t="shared" si="88"/>
        <v>7.5277777777777777</v>
      </c>
      <c r="I351" s="44">
        <f t="shared" si="91"/>
        <v>0.1388888888888884</v>
      </c>
      <c r="J351" s="3">
        <f t="shared" si="92"/>
        <v>5.5555555555554914E-2</v>
      </c>
      <c r="N351" s="41">
        <f t="shared" si="89"/>
        <v>284.88240000000002</v>
      </c>
      <c r="O351" s="41">
        <f t="shared" si="85"/>
        <v>63.30365571614584</v>
      </c>
      <c r="P351" s="36">
        <f t="shared" si="86"/>
        <v>336.11111111110989</v>
      </c>
      <c r="Q351" s="36">
        <f t="shared" si="95"/>
        <v>684.29716682725575</v>
      </c>
      <c r="R351" s="36">
        <f t="shared" si="87"/>
        <v>5151.2370058385086</v>
      </c>
      <c r="S351" s="36">
        <f t="shared" si="90"/>
        <v>5.1512370058385084</v>
      </c>
      <c r="W351" s="36">
        <f>(R351/1000)+W350</f>
        <v>1159.7436192942739</v>
      </c>
      <c r="X351" s="36">
        <f>IF(R351&gt;0,X350+(R351/1000),X350)</f>
        <v>1902.1650918584967</v>
      </c>
      <c r="Y351" s="36">
        <f>IF(R351&lt;0,Y350+(R351/1000),Y350)</f>
        <v>-742.42147256422288</v>
      </c>
      <c r="AB351" s="36">
        <f>IF(R351&gt;0,(R351/1000)+AB350,0)</f>
        <v>75.878463612154093</v>
      </c>
      <c r="AC351" s="36">
        <f>IF(R351&lt;0,(-R351/1000)+AC350,0)</f>
        <v>0</v>
      </c>
      <c r="AF351" s="36">
        <f t="shared" si="93"/>
        <v>0</v>
      </c>
      <c r="AG351" s="36">
        <f t="shared" si="83"/>
        <v>0</v>
      </c>
      <c r="AH351" s="36">
        <v>0</v>
      </c>
      <c r="AI351" s="36">
        <f t="shared" si="96"/>
        <v>366.91137353449187</v>
      </c>
      <c r="AM351" s="25">
        <f t="shared" si="98"/>
        <v>5.1512370058385084</v>
      </c>
      <c r="AN351" s="25">
        <f t="shared" si="97"/>
        <v>5.1512370058385084</v>
      </c>
      <c r="AO351" s="33">
        <f t="shared" si="94"/>
        <v>1535.2537183240045</v>
      </c>
    </row>
    <row r="352" spans="4:41" x14ac:dyDescent="0.25">
      <c r="D352" s="56" t="s">
        <v>9</v>
      </c>
      <c r="E352" s="56">
        <v>349</v>
      </c>
      <c r="F352" s="56">
        <v>349</v>
      </c>
      <c r="G352" s="56">
        <v>27.7</v>
      </c>
      <c r="H352" s="44">
        <f t="shared" si="88"/>
        <v>7.6944444444444438</v>
      </c>
      <c r="I352" s="44">
        <f t="shared" si="91"/>
        <v>0.16666666666666607</v>
      </c>
      <c r="J352" s="3">
        <f t="shared" si="92"/>
        <v>-1.3888888888888395E-2</v>
      </c>
      <c r="N352" s="41">
        <f t="shared" si="89"/>
        <v>284.88240000000002</v>
      </c>
      <c r="O352" s="41">
        <f t="shared" si="85"/>
        <v>66.137800403645826</v>
      </c>
      <c r="P352" s="36">
        <f t="shared" si="86"/>
        <v>403.33333333333189</v>
      </c>
      <c r="Q352" s="36">
        <f t="shared" si="95"/>
        <v>754.35353373697774</v>
      </c>
      <c r="R352" s="36">
        <f t="shared" si="87"/>
        <v>5804.3313568095227</v>
      </c>
      <c r="S352" s="36">
        <f t="shared" si="90"/>
        <v>5.8043313568095227</v>
      </c>
      <c r="W352" s="36">
        <f>(R352/1000)+W351</f>
        <v>1165.5479506510835</v>
      </c>
      <c r="X352" s="36">
        <f>IF(R352&gt;0,X351+(R352/1000),X351)</f>
        <v>1907.9694232153063</v>
      </c>
      <c r="Y352" s="36">
        <f>IF(R352&lt;0,Y351+(R352/1000),Y351)</f>
        <v>-742.42147256422288</v>
      </c>
      <c r="AB352" s="36">
        <f>IF(R352&gt;0,(R352/1000)+AB351,0)</f>
        <v>81.68279496896362</v>
      </c>
      <c r="AC352" s="36">
        <f>IF(R352&lt;0,(-R352/1000)+AC351,0)</f>
        <v>0</v>
      </c>
      <c r="AF352" s="36">
        <f t="shared" si="93"/>
        <v>0</v>
      </c>
      <c r="AG352" s="36">
        <f t="shared" si="83"/>
        <v>0</v>
      </c>
      <c r="AH352" s="36">
        <v>0</v>
      </c>
      <c r="AI352" s="36">
        <f t="shared" si="96"/>
        <v>366.91137353449187</v>
      </c>
      <c r="AM352" s="25">
        <f t="shared" si="98"/>
        <v>5.8043313568095227</v>
      </c>
      <c r="AN352" s="25">
        <f t="shared" si="97"/>
        <v>5.8043313568095227</v>
      </c>
      <c r="AO352" s="33">
        <f t="shared" si="94"/>
        <v>1541.0580496808141</v>
      </c>
    </row>
    <row r="353" spans="4:41" x14ac:dyDescent="0.25">
      <c r="D353" s="56" t="s">
        <v>9</v>
      </c>
      <c r="E353" s="56">
        <v>350</v>
      </c>
      <c r="F353" s="56">
        <v>350</v>
      </c>
      <c r="G353" s="56">
        <v>28.1</v>
      </c>
      <c r="H353" s="44">
        <f t="shared" si="88"/>
        <v>7.8055555555555554</v>
      </c>
      <c r="I353" s="44">
        <f t="shared" si="91"/>
        <v>0.1111111111111116</v>
      </c>
      <c r="J353" s="3">
        <f t="shared" si="92"/>
        <v>-6.9444444444444198E-2</v>
      </c>
      <c r="N353" s="41">
        <f t="shared" si="89"/>
        <v>284.88240000000002</v>
      </c>
      <c r="O353" s="41">
        <f t="shared" si="85"/>
        <v>68.061708841145844</v>
      </c>
      <c r="P353" s="36">
        <f t="shared" si="86"/>
        <v>268.88888888889011</v>
      </c>
      <c r="Q353" s="36">
        <f t="shared" si="95"/>
        <v>621.83299773003591</v>
      </c>
      <c r="R353" s="36">
        <f t="shared" si="87"/>
        <v>4853.7520100594465</v>
      </c>
      <c r="S353" s="36">
        <f t="shared" si="90"/>
        <v>4.8537520100594467</v>
      </c>
      <c r="W353" s="36">
        <f>(R353/1000)+W352</f>
        <v>1170.401702661143</v>
      </c>
      <c r="X353" s="36">
        <f>IF(R353&gt;0,X352+(R353/1000),X352)</f>
        <v>1912.8231752253657</v>
      </c>
      <c r="Y353" s="36">
        <f>IF(R353&lt;0,Y352+(R353/1000),Y352)</f>
        <v>-742.42147256422288</v>
      </c>
      <c r="AB353" s="36">
        <f>IF(R353&gt;0,(R353/1000)+AB352,0)</f>
        <v>86.536546979023072</v>
      </c>
      <c r="AC353" s="36">
        <f>IF(R353&lt;0,(-R353/1000)+AC352,0)</f>
        <v>0</v>
      </c>
      <c r="AF353" s="36">
        <f t="shared" si="93"/>
        <v>0</v>
      </c>
      <c r="AG353" s="36">
        <f t="shared" si="83"/>
        <v>0</v>
      </c>
      <c r="AH353" s="36">
        <v>0</v>
      </c>
      <c r="AI353" s="36">
        <f t="shared" si="96"/>
        <v>366.91137353449187</v>
      </c>
      <c r="AM353" s="25">
        <f t="shared" si="98"/>
        <v>4.8537520100594467</v>
      </c>
      <c r="AN353" s="25">
        <f t="shared" si="97"/>
        <v>4.8537520100594467</v>
      </c>
      <c r="AO353" s="33">
        <f t="shared" si="94"/>
        <v>1545.9118016908735</v>
      </c>
    </row>
    <row r="354" spans="4:41" x14ac:dyDescent="0.25">
      <c r="D354" s="56" t="s">
        <v>9</v>
      </c>
      <c r="E354" s="56">
        <v>351</v>
      </c>
      <c r="F354" s="56">
        <v>351</v>
      </c>
      <c r="G354" s="56">
        <v>28.2</v>
      </c>
      <c r="H354" s="44">
        <f t="shared" si="88"/>
        <v>7.833333333333333</v>
      </c>
      <c r="I354" s="44">
        <f t="shared" si="91"/>
        <v>2.7777777777777679E-2</v>
      </c>
      <c r="J354" s="3">
        <f t="shared" si="92"/>
        <v>-6.9444444444444642E-2</v>
      </c>
      <c r="N354" s="41">
        <f t="shared" si="89"/>
        <v>284.88240000000002</v>
      </c>
      <c r="O354" s="41">
        <f t="shared" si="85"/>
        <v>68.546995781250004</v>
      </c>
      <c r="P354" s="36">
        <f t="shared" si="86"/>
        <v>67.222222222221987</v>
      </c>
      <c r="Q354" s="36">
        <f t="shared" si="95"/>
        <v>420.65161800347204</v>
      </c>
      <c r="R354" s="36">
        <f t="shared" si="87"/>
        <v>3295.1043410271973</v>
      </c>
      <c r="S354" s="36">
        <f t="shared" si="90"/>
        <v>3.2951043410271974</v>
      </c>
      <c r="W354" s="36">
        <f>(R354/1000)+W353</f>
        <v>1173.6968070021701</v>
      </c>
      <c r="X354" s="36">
        <f>IF(R354&gt;0,X353+(R354/1000),X353)</f>
        <v>1916.1182795663929</v>
      </c>
      <c r="Y354" s="36">
        <f>IF(R354&lt;0,Y353+(R354/1000),Y353)</f>
        <v>-742.42147256422288</v>
      </c>
      <c r="AB354" s="36">
        <f>IF(R354&gt;0,(R354/1000)+AB353,0)</f>
        <v>89.83165132005027</v>
      </c>
      <c r="AC354" s="36">
        <f>IF(R354&lt;0,(-R354/1000)+AC353,0)</f>
        <v>0</v>
      </c>
      <c r="AF354" s="36">
        <f t="shared" si="93"/>
        <v>0</v>
      </c>
      <c r="AG354" s="36">
        <f t="shared" si="83"/>
        <v>0</v>
      </c>
      <c r="AH354" s="36">
        <v>0</v>
      </c>
      <c r="AI354" s="36">
        <f t="shared" si="96"/>
        <v>366.91137353449187</v>
      </c>
      <c r="AM354" s="25">
        <f t="shared" si="98"/>
        <v>3.2951043410271974</v>
      </c>
      <c r="AN354" s="25">
        <f t="shared" si="97"/>
        <v>3.2951043410271974</v>
      </c>
      <c r="AO354" s="33">
        <f t="shared" si="94"/>
        <v>1549.2069060319006</v>
      </c>
    </row>
    <row r="355" spans="4:41" x14ac:dyDescent="0.25">
      <c r="D355" s="56" t="s">
        <v>9</v>
      </c>
      <c r="E355" s="56">
        <v>352</v>
      </c>
      <c r="F355" s="56">
        <v>352</v>
      </c>
      <c r="G355" s="56">
        <v>28.1</v>
      </c>
      <c r="H355" s="44">
        <f t="shared" si="88"/>
        <v>7.8055555555555554</v>
      </c>
      <c r="I355" s="44">
        <f t="shared" si="91"/>
        <v>-2.7777777777777679E-2</v>
      </c>
      <c r="J355" s="3">
        <f t="shared" si="92"/>
        <v>-2.7777777777777679E-2</v>
      </c>
      <c r="N355" s="41">
        <f t="shared" si="89"/>
        <v>284.88240000000002</v>
      </c>
      <c r="O355" s="41">
        <f t="shared" si="85"/>
        <v>68.061708841145844</v>
      </c>
      <c r="P355" s="36">
        <f t="shared" si="86"/>
        <v>-67.222222222221987</v>
      </c>
      <c r="Q355" s="36">
        <f t="shared" si="95"/>
        <v>285.72188661892386</v>
      </c>
      <c r="R355" s="36">
        <f t="shared" si="87"/>
        <v>2230.2180594421557</v>
      </c>
      <c r="S355" s="36">
        <f t="shared" si="90"/>
        <v>2.2302180594421555</v>
      </c>
      <c r="W355" s="36">
        <f>(R355/1000)+W354</f>
        <v>1175.9270250616123</v>
      </c>
      <c r="X355" s="36">
        <f>IF(R355&gt;0,X354+(R355/1000),X354)</f>
        <v>1918.3484976258351</v>
      </c>
      <c r="Y355" s="36">
        <f>IF(R355&lt;0,Y354+(R355/1000),Y354)</f>
        <v>-742.42147256422288</v>
      </c>
      <c r="AB355" s="36">
        <f>IF(R355&gt;0,(R355/1000)+AB354,0)</f>
        <v>92.061869379492421</v>
      </c>
      <c r="AC355" s="36">
        <f>IF(R355&lt;0,(-R355/1000)+AC354,0)</f>
        <v>0</v>
      </c>
      <c r="AF355" s="36">
        <f t="shared" si="93"/>
        <v>0</v>
      </c>
      <c r="AG355" s="36">
        <f t="shared" si="83"/>
        <v>0</v>
      </c>
      <c r="AH355" s="36">
        <v>0</v>
      </c>
      <c r="AI355" s="36">
        <f t="shared" si="96"/>
        <v>366.91137353449187</v>
      </c>
      <c r="AM355" s="25">
        <f t="shared" si="98"/>
        <v>2.2302180594421555</v>
      </c>
      <c r="AN355" s="25">
        <f t="shared" si="97"/>
        <v>2.2302180594421555</v>
      </c>
      <c r="AO355" s="33">
        <f t="shared" si="94"/>
        <v>1551.4371240913429</v>
      </c>
    </row>
    <row r="356" spans="4:41" x14ac:dyDescent="0.25">
      <c r="D356" s="56" t="s">
        <v>9</v>
      </c>
      <c r="E356" s="56">
        <v>353</v>
      </c>
      <c r="F356" s="56">
        <v>353</v>
      </c>
      <c r="G356" s="56">
        <v>28</v>
      </c>
      <c r="H356" s="44">
        <f t="shared" si="88"/>
        <v>7.7777777777777777</v>
      </c>
      <c r="I356" s="44">
        <f t="shared" si="91"/>
        <v>-2.7777777777777679E-2</v>
      </c>
      <c r="J356" s="3">
        <f t="shared" si="92"/>
        <v>-4.4408920985006262E-16</v>
      </c>
      <c r="N356" s="41">
        <f t="shared" si="89"/>
        <v>284.88240000000002</v>
      </c>
      <c r="O356" s="41">
        <f t="shared" si="85"/>
        <v>67.578145833333338</v>
      </c>
      <c r="P356" s="36">
        <f t="shared" si="86"/>
        <v>-67.222222222221987</v>
      </c>
      <c r="Q356" s="36">
        <f t="shared" si="95"/>
        <v>285.23832361111135</v>
      </c>
      <c r="R356" s="36">
        <f t="shared" si="87"/>
        <v>2218.5202947530884</v>
      </c>
      <c r="S356" s="36">
        <f t="shared" si="90"/>
        <v>2.2185202947530884</v>
      </c>
      <c r="W356" s="36">
        <f>(R356/1000)+W355</f>
        <v>1178.1455453563653</v>
      </c>
      <c r="X356" s="36">
        <f>IF(R356&gt;0,X355+(R356/1000),X355)</f>
        <v>1920.5670179205881</v>
      </c>
      <c r="Y356" s="36">
        <f>IF(R356&lt;0,Y355+(R356/1000),Y355)</f>
        <v>-742.42147256422288</v>
      </c>
      <c r="AB356" s="36">
        <f>IF(R356&gt;0,(R356/1000)+AB355,0)</f>
        <v>94.280389674245512</v>
      </c>
      <c r="AC356" s="36">
        <f>IF(R356&lt;0,(-R356/1000)+AC355,0)</f>
        <v>0</v>
      </c>
      <c r="AF356" s="36">
        <f t="shared" si="93"/>
        <v>0</v>
      </c>
      <c r="AG356" s="36">
        <f t="shared" si="83"/>
        <v>0</v>
      </c>
      <c r="AH356" s="36">
        <v>0</v>
      </c>
      <c r="AI356" s="36">
        <f t="shared" si="96"/>
        <v>366.91137353449187</v>
      </c>
      <c r="AM356" s="25">
        <f t="shared" si="98"/>
        <v>2.2185202947530884</v>
      </c>
      <c r="AN356" s="25">
        <f t="shared" si="97"/>
        <v>2.2185202947530884</v>
      </c>
      <c r="AO356" s="33">
        <f t="shared" si="94"/>
        <v>1553.6556443860959</v>
      </c>
    </row>
    <row r="357" spans="4:41" x14ac:dyDescent="0.25">
      <c r="D357" s="56" t="s">
        <v>9</v>
      </c>
      <c r="E357" s="56">
        <v>354</v>
      </c>
      <c r="F357" s="56">
        <v>354</v>
      </c>
      <c r="G357" s="56">
        <v>27.9</v>
      </c>
      <c r="H357" s="44">
        <f t="shared" si="88"/>
        <v>7.7499999999999991</v>
      </c>
      <c r="I357" s="44">
        <f t="shared" si="91"/>
        <v>-2.7777777777778567E-2</v>
      </c>
      <c r="J357" s="3">
        <f t="shared" si="92"/>
        <v>1.388888888888884E-2</v>
      </c>
      <c r="N357" s="41">
        <f t="shared" si="89"/>
        <v>284.88240000000002</v>
      </c>
      <c r="O357" s="41">
        <f t="shared" si="85"/>
        <v>67.096306757812485</v>
      </c>
      <c r="P357" s="36">
        <f t="shared" si="86"/>
        <v>-67.222222222224133</v>
      </c>
      <c r="Q357" s="36">
        <f t="shared" si="95"/>
        <v>284.75648453558836</v>
      </c>
      <c r="R357" s="36">
        <f t="shared" si="87"/>
        <v>2206.8627551508093</v>
      </c>
      <c r="S357" s="36">
        <f t="shared" si="90"/>
        <v>2.2068627551508095</v>
      </c>
      <c r="W357" s="36">
        <f>(R357/1000)+W356</f>
        <v>1180.3524081115161</v>
      </c>
      <c r="X357" s="36">
        <f>IF(R357&gt;0,X356+(R357/1000),X356)</f>
        <v>1922.7738806757388</v>
      </c>
      <c r="Y357" s="36">
        <f>IF(R357&lt;0,Y356+(R357/1000),Y356)</f>
        <v>-742.42147256422288</v>
      </c>
      <c r="AB357" s="36">
        <f>IF(R357&gt;0,(R357/1000)+AB356,0)</f>
        <v>96.487252429396321</v>
      </c>
      <c r="AC357" s="36">
        <f>IF(R357&lt;0,(-R357/1000)+AC356,0)</f>
        <v>0</v>
      </c>
      <c r="AF357" s="36">
        <f t="shared" si="93"/>
        <v>0</v>
      </c>
      <c r="AG357" s="36">
        <f t="shared" si="83"/>
        <v>0</v>
      </c>
      <c r="AH357" s="36">
        <v>0</v>
      </c>
      <c r="AI357" s="36">
        <f t="shared" si="96"/>
        <v>366.91137353449187</v>
      </c>
      <c r="AM357" s="25">
        <f t="shared" si="98"/>
        <v>2.2068627551508095</v>
      </c>
      <c r="AN357" s="25">
        <f t="shared" si="97"/>
        <v>2.2068627551508095</v>
      </c>
      <c r="AO357" s="33">
        <f t="shared" si="94"/>
        <v>1555.8625071412466</v>
      </c>
    </row>
    <row r="358" spans="4:41" x14ac:dyDescent="0.25">
      <c r="D358" s="56" t="s">
        <v>9</v>
      </c>
      <c r="E358" s="56">
        <v>355</v>
      </c>
      <c r="F358" s="56">
        <v>355</v>
      </c>
      <c r="G358" s="56">
        <v>27.9</v>
      </c>
      <c r="H358" s="44">
        <f t="shared" si="88"/>
        <v>7.7499999999999991</v>
      </c>
      <c r="I358" s="44">
        <f t="shared" si="91"/>
        <v>0</v>
      </c>
      <c r="J358" s="3">
        <f t="shared" si="92"/>
        <v>4.1666666666667407E-2</v>
      </c>
      <c r="N358" s="41">
        <f t="shared" si="89"/>
        <v>284.88240000000002</v>
      </c>
      <c r="O358" s="41">
        <f t="shared" si="85"/>
        <v>67.096306757812485</v>
      </c>
      <c r="P358" s="36">
        <f t="shared" si="86"/>
        <v>0</v>
      </c>
      <c r="Q358" s="36">
        <f t="shared" si="95"/>
        <v>351.97870675781252</v>
      </c>
      <c r="R358" s="36">
        <f t="shared" si="87"/>
        <v>2727.8349773730465</v>
      </c>
      <c r="S358" s="36">
        <f t="shared" si="90"/>
        <v>2.7278349773730466</v>
      </c>
      <c r="W358" s="36">
        <f>(R358/1000)+W357</f>
        <v>1183.0802430888891</v>
      </c>
      <c r="X358" s="36">
        <f>IF(R358&gt;0,X357+(R358/1000),X357)</f>
        <v>1925.5017156531119</v>
      </c>
      <c r="Y358" s="36">
        <f>IF(R358&lt;0,Y357+(R358/1000),Y357)</f>
        <v>-742.42147256422288</v>
      </c>
      <c r="AB358" s="36">
        <f>IF(R358&gt;0,(R358/1000)+AB357,0)</f>
        <v>99.215087406769371</v>
      </c>
      <c r="AC358" s="36">
        <f>IF(R358&lt;0,(-R358/1000)+AC357,0)</f>
        <v>0</v>
      </c>
      <c r="AF358" s="36">
        <f t="shared" si="93"/>
        <v>0</v>
      </c>
      <c r="AG358" s="36">
        <f t="shared" si="83"/>
        <v>0</v>
      </c>
      <c r="AH358" s="36">
        <v>0</v>
      </c>
      <c r="AI358" s="36">
        <f t="shared" si="96"/>
        <v>366.91137353449187</v>
      </c>
      <c r="AM358" s="25">
        <f t="shared" si="98"/>
        <v>2.7278349773730466</v>
      </c>
      <c r="AN358" s="25">
        <f t="shared" si="97"/>
        <v>2.7278349773730466</v>
      </c>
      <c r="AO358" s="33">
        <f t="shared" si="94"/>
        <v>1558.5903421186197</v>
      </c>
    </row>
    <row r="359" spans="4:41" x14ac:dyDescent="0.25">
      <c r="D359" s="56" t="s">
        <v>9</v>
      </c>
      <c r="E359" s="56">
        <v>356</v>
      </c>
      <c r="F359" s="56">
        <v>356</v>
      </c>
      <c r="G359" s="56">
        <v>28.1</v>
      </c>
      <c r="H359" s="44">
        <f t="shared" si="88"/>
        <v>7.8055555555555554</v>
      </c>
      <c r="I359" s="44">
        <f t="shared" si="91"/>
        <v>5.5555555555556246E-2</v>
      </c>
      <c r="J359" s="3">
        <f t="shared" si="92"/>
        <v>1.388888888888884E-2</v>
      </c>
      <c r="N359" s="41">
        <f t="shared" si="89"/>
        <v>284.88240000000002</v>
      </c>
      <c r="O359" s="41">
        <f t="shared" si="85"/>
        <v>68.061708841145844</v>
      </c>
      <c r="P359" s="36">
        <f t="shared" si="86"/>
        <v>134.44444444444611</v>
      </c>
      <c r="Q359" s="36">
        <f t="shared" si="95"/>
        <v>487.38855328559197</v>
      </c>
      <c r="R359" s="36">
        <f t="shared" si="87"/>
        <v>3804.338429812537</v>
      </c>
      <c r="S359" s="36">
        <f t="shared" si="90"/>
        <v>3.8043384298125371</v>
      </c>
      <c r="W359" s="36">
        <f>(R359/1000)+W358</f>
        <v>1186.8845815187017</v>
      </c>
      <c r="X359" s="36">
        <f>IF(R359&gt;0,X358+(R359/1000),X358)</f>
        <v>1929.3060540829244</v>
      </c>
      <c r="Y359" s="36">
        <f>IF(R359&lt;0,Y358+(R359/1000),Y358)</f>
        <v>-742.42147256422288</v>
      </c>
      <c r="AB359" s="36">
        <f>IF(R359&gt;0,(R359/1000)+AB358,0)</f>
        <v>103.0194258365819</v>
      </c>
      <c r="AC359" s="36">
        <f>IF(R359&lt;0,(-R359/1000)+AC358,0)</f>
        <v>0</v>
      </c>
      <c r="AF359" s="36">
        <f t="shared" si="93"/>
        <v>0</v>
      </c>
      <c r="AG359" s="36">
        <f t="shared" si="83"/>
        <v>0</v>
      </c>
      <c r="AH359" s="36">
        <v>0</v>
      </c>
      <c r="AI359" s="36">
        <f t="shared" si="96"/>
        <v>366.91137353449187</v>
      </c>
      <c r="AM359" s="25">
        <f t="shared" si="98"/>
        <v>3.8043384298125371</v>
      </c>
      <c r="AN359" s="25">
        <f t="shared" si="97"/>
        <v>3.8043384298125371</v>
      </c>
      <c r="AO359" s="33">
        <f t="shared" si="94"/>
        <v>1562.3946805484322</v>
      </c>
    </row>
    <row r="360" spans="4:41" x14ac:dyDescent="0.25">
      <c r="D360" s="56" t="s">
        <v>9</v>
      </c>
      <c r="E360" s="56">
        <v>357</v>
      </c>
      <c r="F360" s="56">
        <v>357</v>
      </c>
      <c r="G360" s="56">
        <v>28.2</v>
      </c>
      <c r="H360" s="44">
        <f t="shared" si="88"/>
        <v>7.833333333333333</v>
      </c>
      <c r="I360" s="44">
        <f t="shared" si="91"/>
        <v>2.7777777777777679E-2</v>
      </c>
      <c r="J360" s="3">
        <f t="shared" si="92"/>
        <v>-5.5555555555555802E-2</v>
      </c>
      <c r="N360" s="41">
        <f t="shared" si="89"/>
        <v>284.88240000000002</v>
      </c>
      <c r="O360" s="41">
        <f t="shared" si="85"/>
        <v>68.546995781250004</v>
      </c>
      <c r="P360" s="36">
        <f t="shared" si="86"/>
        <v>67.222222222221987</v>
      </c>
      <c r="Q360" s="36">
        <f t="shared" si="95"/>
        <v>420.65161800347204</v>
      </c>
      <c r="R360" s="36">
        <f t="shared" si="87"/>
        <v>3295.1043410271973</v>
      </c>
      <c r="S360" s="36">
        <f t="shared" si="90"/>
        <v>3.2951043410271974</v>
      </c>
      <c r="W360" s="36">
        <f>(R360/1000)+W359</f>
        <v>1190.1796858597288</v>
      </c>
      <c r="X360" s="36">
        <f>IF(R360&gt;0,X359+(R360/1000),X359)</f>
        <v>1932.6011584239516</v>
      </c>
      <c r="Y360" s="36">
        <f>IF(R360&lt;0,Y359+(R360/1000),Y359)</f>
        <v>-742.42147256422288</v>
      </c>
      <c r="AB360" s="36">
        <f>IF(R360&gt;0,(R360/1000)+AB359,0)</f>
        <v>106.3145301776091</v>
      </c>
      <c r="AC360" s="36">
        <f>IF(R360&lt;0,(-R360/1000)+AC359,0)</f>
        <v>0</v>
      </c>
      <c r="AF360" s="36">
        <f t="shared" si="93"/>
        <v>0</v>
      </c>
      <c r="AG360" s="36">
        <f t="shared" si="83"/>
        <v>0</v>
      </c>
      <c r="AH360" s="36">
        <v>0</v>
      </c>
      <c r="AI360" s="36">
        <f t="shared" si="96"/>
        <v>366.91137353449187</v>
      </c>
      <c r="AM360" s="25">
        <f t="shared" si="98"/>
        <v>3.2951043410271974</v>
      </c>
      <c r="AN360" s="25">
        <f t="shared" si="97"/>
        <v>3.2951043410271974</v>
      </c>
      <c r="AO360" s="33">
        <f t="shared" si="94"/>
        <v>1565.6897848894594</v>
      </c>
    </row>
    <row r="361" spans="4:41" x14ac:dyDescent="0.25">
      <c r="D361" s="56" t="s">
        <v>9</v>
      </c>
      <c r="E361" s="56">
        <v>358</v>
      </c>
      <c r="F361" s="56">
        <v>358</v>
      </c>
      <c r="G361" s="56">
        <v>28</v>
      </c>
      <c r="H361" s="44">
        <f t="shared" si="88"/>
        <v>7.7777777777777777</v>
      </c>
      <c r="I361" s="44">
        <f t="shared" si="91"/>
        <v>-5.5555555555555358E-2</v>
      </c>
      <c r="J361" s="3">
        <f t="shared" si="92"/>
        <v>-0.16666666666666696</v>
      </c>
      <c r="N361" s="41">
        <f t="shared" si="89"/>
        <v>284.88240000000002</v>
      </c>
      <c r="O361" s="41">
        <f t="shared" si="85"/>
        <v>67.578145833333338</v>
      </c>
      <c r="P361" s="36">
        <f t="shared" si="86"/>
        <v>-134.44444444444397</v>
      </c>
      <c r="Q361" s="36">
        <f t="shared" si="95"/>
        <v>218.01610138888938</v>
      </c>
      <c r="R361" s="36">
        <f t="shared" si="87"/>
        <v>1695.6807885802507</v>
      </c>
      <c r="S361" s="36">
        <f t="shared" si="90"/>
        <v>1.6956807885802507</v>
      </c>
      <c r="W361" s="36">
        <f>(R361/1000)+W360</f>
        <v>1191.875366648309</v>
      </c>
      <c r="X361" s="36">
        <f>IF(R361&gt;0,X360+(R361/1000),X360)</f>
        <v>1934.2968392125317</v>
      </c>
      <c r="Y361" s="36">
        <f>IF(R361&lt;0,Y360+(R361/1000),Y360)</f>
        <v>-742.42147256422288</v>
      </c>
      <c r="AB361" s="36">
        <f>IF(R361&gt;0,(R361/1000)+AB360,0)</f>
        <v>108.01021096618935</v>
      </c>
      <c r="AC361" s="36">
        <f>IF(R361&lt;0,(-R361/1000)+AC360,0)</f>
        <v>0</v>
      </c>
      <c r="AF361" s="36">
        <f t="shared" si="93"/>
        <v>0</v>
      </c>
      <c r="AG361" s="36">
        <f t="shared" ref="AG361:AG424" si="99">IF(R361&lt;0,(AG360+((-R361/1000)*0.494209))-AH361,AG360-AH361)</f>
        <v>0</v>
      </c>
      <c r="AH361" s="36">
        <v>0</v>
      </c>
      <c r="AI361" s="36">
        <f t="shared" si="96"/>
        <v>366.91137353449187</v>
      </c>
      <c r="AM361" s="25">
        <f t="shared" si="98"/>
        <v>1.6956807885802507</v>
      </c>
      <c r="AN361" s="25">
        <f t="shared" si="97"/>
        <v>1.6956807885802507</v>
      </c>
      <c r="AO361" s="33">
        <f t="shared" si="94"/>
        <v>1567.3854656780395</v>
      </c>
    </row>
    <row r="362" spans="4:41" x14ac:dyDescent="0.25">
      <c r="D362" s="56" t="s">
        <v>9</v>
      </c>
      <c r="E362" s="56">
        <v>359</v>
      </c>
      <c r="F362" s="56">
        <v>359</v>
      </c>
      <c r="G362" s="56">
        <v>26.9</v>
      </c>
      <c r="H362" s="44">
        <f t="shared" si="88"/>
        <v>7.4722222222222214</v>
      </c>
      <c r="I362" s="44">
        <f t="shared" si="91"/>
        <v>-0.30555555555555625</v>
      </c>
      <c r="J362" s="3">
        <f t="shared" si="92"/>
        <v>-0.23611111111111072</v>
      </c>
      <c r="N362" s="42">
        <f t="shared" si="89"/>
        <v>284.88240000000002</v>
      </c>
      <c r="O362" s="42">
        <f t="shared" si="85"/>
        <v>62.372732278645827</v>
      </c>
      <c r="P362" s="37">
        <f t="shared" si="86"/>
        <v>-739.44444444444616</v>
      </c>
      <c r="Q362" s="37">
        <f t="shared" si="95"/>
        <v>-392.18931216580029</v>
      </c>
      <c r="R362" s="37">
        <f t="shared" si="87"/>
        <v>-2930.5256936833407</v>
      </c>
      <c r="S362" s="37">
        <f t="shared" si="90"/>
        <v>2.9305256936833408</v>
      </c>
      <c r="W362" s="37">
        <f>(R362/1000)+W361</f>
        <v>1188.9448409546255</v>
      </c>
      <c r="X362" s="37">
        <f>IF(R362&gt;0,X361+(R362/1000),X361)</f>
        <v>1934.2968392125317</v>
      </c>
      <c r="Y362" s="37">
        <f>IF(R362&lt;0,Y361+(R362/1000),Y361)</f>
        <v>-745.35199825790619</v>
      </c>
      <c r="AB362" s="37">
        <f>IF(R362&gt;0,(R362/1000)+AB361,0)</f>
        <v>0</v>
      </c>
      <c r="AC362" s="37">
        <f>IF(R362&lt;0,(-R362/1000)+AC361,0)</f>
        <v>2.9305256936833408</v>
      </c>
      <c r="AF362" s="37">
        <f t="shared" si="93"/>
        <v>2.0601595626593885</v>
      </c>
      <c r="AG362" s="37">
        <f t="shared" si="99"/>
        <v>1.4482921725495501</v>
      </c>
      <c r="AH362" s="37">
        <f t="shared" ref="AH361:AH424" si="100">IF(R362&gt;0,IF((R362/1000)&lt;44.9,R362/1000,44.9),0)</f>
        <v>0</v>
      </c>
      <c r="AI362" s="37">
        <f t="shared" si="96"/>
        <v>366.91137353449187</v>
      </c>
      <c r="AM362" s="25">
        <f t="shared" si="98"/>
        <v>0</v>
      </c>
      <c r="AN362" s="25">
        <f t="shared" si="97"/>
        <v>0</v>
      </c>
      <c r="AO362" s="33">
        <f t="shared" si="94"/>
        <v>1567.3854656780395</v>
      </c>
    </row>
    <row r="363" spans="4:41" x14ac:dyDescent="0.25">
      <c r="D363" s="56" t="s">
        <v>9</v>
      </c>
      <c r="E363" s="56">
        <v>360</v>
      </c>
      <c r="F363" s="56">
        <v>360</v>
      </c>
      <c r="G363" s="56">
        <v>25</v>
      </c>
      <c r="H363" s="44">
        <f t="shared" si="88"/>
        <v>6.9444444444444446</v>
      </c>
      <c r="I363" s="44">
        <f t="shared" si="91"/>
        <v>-0.52777777777777679</v>
      </c>
      <c r="J363" s="3">
        <f t="shared" si="92"/>
        <v>-9.7222222222222321E-2</v>
      </c>
      <c r="N363" s="42">
        <f t="shared" si="89"/>
        <v>284.88240000000002</v>
      </c>
      <c r="O363" s="42">
        <f t="shared" si="85"/>
        <v>53.872884114583343</v>
      </c>
      <c r="P363" s="37">
        <f t="shared" si="86"/>
        <v>-1277.2222222222199</v>
      </c>
      <c r="Q363" s="37">
        <f t="shared" si="95"/>
        <v>-938.46693810763657</v>
      </c>
      <c r="R363" s="37">
        <f t="shared" si="87"/>
        <v>-6517.131514636365</v>
      </c>
      <c r="S363" s="37">
        <f t="shared" si="90"/>
        <v>6.5171315146363646</v>
      </c>
      <c r="W363" s="37">
        <f>(R363/1000)+W362</f>
        <v>1182.4277094399893</v>
      </c>
      <c r="X363" s="37">
        <f>IF(R363&gt;0,X362+(R363/1000),X362)</f>
        <v>1934.2968392125317</v>
      </c>
      <c r="Y363" s="37">
        <f>IF(R363&lt;0,Y362+(R363/1000),Y362)</f>
        <v>-751.86912977254258</v>
      </c>
      <c r="AB363" s="37">
        <f>IF(R363&gt;0,(R363/1000)+AB362,0)</f>
        <v>0</v>
      </c>
      <c r="AC363" s="37">
        <f>IF(R363&lt;0,(-R363/1000)+AC362,0)</f>
        <v>9.4476572083197059</v>
      </c>
      <c r="AF363" s="37">
        <f t="shared" si="93"/>
        <v>6.6417030174487532</v>
      </c>
      <c r="AG363" s="37">
        <f t="shared" si="99"/>
        <v>4.6691172212664735</v>
      </c>
      <c r="AH363" s="37">
        <f t="shared" si="100"/>
        <v>0</v>
      </c>
      <c r="AI363" s="37">
        <f t="shared" si="96"/>
        <v>366.91137353449187</v>
      </c>
      <c r="AM363" s="25">
        <f t="shared" si="98"/>
        <v>0</v>
      </c>
      <c r="AN363" s="25">
        <f t="shared" si="97"/>
        <v>0</v>
      </c>
      <c r="AO363" s="33">
        <f t="shared" si="94"/>
        <v>1567.3854656780395</v>
      </c>
    </row>
    <row r="364" spans="4:41" x14ac:dyDescent="0.25">
      <c r="D364" s="56" t="s">
        <v>9</v>
      </c>
      <c r="E364" s="56">
        <v>361</v>
      </c>
      <c r="F364" s="56">
        <v>361</v>
      </c>
      <c r="G364" s="56">
        <v>23.2</v>
      </c>
      <c r="H364" s="44">
        <f t="shared" si="88"/>
        <v>6.4444444444444438</v>
      </c>
      <c r="I364" s="44">
        <f t="shared" si="91"/>
        <v>-0.50000000000000089</v>
      </c>
      <c r="J364" s="3">
        <f t="shared" si="92"/>
        <v>8.3333333333333037E-2</v>
      </c>
      <c r="N364" s="42">
        <f t="shared" si="89"/>
        <v>284.88240000000002</v>
      </c>
      <c r="O364" s="42">
        <f t="shared" si="85"/>
        <v>46.394465833333328</v>
      </c>
      <c r="P364" s="37">
        <f t="shared" si="86"/>
        <v>-1210.000000000002</v>
      </c>
      <c r="Q364" s="37">
        <f t="shared" si="95"/>
        <v>-878.72313416666873</v>
      </c>
      <c r="R364" s="37">
        <f t="shared" si="87"/>
        <v>-5662.8824201851976</v>
      </c>
      <c r="S364" s="37">
        <f t="shared" si="90"/>
        <v>5.6628824201851975</v>
      </c>
      <c r="W364" s="37">
        <f>(R364/1000)+W363</f>
        <v>1176.764827019804</v>
      </c>
      <c r="X364" s="37">
        <f>IF(R364&gt;0,X363+(R364/1000),X363)</f>
        <v>1934.2968392125317</v>
      </c>
      <c r="Y364" s="37">
        <f>IF(R364&lt;0,Y363+(R364/1000),Y363)</f>
        <v>-757.53201219272773</v>
      </c>
      <c r="AB364" s="37">
        <f>IF(R364&gt;0,(R364/1000)+AB363,0)</f>
        <v>0</v>
      </c>
      <c r="AC364" s="37">
        <f>IF(R364&lt;0,(-R364/1000)+AC363,0)</f>
        <v>15.110539628504903</v>
      </c>
      <c r="AF364" s="37">
        <f t="shared" si="93"/>
        <v>10.622709358838947</v>
      </c>
      <c r="AG364" s="37">
        <f t="shared" si="99"/>
        <v>7.4677646792637802</v>
      </c>
      <c r="AH364" s="37">
        <f t="shared" si="100"/>
        <v>0</v>
      </c>
      <c r="AI364" s="37">
        <f t="shared" si="96"/>
        <v>366.91137353449187</v>
      </c>
      <c r="AM364" s="25">
        <f t="shared" si="98"/>
        <v>0</v>
      </c>
      <c r="AN364" s="25">
        <f t="shared" si="97"/>
        <v>0</v>
      </c>
      <c r="AO364" s="33">
        <f t="shared" si="94"/>
        <v>1567.3854656780395</v>
      </c>
    </row>
    <row r="365" spans="4:41" x14ac:dyDescent="0.25">
      <c r="D365" s="56" t="s">
        <v>9</v>
      </c>
      <c r="E365" s="56">
        <v>362</v>
      </c>
      <c r="F365" s="56">
        <v>362</v>
      </c>
      <c r="G365" s="56">
        <v>21.9</v>
      </c>
      <c r="H365" s="44">
        <f t="shared" si="88"/>
        <v>6.083333333333333</v>
      </c>
      <c r="I365" s="44">
        <f t="shared" si="91"/>
        <v>-0.36111111111111072</v>
      </c>
      <c r="J365" s="3">
        <f t="shared" si="92"/>
        <v>0.13888888888888973</v>
      </c>
      <c r="N365" s="42">
        <f t="shared" si="89"/>
        <v>284.88240000000002</v>
      </c>
      <c r="O365" s="42">
        <f t="shared" si="85"/>
        <v>41.340758320312503</v>
      </c>
      <c r="P365" s="37">
        <f t="shared" si="86"/>
        <v>-873.88888888888789</v>
      </c>
      <c r="Q365" s="37">
        <f t="shared" si="95"/>
        <v>-547.66573056857533</v>
      </c>
      <c r="R365" s="37">
        <f t="shared" si="87"/>
        <v>-3331.6331942921665</v>
      </c>
      <c r="S365" s="37">
        <f t="shared" si="90"/>
        <v>3.3316331942921664</v>
      </c>
      <c r="W365" s="37">
        <f>(R365/1000)+W364</f>
        <v>1173.4331938255118</v>
      </c>
      <c r="X365" s="37">
        <f>IF(R365&gt;0,X364+(R365/1000),X364)</f>
        <v>1934.2968392125317</v>
      </c>
      <c r="Y365" s="37">
        <f>IF(R365&lt;0,Y364+(R365/1000),Y364)</f>
        <v>-760.86364538701991</v>
      </c>
      <c r="AB365" s="37">
        <f>IF(R365&gt;0,(R365/1000)+AB364,0)</f>
        <v>0</v>
      </c>
      <c r="AC365" s="37">
        <f>IF(R365&lt;0,(-R365/1000)+AC364,0)</f>
        <v>18.442172822797069</v>
      </c>
      <c r="AF365" s="37">
        <f t="shared" si="93"/>
        <v>12.964847494426339</v>
      </c>
      <c r="AG365" s="37">
        <f t="shared" si="99"/>
        <v>9.1142877885817182</v>
      </c>
      <c r="AH365" s="37">
        <f t="shared" si="100"/>
        <v>0</v>
      </c>
      <c r="AI365" s="37">
        <f t="shared" si="96"/>
        <v>366.91137353449187</v>
      </c>
      <c r="AM365" s="25">
        <f t="shared" si="98"/>
        <v>0</v>
      </c>
      <c r="AN365" s="25">
        <f t="shared" si="97"/>
        <v>0</v>
      </c>
      <c r="AO365" s="33">
        <f t="shared" si="94"/>
        <v>1567.3854656780395</v>
      </c>
    </row>
    <row r="366" spans="4:41" x14ac:dyDescent="0.25">
      <c r="D366" s="56" t="s">
        <v>9</v>
      </c>
      <c r="E366" s="56">
        <v>363</v>
      </c>
      <c r="F366" s="56">
        <v>363</v>
      </c>
      <c r="G366" s="56">
        <v>21.1</v>
      </c>
      <c r="H366" s="44">
        <f t="shared" si="88"/>
        <v>5.8611111111111116</v>
      </c>
      <c r="I366" s="44">
        <f t="shared" si="91"/>
        <v>-0.22222222222222143</v>
      </c>
      <c r="J366" s="3">
        <f t="shared" si="92"/>
        <v>0.12499999999999956</v>
      </c>
      <c r="N366" s="42">
        <f t="shared" si="89"/>
        <v>284.88240000000002</v>
      </c>
      <c r="O366" s="42">
        <f t="shared" si="85"/>
        <v>38.375594778645841</v>
      </c>
      <c r="P366" s="37">
        <f t="shared" si="86"/>
        <v>-537.7777777777759</v>
      </c>
      <c r="Q366" s="37">
        <f t="shared" si="95"/>
        <v>-214.51978299913003</v>
      </c>
      <c r="R366" s="37">
        <f t="shared" si="87"/>
        <v>-1257.3242836893455</v>
      </c>
      <c r="S366" s="37">
        <f t="shared" si="90"/>
        <v>1.2573242836893455</v>
      </c>
      <c r="W366" s="37">
        <f>(R366/1000)+W365</f>
        <v>1172.1758695418225</v>
      </c>
      <c r="X366" s="37">
        <f>IF(R366&gt;0,X365+(R366/1000),X365)</f>
        <v>1934.2968392125317</v>
      </c>
      <c r="Y366" s="37">
        <f>IF(R366&lt;0,Y365+(R366/1000),Y365)</f>
        <v>-762.12096967070931</v>
      </c>
      <c r="AB366" s="37">
        <f>IF(R366&gt;0,(R366/1000)+AB365,0)</f>
        <v>0</v>
      </c>
      <c r="AC366" s="37">
        <f>IF(R366&lt;0,(-R366/1000)+AC365,0)</f>
        <v>19.699497106486415</v>
      </c>
      <c r="AF366" s="37">
        <f t="shared" si="93"/>
        <v>13.84874646585995</v>
      </c>
      <c r="AG366" s="37">
        <f t="shared" si="99"/>
        <v>9.7356687654995469</v>
      </c>
      <c r="AH366" s="37">
        <f t="shared" si="100"/>
        <v>0</v>
      </c>
      <c r="AI366" s="37">
        <f t="shared" si="96"/>
        <v>366.91137353449187</v>
      </c>
      <c r="AM366" s="25">
        <f t="shared" si="98"/>
        <v>0</v>
      </c>
      <c r="AN366" s="25">
        <f t="shared" si="97"/>
        <v>0</v>
      </c>
      <c r="AO366" s="33">
        <f t="shared" si="94"/>
        <v>1567.3854656780395</v>
      </c>
    </row>
    <row r="367" spans="4:41" x14ac:dyDescent="0.25">
      <c r="D367" s="56" t="s">
        <v>9</v>
      </c>
      <c r="E367" s="56">
        <v>364</v>
      </c>
      <c r="F367" s="56">
        <v>364</v>
      </c>
      <c r="G367" s="56">
        <v>20.7</v>
      </c>
      <c r="H367" s="44">
        <f t="shared" si="88"/>
        <v>5.75</v>
      </c>
      <c r="I367" s="44">
        <f t="shared" si="91"/>
        <v>-0.1111111111111116</v>
      </c>
      <c r="J367" s="3">
        <f t="shared" si="92"/>
        <v>0.11111111111111072</v>
      </c>
      <c r="N367" s="41">
        <f t="shared" si="89"/>
        <v>284.88240000000002</v>
      </c>
      <c r="O367" s="41">
        <f t="shared" si="85"/>
        <v>36.934387382812503</v>
      </c>
      <c r="P367" s="36">
        <f t="shared" si="86"/>
        <v>-268.88888888889011</v>
      </c>
      <c r="Q367" s="36">
        <f t="shared" si="95"/>
        <v>52.927898493922442</v>
      </c>
      <c r="R367" s="36">
        <f t="shared" si="87"/>
        <v>304.33541634005405</v>
      </c>
      <c r="S367" s="36">
        <f t="shared" si="90"/>
        <v>0.30433541634005407</v>
      </c>
      <c r="W367" s="36">
        <f>(R367/1000)+W366</f>
        <v>1172.4802049581626</v>
      </c>
      <c r="X367" s="36">
        <f>IF(R367&gt;0,X366+(R367/1000),X366)</f>
        <v>1934.6011746288718</v>
      </c>
      <c r="Y367" s="36">
        <f>IF(R367&lt;0,Y366+(R367/1000),Y366)</f>
        <v>-762.12096967070931</v>
      </c>
      <c r="AB367" s="36">
        <f>IF(R367&gt;0,(R367/1000)+AB366,0)</f>
        <v>0.30433541634005407</v>
      </c>
      <c r="AC367" s="36">
        <f>IF(R367&lt;0,(-R367/1000)+AC366,0)</f>
        <v>0</v>
      </c>
      <c r="AF367" s="36">
        <f t="shared" si="93"/>
        <v>0</v>
      </c>
      <c r="AG367" s="36">
        <f t="shared" si="99"/>
        <v>9.4313333491594928</v>
      </c>
      <c r="AH367" s="36">
        <f t="shared" si="100"/>
        <v>0.30433541634005407</v>
      </c>
      <c r="AI367" s="36">
        <f t="shared" si="96"/>
        <v>367.21570895083192</v>
      </c>
      <c r="AM367" s="25">
        <f t="shared" si="98"/>
        <v>0.30433541634005407</v>
      </c>
      <c r="AN367" s="25">
        <f t="shared" si="97"/>
        <v>0</v>
      </c>
      <c r="AO367" s="33">
        <f t="shared" si="94"/>
        <v>1567.3854656780395</v>
      </c>
    </row>
    <row r="368" spans="4:41" x14ac:dyDescent="0.25">
      <c r="D368" s="56" t="s">
        <v>9</v>
      </c>
      <c r="E368" s="56">
        <v>365</v>
      </c>
      <c r="F368" s="56">
        <v>365</v>
      </c>
      <c r="G368" s="56">
        <v>20.7</v>
      </c>
      <c r="H368" s="44">
        <f t="shared" si="88"/>
        <v>5.75</v>
      </c>
      <c r="I368" s="44">
        <f t="shared" si="91"/>
        <v>0</v>
      </c>
      <c r="J368" s="3">
        <f t="shared" si="92"/>
        <v>6.9444444444444642E-2</v>
      </c>
      <c r="N368" s="41">
        <f t="shared" si="89"/>
        <v>284.88240000000002</v>
      </c>
      <c r="O368" s="41">
        <f t="shared" si="85"/>
        <v>36.934387382812503</v>
      </c>
      <c r="P368" s="36">
        <f t="shared" si="86"/>
        <v>0</v>
      </c>
      <c r="Q368" s="36">
        <f t="shared" si="95"/>
        <v>321.81678738281255</v>
      </c>
      <c r="R368" s="36">
        <f t="shared" si="87"/>
        <v>1850.4465274511722</v>
      </c>
      <c r="S368" s="36">
        <f t="shared" si="90"/>
        <v>1.8504465274511721</v>
      </c>
      <c r="W368" s="36">
        <f>(R368/1000)+W367</f>
        <v>1174.3306514856138</v>
      </c>
      <c r="X368" s="36">
        <f>IF(R368&gt;0,X367+(R368/1000),X367)</f>
        <v>1936.451621156323</v>
      </c>
      <c r="Y368" s="36">
        <f>IF(R368&lt;0,Y367+(R368/1000),Y367)</f>
        <v>-762.12096967070931</v>
      </c>
      <c r="AB368" s="36">
        <f>IF(R368&gt;0,(R368/1000)+AB367,0)</f>
        <v>2.1547819437912263</v>
      </c>
      <c r="AC368" s="36">
        <f>IF(R368&lt;0,(-R368/1000)+AC367,0)</f>
        <v>0</v>
      </c>
      <c r="AF368" s="36">
        <f t="shared" si="93"/>
        <v>0</v>
      </c>
      <c r="AG368" s="36">
        <f t="shared" si="99"/>
        <v>7.5808868217083205</v>
      </c>
      <c r="AH368" s="36">
        <f t="shared" si="100"/>
        <v>1.8504465274511721</v>
      </c>
      <c r="AI368" s="36">
        <f t="shared" si="96"/>
        <v>369.06615547828312</v>
      </c>
      <c r="AM368" s="25">
        <f t="shared" si="98"/>
        <v>1.8504465274511721</v>
      </c>
      <c r="AN368" s="25">
        <f t="shared" si="97"/>
        <v>0</v>
      </c>
      <c r="AO368" s="33">
        <f t="shared" si="94"/>
        <v>1567.3854656780395</v>
      </c>
    </row>
    <row r="369" spans="4:41" x14ac:dyDescent="0.25">
      <c r="D369" s="56" t="s">
        <v>9</v>
      </c>
      <c r="E369" s="56">
        <v>366</v>
      </c>
      <c r="F369" s="56">
        <v>366</v>
      </c>
      <c r="G369" s="56">
        <v>20.8</v>
      </c>
      <c r="H369" s="44">
        <f t="shared" si="88"/>
        <v>5.7777777777777777</v>
      </c>
      <c r="I369" s="44">
        <f t="shared" si="91"/>
        <v>2.7777777777777679E-2</v>
      </c>
      <c r="J369" s="3">
        <f t="shared" si="92"/>
        <v>5.5555555555555358E-2</v>
      </c>
      <c r="N369" s="41">
        <f t="shared" si="89"/>
        <v>284.88240000000002</v>
      </c>
      <c r="O369" s="41">
        <f t="shared" si="85"/>
        <v>37.292103333333337</v>
      </c>
      <c r="P369" s="36">
        <f t="shared" si="86"/>
        <v>67.222222222221987</v>
      </c>
      <c r="Q369" s="36">
        <f t="shared" si="95"/>
        <v>389.39672555555535</v>
      </c>
      <c r="R369" s="36">
        <f t="shared" si="87"/>
        <v>2249.8477476543198</v>
      </c>
      <c r="S369" s="36">
        <f t="shared" si="90"/>
        <v>2.2498477476543197</v>
      </c>
      <c r="W369" s="36">
        <f>(R369/1000)+W368</f>
        <v>1176.580499233268</v>
      </c>
      <c r="X369" s="36">
        <f>IF(R369&gt;0,X368+(R369/1000),X368)</f>
        <v>1938.7014689039772</v>
      </c>
      <c r="Y369" s="36">
        <f>IF(R369&lt;0,Y368+(R369/1000),Y368)</f>
        <v>-762.12096967070931</v>
      </c>
      <c r="AB369" s="36">
        <f>IF(R369&gt;0,(R369/1000)+AB368,0)</f>
        <v>4.4046296914455461</v>
      </c>
      <c r="AC369" s="36">
        <f>IF(R369&lt;0,(-R369/1000)+AC368,0)</f>
        <v>0</v>
      </c>
      <c r="AF369" s="36">
        <f t="shared" si="93"/>
        <v>0</v>
      </c>
      <c r="AG369" s="36">
        <f t="shared" si="99"/>
        <v>5.3310390740540008</v>
      </c>
      <c r="AH369" s="36">
        <f t="shared" si="100"/>
        <v>2.2498477476543197</v>
      </c>
      <c r="AI369" s="36">
        <f t="shared" si="96"/>
        <v>371.31600322593744</v>
      </c>
      <c r="AM369" s="25">
        <f t="shared" si="98"/>
        <v>2.2498477476543197</v>
      </c>
      <c r="AN369" s="25">
        <f t="shared" si="97"/>
        <v>0</v>
      </c>
      <c r="AO369" s="33">
        <f t="shared" si="94"/>
        <v>1567.3854656780395</v>
      </c>
    </row>
    <row r="370" spans="4:41" x14ac:dyDescent="0.25">
      <c r="D370" s="56" t="s">
        <v>9</v>
      </c>
      <c r="E370" s="56">
        <v>367</v>
      </c>
      <c r="F370" s="56">
        <v>367</v>
      </c>
      <c r="G370" s="56">
        <v>21.2</v>
      </c>
      <c r="H370" s="44">
        <f t="shared" si="88"/>
        <v>5.8888888888888884</v>
      </c>
      <c r="I370" s="44">
        <f t="shared" si="91"/>
        <v>0.11111111111111072</v>
      </c>
      <c r="J370" s="3">
        <f t="shared" si="92"/>
        <v>0.1111111111111116</v>
      </c>
      <c r="N370" s="41">
        <f t="shared" si="89"/>
        <v>284.88240000000002</v>
      </c>
      <c r="O370" s="41">
        <f t="shared" si="85"/>
        <v>38.740206458333333</v>
      </c>
      <c r="P370" s="36">
        <f t="shared" si="86"/>
        <v>268.88888888888795</v>
      </c>
      <c r="Q370" s="36">
        <f t="shared" si="95"/>
        <v>592.51149534722128</v>
      </c>
      <c r="R370" s="36">
        <f t="shared" si="87"/>
        <v>3489.2343614891915</v>
      </c>
      <c r="S370" s="36">
        <f t="shared" si="90"/>
        <v>3.4892343614891916</v>
      </c>
      <c r="W370" s="36">
        <f>(R370/1000)+W369</f>
        <v>1180.0697335947573</v>
      </c>
      <c r="X370" s="36">
        <f>IF(R370&gt;0,X369+(R370/1000),X369)</f>
        <v>1942.1907032654665</v>
      </c>
      <c r="Y370" s="36">
        <f>IF(R370&lt;0,Y369+(R370/1000),Y369)</f>
        <v>-762.12096967070931</v>
      </c>
      <c r="AB370" s="36">
        <f>IF(R370&gt;0,(R370/1000)+AB369,0)</f>
        <v>7.8938640529347381</v>
      </c>
      <c r="AC370" s="36">
        <f>IF(R370&lt;0,(-R370/1000)+AC369,0)</f>
        <v>0</v>
      </c>
      <c r="AF370" s="36">
        <f t="shared" si="93"/>
        <v>0</v>
      </c>
      <c r="AG370" s="36">
        <f t="shared" si="99"/>
        <v>1.8418047125648092</v>
      </c>
      <c r="AH370" s="36">
        <f t="shared" si="100"/>
        <v>3.4892343614891916</v>
      </c>
      <c r="AI370" s="36">
        <f t="shared" si="96"/>
        <v>374.80523758742663</v>
      </c>
      <c r="AM370" s="25">
        <f t="shared" si="98"/>
        <v>3.4892343614891916</v>
      </c>
      <c r="AN370" s="25">
        <f t="shared" si="97"/>
        <v>0</v>
      </c>
      <c r="AO370" s="33">
        <f t="shared" si="94"/>
        <v>1567.3854656780395</v>
      </c>
    </row>
    <row r="371" spans="4:41" x14ac:dyDescent="0.25">
      <c r="D371" s="56" t="s">
        <v>9</v>
      </c>
      <c r="E371" s="56">
        <v>368</v>
      </c>
      <c r="F371" s="56">
        <v>368</v>
      </c>
      <c r="G371" s="56">
        <v>22.1</v>
      </c>
      <c r="H371" s="44">
        <f t="shared" si="88"/>
        <v>6.1388888888888893</v>
      </c>
      <c r="I371" s="44">
        <f t="shared" si="91"/>
        <v>0.25000000000000089</v>
      </c>
      <c r="J371" s="3">
        <f t="shared" si="92"/>
        <v>0.13888888888888884</v>
      </c>
      <c r="N371" s="41">
        <f t="shared" si="89"/>
        <v>284.88240000000002</v>
      </c>
      <c r="O371" s="41">
        <f t="shared" si="85"/>
        <v>42.099288528645843</v>
      </c>
      <c r="P371" s="36">
        <f t="shared" si="86"/>
        <v>605.00000000000216</v>
      </c>
      <c r="Q371" s="36">
        <f t="shared" si="95"/>
        <v>931.98168852864796</v>
      </c>
      <c r="R371" s="36">
        <f t="shared" si="87"/>
        <v>5721.332032356423</v>
      </c>
      <c r="S371" s="36">
        <f t="shared" si="90"/>
        <v>5.7213320323564227</v>
      </c>
      <c r="W371" s="36">
        <f>(R371/1000)+W370</f>
        <v>1185.7910656271138</v>
      </c>
      <c r="X371" s="36">
        <f>IF(R371&gt;0,X370+(R371/1000),X370)</f>
        <v>1947.912035297823</v>
      </c>
      <c r="Y371" s="36">
        <f>IF(R371&lt;0,Y370+(R371/1000),Y370)</f>
        <v>-762.12096967070931</v>
      </c>
      <c r="AB371" s="36">
        <f>IF(R371&gt;0,(R371/1000)+AB370,0)</f>
        <v>13.61519608529116</v>
      </c>
      <c r="AC371" s="36">
        <f>IF(R371&lt;0,(-R371/1000)+AC370,0)</f>
        <v>0</v>
      </c>
      <c r="AF371" s="36">
        <f t="shared" si="93"/>
        <v>0</v>
      </c>
      <c r="AG371" s="36">
        <f t="shared" si="99"/>
        <v>0</v>
      </c>
      <c r="AH371" s="36">
        <f>AG370</f>
        <v>1.8418047125648092</v>
      </c>
      <c r="AI371" s="36">
        <f t="shared" si="96"/>
        <v>376.64704229999143</v>
      </c>
      <c r="AM371" s="25">
        <f t="shared" si="98"/>
        <v>5.7213320323564227</v>
      </c>
      <c r="AN371" s="25">
        <f t="shared" si="97"/>
        <v>3.8795273197916136</v>
      </c>
      <c r="AO371" s="33">
        <f t="shared" si="94"/>
        <v>1571.2649929978311</v>
      </c>
    </row>
    <row r="372" spans="4:41" x14ac:dyDescent="0.25">
      <c r="D372" s="56" t="s">
        <v>9</v>
      </c>
      <c r="E372" s="56">
        <v>369</v>
      </c>
      <c r="F372" s="56">
        <v>369</v>
      </c>
      <c r="G372" s="56">
        <v>23.5</v>
      </c>
      <c r="H372" s="44">
        <f t="shared" si="88"/>
        <v>6.5277777777777777</v>
      </c>
      <c r="I372" s="44">
        <f t="shared" si="91"/>
        <v>0.3888888888888884</v>
      </c>
      <c r="J372" s="3">
        <f t="shared" si="92"/>
        <v>-1.3888888888889284E-2</v>
      </c>
      <c r="N372" s="41">
        <f t="shared" si="89"/>
        <v>284.88240000000002</v>
      </c>
      <c r="O372" s="41">
        <f t="shared" si="85"/>
        <v>47.602080403645836</v>
      </c>
      <c r="P372" s="36">
        <f t="shared" si="86"/>
        <v>941.11111111110995</v>
      </c>
      <c r="Q372" s="36">
        <f t="shared" si="95"/>
        <v>1273.5955915147558</v>
      </c>
      <c r="R372" s="36">
        <f t="shared" si="87"/>
        <v>8313.7490001657679</v>
      </c>
      <c r="S372" s="36">
        <f t="shared" si="90"/>
        <v>8.3137490001657675</v>
      </c>
      <c r="W372" s="36">
        <f>(R372/1000)+W371</f>
        <v>1194.1048146272794</v>
      </c>
      <c r="X372" s="36">
        <f>IF(R372&gt;0,X371+(R372/1000),X371)</f>
        <v>1956.2257842979886</v>
      </c>
      <c r="Y372" s="36">
        <f>IF(R372&lt;0,Y371+(R372/1000),Y371)</f>
        <v>-762.12096967070931</v>
      </c>
      <c r="AB372" s="36">
        <f>IF(R372&gt;0,(R372/1000)+AB371,0)</f>
        <v>21.928945085456927</v>
      </c>
      <c r="AC372" s="36">
        <f>IF(R372&lt;0,(-R372/1000)+AC371,0)</f>
        <v>0</v>
      </c>
      <c r="AF372" s="36">
        <f t="shared" si="93"/>
        <v>0</v>
      </c>
      <c r="AG372" s="36">
        <f t="shared" si="99"/>
        <v>0</v>
      </c>
      <c r="AH372" s="36">
        <v>0</v>
      </c>
      <c r="AI372" s="36">
        <f t="shared" si="96"/>
        <v>376.64704229999143</v>
      </c>
      <c r="AM372" s="25">
        <f t="shared" si="98"/>
        <v>8.3137490001657675</v>
      </c>
      <c r="AN372" s="25">
        <f t="shared" si="97"/>
        <v>8.3137490001657675</v>
      </c>
      <c r="AO372" s="33">
        <f t="shared" si="94"/>
        <v>1579.5787419979968</v>
      </c>
    </row>
    <row r="373" spans="4:41" x14ac:dyDescent="0.25">
      <c r="D373" s="56" t="s">
        <v>9</v>
      </c>
      <c r="E373" s="56">
        <v>370</v>
      </c>
      <c r="F373" s="56">
        <v>370</v>
      </c>
      <c r="G373" s="56">
        <v>24.3</v>
      </c>
      <c r="H373" s="44">
        <f t="shared" si="88"/>
        <v>6.75</v>
      </c>
      <c r="I373" s="44">
        <f t="shared" si="91"/>
        <v>0.22222222222222232</v>
      </c>
      <c r="J373" s="3">
        <f t="shared" si="92"/>
        <v>-0.16666666666666652</v>
      </c>
      <c r="N373" s="41">
        <f t="shared" si="89"/>
        <v>284.88240000000002</v>
      </c>
      <c r="O373" s="41">
        <f t="shared" si="85"/>
        <v>50.898238945312507</v>
      </c>
      <c r="P373" s="36">
        <f t="shared" si="86"/>
        <v>537.77777777777806</v>
      </c>
      <c r="Q373" s="36">
        <f t="shared" si="95"/>
        <v>873.55841672309066</v>
      </c>
      <c r="R373" s="36">
        <f t="shared" si="87"/>
        <v>5896.5193128808623</v>
      </c>
      <c r="S373" s="36">
        <f t="shared" si="90"/>
        <v>5.8965193128808622</v>
      </c>
      <c r="W373" s="36">
        <f>(R373/1000)+W372</f>
        <v>1200.0013339401603</v>
      </c>
      <c r="X373" s="36">
        <f>IF(R373&gt;0,X372+(R373/1000),X372)</f>
        <v>1962.1223036108695</v>
      </c>
      <c r="Y373" s="36">
        <f>IF(R373&lt;0,Y372+(R373/1000),Y372)</f>
        <v>-762.12096967070931</v>
      </c>
      <c r="AB373" s="36">
        <f>IF(R373&gt;0,(R373/1000)+AB372,0)</f>
        <v>27.82546439833779</v>
      </c>
      <c r="AC373" s="36">
        <f>IF(R373&lt;0,(-R373/1000)+AC372,0)</f>
        <v>0</v>
      </c>
      <c r="AF373" s="36">
        <f t="shared" si="93"/>
        <v>0</v>
      </c>
      <c r="AG373" s="36">
        <f t="shared" si="99"/>
        <v>0</v>
      </c>
      <c r="AH373" s="36">
        <v>0</v>
      </c>
      <c r="AI373" s="36">
        <f t="shared" si="96"/>
        <v>376.64704229999143</v>
      </c>
      <c r="AM373" s="25">
        <f t="shared" si="98"/>
        <v>5.8965193128808622</v>
      </c>
      <c r="AN373" s="25">
        <f t="shared" si="97"/>
        <v>5.8965193128808622</v>
      </c>
      <c r="AO373" s="33">
        <f t="shared" si="94"/>
        <v>1585.4752613108776</v>
      </c>
    </row>
    <row r="374" spans="4:41" x14ac:dyDescent="0.25">
      <c r="D374" s="56" t="s">
        <v>9</v>
      </c>
      <c r="E374" s="56">
        <v>371</v>
      </c>
      <c r="F374" s="56">
        <v>371</v>
      </c>
      <c r="G374" s="56">
        <v>24.5</v>
      </c>
      <c r="H374" s="44">
        <f t="shared" si="88"/>
        <v>6.8055555555555554</v>
      </c>
      <c r="I374" s="44">
        <f t="shared" si="91"/>
        <v>5.5555555555555358E-2</v>
      </c>
      <c r="J374" s="3">
        <f t="shared" si="92"/>
        <v>-0.20833333333333348</v>
      </c>
      <c r="N374" s="41">
        <f t="shared" si="89"/>
        <v>284.88240000000002</v>
      </c>
      <c r="O374" s="41">
        <f t="shared" si="85"/>
        <v>51.739517903645833</v>
      </c>
      <c r="P374" s="36">
        <f t="shared" si="86"/>
        <v>134.44444444444397</v>
      </c>
      <c r="Q374" s="36">
        <f t="shared" si="95"/>
        <v>471.0663623480898</v>
      </c>
      <c r="R374" s="36">
        <f t="shared" si="87"/>
        <v>3205.8682993133889</v>
      </c>
      <c r="S374" s="36">
        <f t="shared" si="90"/>
        <v>3.2058682993133889</v>
      </c>
      <c r="W374" s="36">
        <f>(R374/1000)+W373</f>
        <v>1203.2072022394736</v>
      </c>
      <c r="X374" s="36">
        <f>IF(R374&gt;0,X373+(R374/1000),X373)</f>
        <v>1965.3281719101828</v>
      </c>
      <c r="Y374" s="36">
        <f>IF(R374&lt;0,Y373+(R374/1000),Y373)</f>
        <v>-762.12096967070931</v>
      </c>
      <c r="AB374" s="36">
        <f>IF(R374&gt;0,(R374/1000)+AB373,0)</f>
        <v>31.03133269765118</v>
      </c>
      <c r="AC374" s="36">
        <f>IF(R374&lt;0,(-R374/1000)+AC373,0)</f>
        <v>0</v>
      </c>
      <c r="AF374" s="36">
        <f t="shared" si="93"/>
        <v>0</v>
      </c>
      <c r="AG374" s="36">
        <f t="shared" si="99"/>
        <v>0</v>
      </c>
      <c r="AH374" s="36">
        <v>0</v>
      </c>
      <c r="AI374" s="36">
        <f t="shared" si="96"/>
        <v>376.64704229999143</v>
      </c>
      <c r="AM374" s="25">
        <f t="shared" si="98"/>
        <v>3.2058682993133889</v>
      </c>
      <c r="AN374" s="25">
        <f t="shared" si="97"/>
        <v>3.2058682993133889</v>
      </c>
      <c r="AO374" s="33">
        <f t="shared" si="94"/>
        <v>1588.681129610191</v>
      </c>
    </row>
    <row r="375" spans="4:41" x14ac:dyDescent="0.25">
      <c r="D375" s="56" t="s">
        <v>9</v>
      </c>
      <c r="E375" s="56">
        <v>372</v>
      </c>
      <c r="F375" s="56">
        <v>372</v>
      </c>
      <c r="G375" s="56">
        <v>23.8</v>
      </c>
      <c r="H375" s="44">
        <f t="shared" si="88"/>
        <v>6.6111111111111107</v>
      </c>
      <c r="I375" s="44">
        <f t="shared" si="91"/>
        <v>-0.19444444444444464</v>
      </c>
      <c r="J375" s="3">
        <f t="shared" si="92"/>
        <v>-0.37499999999999956</v>
      </c>
      <c r="N375" s="42">
        <f t="shared" si="89"/>
        <v>284.88240000000002</v>
      </c>
      <c r="O375" s="42">
        <f t="shared" si="85"/>
        <v>48.825210364583334</v>
      </c>
      <c r="P375" s="37">
        <f t="shared" si="86"/>
        <v>-470.55555555555605</v>
      </c>
      <c r="Q375" s="37">
        <f t="shared" si="95"/>
        <v>-136.84794519097272</v>
      </c>
      <c r="R375" s="37">
        <f t="shared" si="87"/>
        <v>-904.71697098476409</v>
      </c>
      <c r="S375" s="37">
        <f t="shared" si="90"/>
        <v>0.90471697098476411</v>
      </c>
      <c r="W375" s="37">
        <f>(R375/1000)+W374</f>
        <v>1202.3024852684889</v>
      </c>
      <c r="X375" s="37">
        <f>IF(R375&gt;0,X374+(R375/1000),X374)</f>
        <v>1965.3281719101828</v>
      </c>
      <c r="Y375" s="37">
        <f>IF(R375&lt;0,Y374+(R375/1000),Y374)</f>
        <v>-763.02568664169405</v>
      </c>
      <c r="AB375" s="37">
        <f>IF(R375&gt;0,(R375/1000)+AB374,0)</f>
        <v>0</v>
      </c>
      <c r="AC375" s="37">
        <f>IF(R375&lt;0,(-R375/1000)+AC374,0)</f>
        <v>0.90471697098476411</v>
      </c>
      <c r="AF375" s="37">
        <f t="shared" si="93"/>
        <v>0.63601603060228917</v>
      </c>
      <c r="AG375" s="37">
        <f t="shared" si="99"/>
        <v>0.4471192695134093</v>
      </c>
      <c r="AH375" s="37">
        <f t="shared" si="100"/>
        <v>0</v>
      </c>
      <c r="AI375" s="37">
        <f t="shared" si="96"/>
        <v>376.64704229999143</v>
      </c>
      <c r="AM375" s="25">
        <f t="shared" si="98"/>
        <v>0</v>
      </c>
      <c r="AN375" s="25">
        <f t="shared" si="97"/>
        <v>0</v>
      </c>
      <c r="AO375" s="33">
        <f t="shared" si="94"/>
        <v>1588.681129610191</v>
      </c>
    </row>
    <row r="376" spans="4:41" x14ac:dyDescent="0.25">
      <c r="D376" s="56" t="s">
        <v>9</v>
      </c>
      <c r="E376" s="56">
        <v>373</v>
      </c>
      <c r="F376" s="56">
        <v>373</v>
      </c>
      <c r="G376" s="56">
        <v>21.3</v>
      </c>
      <c r="H376" s="44">
        <f t="shared" si="88"/>
        <v>5.916666666666667</v>
      </c>
      <c r="I376" s="44">
        <f t="shared" si="91"/>
        <v>-0.69444444444444375</v>
      </c>
      <c r="J376" s="3">
        <f t="shared" si="92"/>
        <v>-0.40277777777777812</v>
      </c>
      <c r="N376" s="42">
        <f t="shared" si="89"/>
        <v>284.88240000000002</v>
      </c>
      <c r="O376" s="42">
        <f t="shared" si="85"/>
        <v>39.106542070312507</v>
      </c>
      <c r="P376" s="37">
        <f t="shared" si="86"/>
        <v>-1680.5555555555538</v>
      </c>
      <c r="Q376" s="37">
        <f t="shared" si="95"/>
        <v>-1356.5666134852413</v>
      </c>
      <c r="R376" s="37">
        <f t="shared" si="87"/>
        <v>-8026.3524631210112</v>
      </c>
      <c r="S376" s="37">
        <f t="shared" si="90"/>
        <v>8.026352463121011</v>
      </c>
      <c r="W376" s="37">
        <f>(R376/1000)+W375</f>
        <v>1194.276132805368</v>
      </c>
      <c r="X376" s="37">
        <f>IF(R376&gt;0,X375+(R376/1000),X375)</f>
        <v>1965.3281719101828</v>
      </c>
      <c r="Y376" s="37">
        <f>IF(R376&lt;0,Y375+(R376/1000),Y375)</f>
        <v>-771.05203910481509</v>
      </c>
      <c r="AB376" s="37">
        <f>IF(R376&gt;0,(R376/1000)+AB375,0)</f>
        <v>0</v>
      </c>
      <c r="AC376" s="37">
        <f>IF(R376&lt;0,(-R376/1000)+AC375,0)</f>
        <v>8.9310694341057744</v>
      </c>
      <c r="AF376" s="37">
        <f t="shared" si="93"/>
        <v>6.2785418121763588</v>
      </c>
      <c r="AG376" s="37">
        <f t="shared" si="99"/>
        <v>4.4138148939599811</v>
      </c>
      <c r="AH376" s="37">
        <f t="shared" si="100"/>
        <v>0</v>
      </c>
      <c r="AI376" s="37">
        <f t="shared" si="96"/>
        <v>376.64704229999143</v>
      </c>
      <c r="AM376" s="25">
        <f t="shared" si="98"/>
        <v>0</v>
      </c>
      <c r="AN376" s="25">
        <f t="shared" si="97"/>
        <v>0</v>
      </c>
      <c r="AO376" s="33">
        <f t="shared" si="94"/>
        <v>1588.681129610191</v>
      </c>
    </row>
    <row r="377" spans="4:41" x14ac:dyDescent="0.25">
      <c r="D377" s="56" t="s">
        <v>9</v>
      </c>
      <c r="E377" s="56">
        <v>374</v>
      </c>
      <c r="F377" s="56">
        <v>374</v>
      </c>
      <c r="G377" s="56">
        <v>17.7</v>
      </c>
      <c r="H377" s="44">
        <f t="shared" si="88"/>
        <v>4.9166666666666661</v>
      </c>
      <c r="I377" s="44">
        <f t="shared" si="91"/>
        <v>-1.0000000000000009</v>
      </c>
      <c r="J377" s="3">
        <f t="shared" si="92"/>
        <v>-0.11111111111111116</v>
      </c>
      <c r="N377" s="42">
        <f t="shared" si="89"/>
        <v>284.88240000000002</v>
      </c>
      <c r="O377" s="42">
        <f t="shared" si="85"/>
        <v>27.004537382812494</v>
      </c>
      <c r="P377" s="37">
        <f t="shared" si="86"/>
        <v>-2420.0000000000023</v>
      </c>
      <c r="Q377" s="37">
        <f t="shared" si="95"/>
        <v>-2108.1130626171898</v>
      </c>
      <c r="R377" s="37">
        <f t="shared" si="87"/>
        <v>-10364.889224534516</v>
      </c>
      <c r="S377" s="37">
        <f t="shared" si="90"/>
        <v>10.364889224534515</v>
      </c>
      <c r="W377" s="37">
        <f>(R377/1000)+W376</f>
        <v>1183.9112435808336</v>
      </c>
      <c r="X377" s="37">
        <f>IF(R377&gt;0,X376+(R377/1000),X376)</f>
        <v>1965.3281719101828</v>
      </c>
      <c r="Y377" s="37">
        <f>IF(R377&lt;0,Y376+(R377/1000),Y376)</f>
        <v>-781.41692832934962</v>
      </c>
      <c r="AB377" s="37">
        <f>IF(R377&gt;0,(R377/1000)+AB376,0)</f>
        <v>0</v>
      </c>
      <c r="AC377" s="37">
        <f>IF(R377&lt;0,(-R377/1000)+AC376,0)</f>
        <v>19.295958658640288</v>
      </c>
      <c r="AF377" s="37">
        <f t="shared" si="93"/>
        <v>13.565058937024121</v>
      </c>
      <c r="AG377" s="37">
        <f t="shared" si="99"/>
        <v>9.536236432727959</v>
      </c>
      <c r="AH377" s="37">
        <f t="shared" si="100"/>
        <v>0</v>
      </c>
      <c r="AI377" s="37">
        <f t="shared" si="96"/>
        <v>376.64704229999143</v>
      </c>
      <c r="AM377" s="25">
        <f t="shared" si="98"/>
        <v>0</v>
      </c>
      <c r="AN377" s="25">
        <f t="shared" si="97"/>
        <v>0</v>
      </c>
      <c r="AO377" s="33">
        <f t="shared" si="94"/>
        <v>1588.681129610191</v>
      </c>
    </row>
    <row r="378" spans="4:41" x14ac:dyDescent="0.25">
      <c r="D378" s="56" t="s">
        <v>9</v>
      </c>
      <c r="E378" s="56">
        <v>375</v>
      </c>
      <c r="F378" s="56">
        <v>375</v>
      </c>
      <c r="G378" s="56">
        <v>14.4</v>
      </c>
      <c r="H378" s="44">
        <f t="shared" si="88"/>
        <v>4</v>
      </c>
      <c r="I378" s="44">
        <f t="shared" si="91"/>
        <v>-0.91666666666666607</v>
      </c>
      <c r="J378" s="3">
        <f t="shared" si="92"/>
        <v>0.15277777777777812</v>
      </c>
      <c r="N378" s="42">
        <f t="shared" si="89"/>
        <v>284.88240000000002</v>
      </c>
      <c r="O378" s="42">
        <f t="shared" si="85"/>
        <v>17.873730000000002</v>
      </c>
      <c r="P378" s="37">
        <f t="shared" si="86"/>
        <v>-2218.3333333333321</v>
      </c>
      <c r="Q378" s="37">
        <f t="shared" si="95"/>
        <v>-1915.5772033333321</v>
      </c>
      <c r="R378" s="37">
        <f t="shared" si="87"/>
        <v>-7662.3088133333285</v>
      </c>
      <c r="S378" s="37">
        <f t="shared" si="90"/>
        <v>7.6623088133333281</v>
      </c>
      <c r="W378" s="37">
        <f>(R378/1000)+W377</f>
        <v>1176.2489347675003</v>
      </c>
      <c r="X378" s="37">
        <f>IF(R378&gt;0,X377+(R378/1000),X377)</f>
        <v>1965.3281719101828</v>
      </c>
      <c r="Y378" s="37">
        <f>IF(R378&lt;0,Y377+(R378/1000),Y377)</f>
        <v>-789.07923714268293</v>
      </c>
      <c r="AB378" s="37">
        <f>IF(R378&gt;0,(R378/1000)+AB377,0)</f>
        <v>0</v>
      </c>
      <c r="AC378" s="37">
        <f>IF(R378&lt;0,(-R378/1000)+AC377,0)</f>
        <v>26.958267471973617</v>
      </c>
      <c r="AF378" s="37">
        <f t="shared" si="93"/>
        <v>18.951662032797451</v>
      </c>
      <c r="AG378" s="37">
        <f t="shared" si="99"/>
        <v>13.32301840905661</v>
      </c>
      <c r="AH378" s="37">
        <f t="shared" si="100"/>
        <v>0</v>
      </c>
      <c r="AI378" s="37">
        <f t="shared" si="96"/>
        <v>376.64704229999143</v>
      </c>
      <c r="AM378" s="25">
        <f t="shared" si="98"/>
        <v>0</v>
      </c>
      <c r="AN378" s="25">
        <f t="shared" si="97"/>
        <v>0</v>
      </c>
      <c r="AO378" s="33">
        <f t="shared" si="94"/>
        <v>1588.681129610191</v>
      </c>
    </row>
    <row r="379" spans="4:41" x14ac:dyDescent="0.25">
      <c r="D379" s="56" t="s">
        <v>9</v>
      </c>
      <c r="E379" s="56">
        <v>376</v>
      </c>
      <c r="F379" s="56">
        <v>376</v>
      </c>
      <c r="G379" s="56">
        <v>11.9</v>
      </c>
      <c r="H379" s="44">
        <f t="shared" si="88"/>
        <v>3.3055555555555554</v>
      </c>
      <c r="I379" s="44">
        <f t="shared" si="91"/>
        <v>-0.69444444444444464</v>
      </c>
      <c r="J379" s="3">
        <f t="shared" si="92"/>
        <v>0.22222222222222188</v>
      </c>
      <c r="N379" s="42">
        <f t="shared" si="89"/>
        <v>284.88240000000002</v>
      </c>
      <c r="O379" s="42">
        <f t="shared" si="85"/>
        <v>12.206302591145834</v>
      </c>
      <c r="P379" s="37">
        <f t="shared" si="86"/>
        <v>-1680.5555555555561</v>
      </c>
      <c r="Q379" s="37">
        <f t="shared" si="95"/>
        <v>-1383.4668529644102</v>
      </c>
      <c r="R379" s="37">
        <f t="shared" si="87"/>
        <v>-4573.126541743467</v>
      </c>
      <c r="S379" s="37">
        <f t="shared" si="90"/>
        <v>4.5731265417434672</v>
      </c>
      <c r="W379" s="37">
        <f>(R379/1000)+W378</f>
        <v>1171.6758082257568</v>
      </c>
      <c r="X379" s="37">
        <f>IF(R379&gt;0,X378+(R379/1000),X378)</f>
        <v>1965.3281719101828</v>
      </c>
      <c r="Y379" s="37">
        <f>IF(R379&lt;0,Y378+(R379/1000),Y378)</f>
        <v>-793.6523636844264</v>
      </c>
      <c r="AB379" s="37">
        <f>IF(R379&gt;0,(R379/1000)+AB378,0)</f>
        <v>0</v>
      </c>
      <c r="AC379" s="37">
        <f>IF(R379&lt;0,(-R379/1000)+AC378,0)</f>
        <v>31.531394013717083</v>
      </c>
      <c r="AF379" s="37">
        <f t="shared" si="93"/>
        <v>22.166569991643108</v>
      </c>
      <c r="AG379" s="37">
        <f t="shared" si="99"/>
        <v>15.583098704125106</v>
      </c>
      <c r="AH379" s="37">
        <f t="shared" si="100"/>
        <v>0</v>
      </c>
      <c r="AI379" s="37">
        <f t="shared" si="96"/>
        <v>376.64704229999143</v>
      </c>
      <c r="AM379" s="25">
        <f t="shared" si="98"/>
        <v>0</v>
      </c>
      <c r="AN379" s="25">
        <f t="shared" si="97"/>
        <v>0</v>
      </c>
      <c r="AO379" s="33">
        <f t="shared" si="94"/>
        <v>1588.681129610191</v>
      </c>
    </row>
    <row r="380" spans="4:41" x14ac:dyDescent="0.25">
      <c r="D380" s="56" t="s">
        <v>9</v>
      </c>
      <c r="E380" s="56">
        <v>377</v>
      </c>
      <c r="F380" s="56">
        <v>377</v>
      </c>
      <c r="G380" s="56">
        <v>10.199999999999999</v>
      </c>
      <c r="H380" s="44">
        <f t="shared" si="88"/>
        <v>2.833333333333333</v>
      </c>
      <c r="I380" s="44">
        <f t="shared" si="91"/>
        <v>-0.47222222222222232</v>
      </c>
      <c r="J380" s="3">
        <f t="shared" si="92"/>
        <v>0.16666666666666696</v>
      </c>
      <c r="N380" s="42">
        <f t="shared" si="89"/>
        <v>284.88240000000002</v>
      </c>
      <c r="O380" s="42">
        <f t="shared" si="85"/>
        <v>8.9678957812500002</v>
      </c>
      <c r="P380" s="37">
        <f t="shared" si="86"/>
        <v>-1142.7777777777781</v>
      </c>
      <c r="Q380" s="37">
        <f t="shared" si="95"/>
        <v>-848.92748199652806</v>
      </c>
      <c r="R380" s="37">
        <f t="shared" si="87"/>
        <v>-2405.2945323234958</v>
      </c>
      <c r="S380" s="37">
        <f t="shared" si="90"/>
        <v>2.405294532323496</v>
      </c>
      <c r="W380" s="37">
        <f>(R380/1000)+W379</f>
        <v>1169.2705136934333</v>
      </c>
      <c r="X380" s="37">
        <f>IF(R380&gt;0,X379+(R380/1000),X379)</f>
        <v>1965.3281719101828</v>
      </c>
      <c r="Y380" s="37">
        <f>IF(R380&lt;0,Y379+(R380/1000),Y379)</f>
        <v>-796.05765821674993</v>
      </c>
      <c r="AB380" s="37">
        <f>IF(R380&gt;0,(R380/1000)+AB379,0)</f>
        <v>0</v>
      </c>
      <c r="AC380" s="37">
        <f>IF(R380&lt;0,(-R380/1000)+AC379,0)</f>
        <v>33.936688546040578</v>
      </c>
      <c r="AF380" s="37">
        <f t="shared" si="93"/>
        <v>23.857492047866526</v>
      </c>
      <c r="AG380" s="37">
        <f t="shared" si="99"/>
        <v>16.77181690965017</v>
      </c>
      <c r="AH380" s="37">
        <f t="shared" si="100"/>
        <v>0</v>
      </c>
      <c r="AI380" s="37">
        <f t="shared" si="96"/>
        <v>376.64704229999143</v>
      </c>
      <c r="AM380" s="25">
        <f t="shared" si="98"/>
        <v>0</v>
      </c>
      <c r="AN380" s="25">
        <f t="shared" si="97"/>
        <v>0</v>
      </c>
      <c r="AO380" s="33">
        <f t="shared" si="94"/>
        <v>1588.681129610191</v>
      </c>
    </row>
    <row r="381" spans="4:41" x14ac:dyDescent="0.25">
      <c r="D381" s="56" t="s">
        <v>9</v>
      </c>
      <c r="E381" s="56">
        <v>378</v>
      </c>
      <c r="F381" s="56">
        <v>378</v>
      </c>
      <c r="G381" s="56">
        <v>8.9</v>
      </c>
      <c r="H381" s="44">
        <f t="shared" si="88"/>
        <v>2.4722222222222223</v>
      </c>
      <c r="I381" s="44">
        <f t="shared" si="91"/>
        <v>-0.36111111111111072</v>
      </c>
      <c r="J381" s="3">
        <f t="shared" si="92"/>
        <v>0.11111111111111116</v>
      </c>
      <c r="N381" s="42">
        <f t="shared" si="89"/>
        <v>284.88240000000002</v>
      </c>
      <c r="O381" s="42">
        <f t="shared" si="85"/>
        <v>6.8276338411458344</v>
      </c>
      <c r="P381" s="37">
        <f t="shared" si="86"/>
        <v>-873.88888888888789</v>
      </c>
      <c r="Q381" s="37">
        <f t="shared" si="95"/>
        <v>-582.17885504774199</v>
      </c>
      <c r="R381" s="37">
        <f t="shared" si="87"/>
        <v>-1439.2755027569178</v>
      </c>
      <c r="S381" s="37">
        <f t="shared" si="90"/>
        <v>1.4392755027569177</v>
      </c>
      <c r="W381" s="37">
        <f>(R381/1000)+W380</f>
        <v>1167.8312381906762</v>
      </c>
      <c r="X381" s="37">
        <f>IF(R381&gt;0,X380+(R381/1000),X380)</f>
        <v>1965.3281719101828</v>
      </c>
      <c r="Y381" s="37">
        <f>IF(R381&lt;0,Y380+(R381/1000),Y380)</f>
        <v>-797.49693371950684</v>
      </c>
      <c r="AB381" s="37">
        <f>IF(R381&gt;0,(R381/1000)+AB380,0)</f>
        <v>0</v>
      </c>
      <c r="AC381" s="37">
        <f>IF(R381&lt;0,(-R381/1000)+AC380,0)</f>
        <v>35.375964048797499</v>
      </c>
      <c r="AF381" s="37">
        <f t="shared" si="93"/>
        <v>24.869302726304639</v>
      </c>
      <c r="AG381" s="37">
        <f t="shared" si="99"/>
        <v>17.483119816592165</v>
      </c>
      <c r="AH381" s="37">
        <f t="shared" si="100"/>
        <v>0</v>
      </c>
      <c r="AI381" s="37">
        <f t="shared" si="96"/>
        <v>376.64704229999143</v>
      </c>
      <c r="AM381" s="25">
        <f t="shared" si="98"/>
        <v>0</v>
      </c>
      <c r="AN381" s="25">
        <f t="shared" si="97"/>
        <v>0</v>
      </c>
      <c r="AO381" s="33">
        <f t="shared" si="94"/>
        <v>1588.681129610191</v>
      </c>
    </row>
    <row r="382" spans="4:41" x14ac:dyDescent="0.25">
      <c r="D382" s="56" t="s">
        <v>9</v>
      </c>
      <c r="E382" s="56">
        <v>379</v>
      </c>
      <c r="F382" s="56">
        <v>379</v>
      </c>
      <c r="G382" s="56">
        <v>8</v>
      </c>
      <c r="H382" s="44">
        <f t="shared" si="88"/>
        <v>2.2222222222222223</v>
      </c>
      <c r="I382" s="44">
        <f t="shared" si="91"/>
        <v>-0.25</v>
      </c>
      <c r="J382" s="3">
        <f t="shared" si="92"/>
        <v>6.9444444444444198E-2</v>
      </c>
      <c r="N382" s="42">
        <f t="shared" si="89"/>
        <v>284.88240000000002</v>
      </c>
      <c r="O382" s="42">
        <f t="shared" si="85"/>
        <v>5.5165833333333349</v>
      </c>
      <c r="P382" s="37">
        <f t="shared" si="86"/>
        <v>-605</v>
      </c>
      <c r="Q382" s="37">
        <f t="shared" si="95"/>
        <v>-314.60101666666662</v>
      </c>
      <c r="R382" s="37">
        <f t="shared" si="87"/>
        <v>-699.11337037037026</v>
      </c>
      <c r="S382" s="37">
        <f t="shared" si="90"/>
        <v>0.69911337037037025</v>
      </c>
      <c r="W382" s="37">
        <f>(R382/1000)+W381</f>
        <v>1167.1321248203058</v>
      </c>
      <c r="X382" s="37">
        <f>IF(R382&gt;0,X381+(R382/1000),X381)</f>
        <v>1965.3281719101828</v>
      </c>
      <c r="Y382" s="37">
        <f>IF(R382&lt;0,Y381+(R382/1000),Y381)</f>
        <v>-798.1960470898772</v>
      </c>
      <c r="AB382" s="37">
        <f>IF(R382&gt;0,(R382/1000)+AB381,0)</f>
        <v>0</v>
      </c>
      <c r="AC382" s="37">
        <f>IF(R382&lt;0,(-R382/1000)+AC381,0)</f>
        <v>36.075077419167869</v>
      </c>
      <c r="AF382" s="37">
        <f t="shared" si="93"/>
        <v>25.360779425675009</v>
      </c>
      <c r="AG382" s="37">
        <f t="shared" si="99"/>
        <v>17.828627936249536</v>
      </c>
      <c r="AH382" s="37">
        <f t="shared" si="100"/>
        <v>0</v>
      </c>
      <c r="AI382" s="37">
        <f t="shared" si="96"/>
        <v>376.64704229999143</v>
      </c>
      <c r="AM382" s="25">
        <f t="shared" si="98"/>
        <v>0</v>
      </c>
      <c r="AN382" s="25">
        <f t="shared" si="97"/>
        <v>0</v>
      </c>
      <c r="AO382" s="33">
        <f t="shared" si="94"/>
        <v>1588.681129610191</v>
      </c>
    </row>
    <row r="383" spans="4:41" x14ac:dyDescent="0.25">
      <c r="D383" s="56" t="s">
        <v>9</v>
      </c>
      <c r="E383" s="56">
        <v>380</v>
      </c>
      <c r="F383" s="56">
        <v>380</v>
      </c>
      <c r="G383" s="56">
        <v>7.2</v>
      </c>
      <c r="H383" s="44">
        <f t="shared" si="88"/>
        <v>2</v>
      </c>
      <c r="I383" s="44">
        <f t="shared" si="91"/>
        <v>-0.22222222222222232</v>
      </c>
      <c r="J383" s="3">
        <f t="shared" si="92"/>
        <v>-2.7777777777777901E-2</v>
      </c>
      <c r="N383" s="42">
        <f t="shared" si="89"/>
        <v>284.88240000000002</v>
      </c>
      <c r="O383" s="42">
        <f t="shared" si="85"/>
        <v>4.4684325000000005</v>
      </c>
      <c r="P383" s="37">
        <f t="shared" si="86"/>
        <v>-537.77777777777806</v>
      </c>
      <c r="Q383" s="37">
        <f t="shared" si="95"/>
        <v>-248.42694527777803</v>
      </c>
      <c r="R383" s="37">
        <f t="shared" si="87"/>
        <v>-496.85389055555606</v>
      </c>
      <c r="S383" s="37">
        <f t="shared" si="90"/>
        <v>0.49685389055555607</v>
      </c>
      <c r="W383" s="37">
        <f>(R383/1000)+W382</f>
        <v>1166.6352709297503</v>
      </c>
      <c r="X383" s="37">
        <f>IF(R383&gt;0,X382+(R383/1000),X382)</f>
        <v>1965.3281719101828</v>
      </c>
      <c r="Y383" s="37">
        <f>IF(R383&lt;0,Y382+(R383/1000),Y382)</f>
        <v>-798.6929009804328</v>
      </c>
      <c r="AB383" s="37">
        <f>IF(R383&gt;0,(R383/1000)+AB382,0)</f>
        <v>0</v>
      </c>
      <c r="AC383" s="37">
        <f>IF(R383&lt;0,(-R383/1000)+AC382,0)</f>
        <v>36.571931309723425</v>
      </c>
      <c r="AF383" s="37">
        <f t="shared" si="93"/>
        <v>25.710067710735565</v>
      </c>
      <c r="AG383" s="37">
        <f t="shared" si="99"/>
        <v>18.074177600647108</v>
      </c>
      <c r="AH383" s="37">
        <f t="shared" si="100"/>
        <v>0</v>
      </c>
      <c r="AI383" s="37">
        <f t="shared" si="96"/>
        <v>376.64704229999143</v>
      </c>
      <c r="AM383" s="25">
        <f t="shared" si="98"/>
        <v>0</v>
      </c>
      <c r="AN383" s="25">
        <f t="shared" si="97"/>
        <v>0</v>
      </c>
      <c r="AO383" s="33">
        <f t="shared" si="94"/>
        <v>1588.681129610191</v>
      </c>
    </row>
    <row r="384" spans="4:41" x14ac:dyDescent="0.25">
      <c r="D384" s="56" t="s">
        <v>9</v>
      </c>
      <c r="E384" s="56">
        <v>381</v>
      </c>
      <c r="F384" s="56">
        <v>381</v>
      </c>
      <c r="G384" s="56">
        <v>6.1</v>
      </c>
      <c r="H384" s="44">
        <f t="shared" si="88"/>
        <v>1.6944444444444442</v>
      </c>
      <c r="I384" s="44">
        <f t="shared" si="91"/>
        <v>-0.3055555555555558</v>
      </c>
      <c r="J384" s="3">
        <f t="shared" si="92"/>
        <v>-5.5555555555555358E-2</v>
      </c>
      <c r="N384" s="42">
        <f t="shared" si="89"/>
        <v>284.88240000000002</v>
      </c>
      <c r="O384" s="42">
        <f t="shared" si="85"/>
        <v>3.2073760286458328</v>
      </c>
      <c r="P384" s="37">
        <f t="shared" si="86"/>
        <v>-739.44444444444503</v>
      </c>
      <c r="Q384" s="37">
        <f t="shared" si="95"/>
        <v>-451.35466841579915</v>
      </c>
      <c r="R384" s="37">
        <f t="shared" si="87"/>
        <v>-764.7954103712151</v>
      </c>
      <c r="S384" s="37">
        <f t="shared" si="90"/>
        <v>0.76479541037121512</v>
      </c>
      <c r="W384" s="37">
        <f>(R384/1000)+W383</f>
        <v>1165.8704755193792</v>
      </c>
      <c r="X384" s="37">
        <f>IF(R384&gt;0,X383+(R384/1000),X383)</f>
        <v>1965.3281719101828</v>
      </c>
      <c r="Y384" s="37">
        <f>IF(R384&lt;0,Y383+(R384/1000),Y383)</f>
        <v>-799.45769639080402</v>
      </c>
      <c r="AB384" s="37">
        <f>IF(R384&gt;0,(R384/1000)+AB383,0)</f>
        <v>0</v>
      </c>
      <c r="AC384" s="37">
        <f>IF(R384&lt;0,(-R384/1000)+AC383,0)</f>
        <v>37.336726720094639</v>
      </c>
      <c r="AF384" s="37">
        <f t="shared" si="93"/>
        <v>26.247718884226529</v>
      </c>
      <c r="AG384" s="37">
        <f t="shared" si="99"/>
        <v>18.452146375611257</v>
      </c>
      <c r="AH384" s="37">
        <f t="shared" si="100"/>
        <v>0</v>
      </c>
      <c r="AI384" s="37">
        <f t="shared" si="96"/>
        <v>376.64704229999143</v>
      </c>
      <c r="AM384" s="25">
        <f t="shared" si="98"/>
        <v>0</v>
      </c>
      <c r="AN384" s="25">
        <f t="shared" si="97"/>
        <v>0</v>
      </c>
      <c r="AO384" s="33">
        <f t="shared" si="94"/>
        <v>1588.681129610191</v>
      </c>
    </row>
    <row r="385" spans="4:41" x14ac:dyDescent="0.25">
      <c r="D385" s="56" t="s">
        <v>9</v>
      </c>
      <c r="E385" s="56">
        <v>382</v>
      </c>
      <c r="F385" s="56">
        <v>382</v>
      </c>
      <c r="G385" s="56">
        <v>4.9000000000000004</v>
      </c>
      <c r="H385" s="44">
        <f t="shared" si="88"/>
        <v>1.3611111111111112</v>
      </c>
      <c r="I385" s="44">
        <f t="shared" si="91"/>
        <v>-0.33333333333333304</v>
      </c>
      <c r="J385" s="3">
        <f t="shared" si="92"/>
        <v>-1.3888888888888729E-2</v>
      </c>
      <c r="N385" s="42">
        <f t="shared" si="89"/>
        <v>284.88240000000002</v>
      </c>
      <c r="O385" s="42">
        <f t="shared" si="85"/>
        <v>2.0695807161458339</v>
      </c>
      <c r="P385" s="37">
        <f t="shared" si="86"/>
        <v>-806.66666666666595</v>
      </c>
      <c r="Q385" s="37">
        <f t="shared" si="95"/>
        <v>-519.71468595052011</v>
      </c>
      <c r="R385" s="37">
        <f t="shared" si="87"/>
        <v>-707.38943365487467</v>
      </c>
      <c r="S385" s="37">
        <f t="shared" si="90"/>
        <v>0.70738943365487461</v>
      </c>
      <c r="W385" s="37">
        <f>(R385/1000)+W384</f>
        <v>1165.1630860857242</v>
      </c>
      <c r="X385" s="37">
        <f>IF(R385&gt;0,X384+(R385/1000),X384)</f>
        <v>1965.3281719101828</v>
      </c>
      <c r="Y385" s="37">
        <f>IF(R385&lt;0,Y384+(R385/1000),Y384)</f>
        <v>-800.16508582445886</v>
      </c>
      <c r="AB385" s="37">
        <f>IF(R385&gt;0,(R385/1000)+AB384,0)</f>
        <v>0</v>
      </c>
      <c r="AC385" s="37">
        <f>IF(R385&lt;0,(-R385/1000)+AC384,0)</f>
        <v>38.044116153749513</v>
      </c>
      <c r="AF385" s="37">
        <f t="shared" si="93"/>
        <v>26.745013656085906</v>
      </c>
      <c r="AG385" s="37">
        <f t="shared" si="99"/>
        <v>18.8017446002284</v>
      </c>
      <c r="AH385" s="37">
        <f t="shared" si="100"/>
        <v>0</v>
      </c>
      <c r="AI385" s="37">
        <f t="shared" si="96"/>
        <v>376.64704229999143</v>
      </c>
      <c r="AM385" s="25">
        <f t="shared" si="98"/>
        <v>0</v>
      </c>
      <c r="AN385" s="25">
        <f t="shared" si="97"/>
        <v>0</v>
      </c>
      <c r="AO385" s="33">
        <f t="shared" si="94"/>
        <v>1588.681129610191</v>
      </c>
    </row>
    <row r="386" spans="4:41" x14ac:dyDescent="0.25">
      <c r="D386" s="56" t="s">
        <v>9</v>
      </c>
      <c r="E386" s="56">
        <v>383</v>
      </c>
      <c r="F386" s="56">
        <v>383</v>
      </c>
      <c r="G386" s="56">
        <v>3.7</v>
      </c>
      <c r="H386" s="44">
        <f t="shared" si="88"/>
        <v>1.0277777777777779</v>
      </c>
      <c r="I386" s="44">
        <f t="shared" si="91"/>
        <v>-0.33333333333333326</v>
      </c>
      <c r="J386" s="3">
        <f t="shared" si="92"/>
        <v>-2.7777777777778012E-2</v>
      </c>
      <c r="N386" s="42">
        <f t="shared" si="89"/>
        <v>284.88240000000002</v>
      </c>
      <c r="O386" s="42">
        <f t="shared" si="85"/>
        <v>1.1800316536458337</v>
      </c>
      <c r="P386" s="37">
        <f t="shared" si="86"/>
        <v>-806.66666666666652</v>
      </c>
      <c r="Q386" s="37">
        <f t="shared" si="95"/>
        <v>-520.60423501302068</v>
      </c>
      <c r="R386" s="37">
        <f t="shared" si="87"/>
        <v>-535.06546376338247</v>
      </c>
      <c r="S386" s="37">
        <f t="shared" si="90"/>
        <v>0.53506546376338249</v>
      </c>
      <c r="W386" s="37">
        <f>(R386/1000)+W385</f>
        <v>1164.6280206219608</v>
      </c>
      <c r="X386" s="37">
        <f>IF(R386&gt;0,X385+(R386/1000),X385)</f>
        <v>1965.3281719101828</v>
      </c>
      <c r="Y386" s="37">
        <f>IF(R386&lt;0,Y385+(R386/1000),Y385)</f>
        <v>-800.70015128822229</v>
      </c>
      <c r="AB386" s="37">
        <f>IF(R386&gt;0,(R386/1000)+AB385,0)</f>
        <v>0</v>
      </c>
      <c r="AC386" s="37">
        <f>IF(R386&lt;0,(-R386/1000)+AC385,0)</f>
        <v>38.579181617512894</v>
      </c>
      <c r="AF386" s="37">
        <f t="shared" si="93"/>
        <v>27.121164677111562</v>
      </c>
      <c r="AG386" s="37">
        <f t="shared" si="99"/>
        <v>19.066178768009436</v>
      </c>
      <c r="AH386" s="37">
        <f t="shared" si="100"/>
        <v>0</v>
      </c>
      <c r="AI386" s="37">
        <f t="shared" si="96"/>
        <v>376.64704229999143</v>
      </c>
      <c r="AM386" s="25">
        <f t="shared" si="98"/>
        <v>0</v>
      </c>
      <c r="AN386" s="25">
        <f t="shared" si="97"/>
        <v>0</v>
      </c>
      <c r="AO386" s="33">
        <f t="shared" si="94"/>
        <v>1588.681129610191</v>
      </c>
    </row>
    <row r="387" spans="4:41" x14ac:dyDescent="0.25">
      <c r="D387" s="56" t="s">
        <v>9</v>
      </c>
      <c r="E387" s="56">
        <v>384</v>
      </c>
      <c r="F387" s="56">
        <v>384</v>
      </c>
      <c r="G387" s="56">
        <v>2.2999999999999998</v>
      </c>
      <c r="H387" s="44">
        <f t="shared" si="88"/>
        <v>0.63888888888888884</v>
      </c>
      <c r="I387" s="44">
        <f t="shared" si="91"/>
        <v>-0.38888888888888906</v>
      </c>
      <c r="J387" s="3">
        <f t="shared" si="92"/>
        <v>-2.777777777777779E-2</v>
      </c>
      <c r="N387" s="42">
        <f t="shared" si="89"/>
        <v>284.88240000000002</v>
      </c>
      <c r="O387" s="42">
        <f t="shared" ref="O387:O450" si="101">0.5*(($B$6*$B$7*$B$8)*(H387^2))</f>
        <v>0.45598009114583332</v>
      </c>
      <c r="P387" s="37">
        <f t="shared" ref="P387:P450" si="102">$B$4*I387</f>
        <v>-941.11111111111154</v>
      </c>
      <c r="Q387" s="37">
        <f t="shared" si="95"/>
        <v>-655.7727310199657</v>
      </c>
      <c r="R387" s="37">
        <f t="shared" ref="R387:R450" si="103">Q387*H387</f>
        <v>-418.96591148497805</v>
      </c>
      <c r="S387" s="37">
        <f t="shared" si="90"/>
        <v>0.41896591148497803</v>
      </c>
      <c r="W387" s="37">
        <f>(R387/1000)+W386</f>
        <v>1164.2090547104758</v>
      </c>
      <c r="X387" s="37">
        <f>IF(R387&gt;0,X386+(R387/1000),X386)</f>
        <v>1965.3281719101828</v>
      </c>
      <c r="Y387" s="37">
        <f>IF(R387&lt;0,Y386+(R387/1000),Y386)</f>
        <v>-801.11911719970726</v>
      </c>
      <c r="AB387" s="37">
        <f>IF(R387&gt;0,(R387/1000)+AB386,0)</f>
        <v>0</v>
      </c>
      <c r="AC387" s="37">
        <f>IF(R387&lt;0,(-R387/1000)+AC386,0)</f>
        <v>38.998147528997869</v>
      </c>
      <c r="AF387" s="37">
        <f t="shared" si="93"/>
        <v>27.4156977128855</v>
      </c>
      <c r="AG387" s="37">
        <f t="shared" si="99"/>
        <v>19.273235492158516</v>
      </c>
      <c r="AH387" s="37">
        <f t="shared" si="100"/>
        <v>0</v>
      </c>
      <c r="AI387" s="37">
        <f t="shared" si="96"/>
        <v>376.64704229999143</v>
      </c>
      <c r="AM387" s="25">
        <f t="shared" si="98"/>
        <v>0</v>
      </c>
      <c r="AN387" s="25">
        <f t="shared" si="97"/>
        <v>0</v>
      </c>
      <c r="AO387" s="33">
        <f t="shared" si="94"/>
        <v>1588.681129610191</v>
      </c>
    </row>
    <row r="388" spans="4:41" x14ac:dyDescent="0.25">
      <c r="D388" s="56" t="s">
        <v>9</v>
      </c>
      <c r="E388" s="56">
        <v>385</v>
      </c>
      <c r="F388" s="56">
        <v>385</v>
      </c>
      <c r="G388" s="56">
        <v>0.9</v>
      </c>
      <c r="H388" s="44">
        <f t="shared" ref="H388:H451" si="104">G388/3.6</f>
        <v>0.25</v>
      </c>
      <c r="I388" s="44">
        <f t="shared" si="91"/>
        <v>-0.38888888888888884</v>
      </c>
      <c r="J388" s="3">
        <f t="shared" si="92"/>
        <v>6.9444444444444531E-2</v>
      </c>
      <c r="N388" s="42">
        <f t="shared" ref="N388:N451" si="105">($B$4*9.81)*$B$5</f>
        <v>284.88240000000002</v>
      </c>
      <c r="O388" s="42">
        <f t="shared" si="101"/>
        <v>6.9819257812500007E-2</v>
      </c>
      <c r="P388" s="37">
        <f t="shared" si="102"/>
        <v>-941.11111111111097</v>
      </c>
      <c r="Q388" s="37">
        <f t="shared" si="95"/>
        <v>-656.15889185329843</v>
      </c>
      <c r="R388" s="37">
        <f t="shared" si="103"/>
        <v>-164.03972296332461</v>
      </c>
      <c r="S388" s="37">
        <f t="shared" ref="S388:S451" si="106">IF(R388&lt;0,-R388/1000,R388/1000)</f>
        <v>0.16403972296332461</v>
      </c>
      <c r="W388" s="37">
        <f>(R388/1000)+W387</f>
        <v>1164.0450149875126</v>
      </c>
      <c r="X388" s="37">
        <f>IF(R388&gt;0,X387+(R388/1000),X387)</f>
        <v>1965.3281719101828</v>
      </c>
      <c r="Y388" s="37">
        <f>IF(R388&lt;0,Y387+(R388/1000),Y387)</f>
        <v>-801.28315692267063</v>
      </c>
      <c r="AB388" s="37">
        <f>IF(R388&gt;0,(R388/1000)+AB387,0)</f>
        <v>0</v>
      </c>
      <c r="AC388" s="37">
        <f>IF(R388&lt;0,(-R388/1000)+AC387,0)</f>
        <v>39.162187251961193</v>
      </c>
      <c r="AF388" s="37">
        <f t="shared" si="93"/>
        <v>27.531017638128716</v>
      </c>
      <c r="AG388" s="37">
        <f t="shared" si="99"/>
        <v>19.354305399604499</v>
      </c>
      <c r="AH388" s="37">
        <f t="shared" si="100"/>
        <v>0</v>
      </c>
      <c r="AI388" s="37">
        <f t="shared" si="96"/>
        <v>376.64704229999143</v>
      </c>
      <c r="AM388" s="25">
        <f t="shared" si="98"/>
        <v>0</v>
      </c>
      <c r="AN388" s="25">
        <f t="shared" si="97"/>
        <v>0</v>
      </c>
      <c r="AO388" s="33">
        <f t="shared" si="94"/>
        <v>1588.681129610191</v>
      </c>
    </row>
    <row r="389" spans="4:41" x14ac:dyDescent="0.25">
      <c r="D389" s="56" t="s">
        <v>9</v>
      </c>
      <c r="E389" s="56">
        <v>386</v>
      </c>
      <c r="F389" s="56">
        <v>386</v>
      </c>
      <c r="G389" s="56">
        <v>0</v>
      </c>
      <c r="H389" s="44">
        <f t="shared" si="104"/>
        <v>0</v>
      </c>
      <c r="I389" s="44">
        <f t="shared" ref="I389:I452" si="107">H389-H388</f>
        <v>-0.25</v>
      </c>
      <c r="J389" s="3">
        <f t="shared" ref="J389:J452" si="108">($I390-$I388)/2</f>
        <v>0.19444444444444442</v>
      </c>
      <c r="N389" s="40">
        <f t="shared" si="105"/>
        <v>284.88240000000002</v>
      </c>
      <c r="O389" s="40">
        <f t="shared" si="101"/>
        <v>0</v>
      </c>
      <c r="P389" s="35">
        <f t="shared" si="102"/>
        <v>-605</v>
      </c>
      <c r="Q389" s="35">
        <f t="shared" si="95"/>
        <v>-320.11759999999998</v>
      </c>
      <c r="R389" s="35">
        <f t="shared" si="103"/>
        <v>0</v>
      </c>
      <c r="S389" s="35">
        <f t="shared" si="106"/>
        <v>0</v>
      </c>
      <c r="W389" s="35">
        <f>(R389/1000)+W388</f>
        <v>1164.0450149875126</v>
      </c>
      <c r="X389" s="35">
        <f>IF(R389&gt;0,X388+(R389/1000),X388)</f>
        <v>1965.3281719101828</v>
      </c>
      <c r="Y389" s="35">
        <f>IF(R389&lt;0,Y388+(R389/1000),Y388)</f>
        <v>-801.28315692267063</v>
      </c>
      <c r="AB389" s="35">
        <f>IF(R389&gt;0,(R389/1000)+AB388,0)</f>
        <v>0</v>
      </c>
      <c r="AC389" s="35">
        <f>IF(R389&lt;0,(-R389/1000)+AC388,0)</f>
        <v>0</v>
      </c>
      <c r="AF389" s="35">
        <f t="shared" ref="AF389:AF452" si="109">AC389*$B$10</f>
        <v>0</v>
      </c>
      <c r="AG389" s="35">
        <f t="shared" si="99"/>
        <v>19.354305399604499</v>
      </c>
      <c r="AH389" s="35">
        <f t="shared" si="100"/>
        <v>0</v>
      </c>
      <c r="AI389" s="35">
        <f t="shared" si="96"/>
        <v>376.64704229999143</v>
      </c>
      <c r="AM389" s="25">
        <f t="shared" si="98"/>
        <v>0</v>
      </c>
      <c r="AN389" s="25">
        <f t="shared" si="97"/>
        <v>0</v>
      </c>
      <c r="AO389" s="33">
        <f t="shared" ref="AO389:AO452" si="110">AO388+AN389</f>
        <v>1588.681129610191</v>
      </c>
    </row>
    <row r="390" spans="4:41" x14ac:dyDescent="0.25">
      <c r="D390" s="56" t="s">
        <v>9</v>
      </c>
      <c r="E390" s="56">
        <v>387</v>
      </c>
      <c r="F390" s="56">
        <v>387</v>
      </c>
      <c r="G390" s="56">
        <v>0</v>
      </c>
      <c r="H390" s="44">
        <f t="shared" si="104"/>
        <v>0</v>
      </c>
      <c r="I390" s="44">
        <f t="shared" si="107"/>
        <v>0</v>
      </c>
      <c r="J390" s="3">
        <f t="shared" si="108"/>
        <v>0.125</v>
      </c>
      <c r="N390" s="40">
        <f t="shared" si="105"/>
        <v>284.88240000000002</v>
      </c>
      <c r="O390" s="40">
        <f t="shared" si="101"/>
        <v>0</v>
      </c>
      <c r="P390" s="35">
        <f t="shared" si="102"/>
        <v>0</v>
      </c>
      <c r="Q390" s="35">
        <f t="shared" ref="Q390:Q453" si="111">N390+O390+P390</f>
        <v>284.88240000000002</v>
      </c>
      <c r="R390" s="35">
        <f t="shared" si="103"/>
        <v>0</v>
      </c>
      <c r="S390" s="35">
        <f t="shared" si="106"/>
        <v>0</v>
      </c>
      <c r="W390" s="35">
        <f>(R390/1000)+W389</f>
        <v>1164.0450149875126</v>
      </c>
      <c r="X390" s="35">
        <f>IF(R390&gt;0,X389+(R390/1000),X389)</f>
        <v>1965.3281719101828</v>
      </c>
      <c r="Y390" s="35">
        <f>IF(R390&lt;0,Y389+(R390/1000),Y389)</f>
        <v>-801.28315692267063</v>
      </c>
      <c r="AB390" s="35">
        <f>IF(R390&gt;0,(R390/1000)+AB389,0)</f>
        <v>0</v>
      </c>
      <c r="AC390" s="35">
        <f>IF(R390&lt;0,(-R390/1000)+AC389,0)</f>
        <v>0</v>
      </c>
      <c r="AF390" s="35">
        <f t="shared" si="109"/>
        <v>0</v>
      </c>
      <c r="AG390" s="35">
        <f t="shared" si="99"/>
        <v>19.354305399604499</v>
      </c>
      <c r="AH390" s="35">
        <f t="shared" si="100"/>
        <v>0</v>
      </c>
      <c r="AI390" s="35">
        <f t="shared" si="96"/>
        <v>376.64704229999143</v>
      </c>
      <c r="AM390" s="25">
        <f t="shared" si="98"/>
        <v>0</v>
      </c>
      <c r="AN390" s="25">
        <f t="shared" si="97"/>
        <v>0</v>
      </c>
      <c r="AO390" s="33">
        <f t="shared" si="110"/>
        <v>1588.681129610191</v>
      </c>
    </row>
    <row r="391" spans="4:41" x14ac:dyDescent="0.25">
      <c r="D391" s="56" t="s">
        <v>9</v>
      </c>
      <c r="E391" s="56">
        <v>388</v>
      </c>
      <c r="F391" s="56">
        <v>388</v>
      </c>
      <c r="G391" s="56">
        <v>0</v>
      </c>
      <c r="H391" s="44">
        <f t="shared" si="104"/>
        <v>0</v>
      </c>
      <c r="I391" s="44">
        <f t="shared" si="107"/>
        <v>0</v>
      </c>
      <c r="J391" s="3">
        <f t="shared" si="108"/>
        <v>0</v>
      </c>
      <c r="N391" s="40">
        <f t="shared" si="105"/>
        <v>284.88240000000002</v>
      </c>
      <c r="O391" s="40">
        <f t="shared" si="101"/>
        <v>0</v>
      </c>
      <c r="P391" s="35">
        <f t="shared" si="102"/>
        <v>0</v>
      </c>
      <c r="Q391" s="35">
        <f t="shared" si="111"/>
        <v>284.88240000000002</v>
      </c>
      <c r="R391" s="35">
        <f t="shared" si="103"/>
        <v>0</v>
      </c>
      <c r="S391" s="35">
        <f t="shared" si="106"/>
        <v>0</v>
      </c>
      <c r="W391" s="35">
        <f>(R391/1000)+W390</f>
        <v>1164.0450149875126</v>
      </c>
      <c r="X391" s="35">
        <f>IF(R391&gt;0,X390+(R391/1000),X390)</f>
        <v>1965.3281719101828</v>
      </c>
      <c r="Y391" s="35">
        <f>IF(R391&lt;0,Y390+(R391/1000),Y390)</f>
        <v>-801.28315692267063</v>
      </c>
      <c r="AB391" s="35">
        <f>IF(R391&gt;0,(R391/1000)+AB390,0)</f>
        <v>0</v>
      </c>
      <c r="AC391" s="35">
        <f>IF(R391&lt;0,(-R391/1000)+AC390,0)</f>
        <v>0</v>
      </c>
      <c r="AF391" s="35">
        <f t="shared" si="109"/>
        <v>0</v>
      </c>
      <c r="AG391" s="35">
        <f t="shared" si="99"/>
        <v>19.354305399604499</v>
      </c>
      <c r="AH391" s="35">
        <f t="shared" si="100"/>
        <v>0</v>
      </c>
      <c r="AI391" s="35">
        <f t="shared" si="96"/>
        <v>376.64704229999143</v>
      </c>
      <c r="AM391" s="25">
        <f t="shared" si="98"/>
        <v>0</v>
      </c>
      <c r="AN391" s="25">
        <f t="shared" si="97"/>
        <v>0</v>
      </c>
      <c r="AO391" s="33">
        <f t="shared" si="110"/>
        <v>1588.681129610191</v>
      </c>
    </row>
    <row r="392" spans="4:41" x14ac:dyDescent="0.25">
      <c r="D392" s="56" t="s">
        <v>9</v>
      </c>
      <c r="E392" s="56">
        <v>389</v>
      </c>
      <c r="F392" s="56">
        <v>389</v>
      </c>
      <c r="G392" s="56">
        <v>0</v>
      </c>
      <c r="H392" s="44">
        <f t="shared" si="104"/>
        <v>0</v>
      </c>
      <c r="I392" s="44">
        <f t="shared" si="107"/>
        <v>0</v>
      </c>
      <c r="J392" s="3">
        <f t="shared" si="108"/>
        <v>0</v>
      </c>
      <c r="N392" s="40">
        <f t="shared" si="105"/>
        <v>284.88240000000002</v>
      </c>
      <c r="O392" s="40">
        <f t="shared" si="101"/>
        <v>0</v>
      </c>
      <c r="P392" s="35">
        <f t="shared" si="102"/>
        <v>0</v>
      </c>
      <c r="Q392" s="35">
        <f t="shared" si="111"/>
        <v>284.88240000000002</v>
      </c>
      <c r="R392" s="35">
        <f t="shared" si="103"/>
        <v>0</v>
      </c>
      <c r="S392" s="35">
        <f t="shared" si="106"/>
        <v>0</v>
      </c>
      <c r="W392" s="35">
        <f>(R392/1000)+W391</f>
        <v>1164.0450149875126</v>
      </c>
      <c r="X392" s="35">
        <f>IF(R392&gt;0,X391+(R392/1000),X391)</f>
        <v>1965.3281719101828</v>
      </c>
      <c r="Y392" s="35">
        <f>IF(R392&lt;0,Y391+(R392/1000),Y391)</f>
        <v>-801.28315692267063</v>
      </c>
      <c r="AB392" s="35">
        <f>IF(R392&gt;0,(R392/1000)+AB391,0)</f>
        <v>0</v>
      </c>
      <c r="AC392" s="35">
        <f>IF(R392&lt;0,(-R392/1000)+AC391,0)</f>
        <v>0</v>
      </c>
      <c r="AF392" s="35">
        <f t="shared" si="109"/>
        <v>0</v>
      </c>
      <c r="AG392" s="35">
        <f t="shared" si="99"/>
        <v>19.354305399604499</v>
      </c>
      <c r="AH392" s="35">
        <f t="shared" si="100"/>
        <v>0</v>
      </c>
      <c r="AI392" s="35">
        <f t="shared" si="96"/>
        <v>376.64704229999143</v>
      </c>
      <c r="AM392" s="25">
        <f t="shared" si="98"/>
        <v>0</v>
      </c>
      <c r="AN392" s="25">
        <f t="shared" si="97"/>
        <v>0</v>
      </c>
      <c r="AO392" s="33">
        <f t="shared" si="110"/>
        <v>1588.681129610191</v>
      </c>
    </row>
    <row r="393" spans="4:41" x14ac:dyDescent="0.25">
      <c r="D393" s="56" t="s">
        <v>9</v>
      </c>
      <c r="E393" s="56">
        <v>390</v>
      </c>
      <c r="F393" s="56">
        <v>390</v>
      </c>
      <c r="G393" s="56">
        <v>0</v>
      </c>
      <c r="H393" s="44">
        <f t="shared" si="104"/>
        <v>0</v>
      </c>
      <c r="I393" s="44">
        <f t="shared" si="107"/>
        <v>0</v>
      </c>
      <c r="J393" s="3">
        <f t="shared" si="108"/>
        <v>0</v>
      </c>
      <c r="N393" s="40">
        <f t="shared" si="105"/>
        <v>284.88240000000002</v>
      </c>
      <c r="O393" s="40">
        <f t="shared" si="101"/>
        <v>0</v>
      </c>
      <c r="P393" s="35">
        <f t="shared" si="102"/>
        <v>0</v>
      </c>
      <c r="Q393" s="35">
        <f t="shared" si="111"/>
        <v>284.88240000000002</v>
      </c>
      <c r="R393" s="35">
        <f t="shared" si="103"/>
        <v>0</v>
      </c>
      <c r="S393" s="35">
        <f t="shared" si="106"/>
        <v>0</v>
      </c>
      <c r="W393" s="35">
        <f>(R393/1000)+W392</f>
        <v>1164.0450149875126</v>
      </c>
      <c r="X393" s="35">
        <f>IF(R393&gt;0,X392+(R393/1000),X392)</f>
        <v>1965.3281719101828</v>
      </c>
      <c r="Y393" s="35">
        <f>IF(R393&lt;0,Y392+(R393/1000),Y392)</f>
        <v>-801.28315692267063</v>
      </c>
      <c r="AB393" s="35">
        <f>IF(R393&gt;0,(R393/1000)+AB392,0)</f>
        <v>0</v>
      </c>
      <c r="AC393" s="35">
        <f>IF(R393&lt;0,(-R393/1000)+AC392,0)</f>
        <v>0</v>
      </c>
      <c r="AF393" s="35">
        <f t="shared" si="109"/>
        <v>0</v>
      </c>
      <c r="AG393" s="35">
        <f t="shared" si="99"/>
        <v>19.354305399604499</v>
      </c>
      <c r="AH393" s="35">
        <f t="shared" si="100"/>
        <v>0</v>
      </c>
      <c r="AI393" s="35">
        <f t="shared" si="96"/>
        <v>376.64704229999143</v>
      </c>
      <c r="AM393" s="25">
        <f t="shared" si="98"/>
        <v>0</v>
      </c>
      <c r="AN393" s="25">
        <f t="shared" si="97"/>
        <v>0</v>
      </c>
      <c r="AO393" s="33">
        <f t="shared" si="110"/>
        <v>1588.681129610191</v>
      </c>
    </row>
    <row r="394" spans="4:41" x14ac:dyDescent="0.25">
      <c r="D394" s="56" t="s">
        <v>9</v>
      </c>
      <c r="E394" s="56">
        <v>391</v>
      </c>
      <c r="F394" s="56">
        <v>391</v>
      </c>
      <c r="G394" s="56">
        <v>0</v>
      </c>
      <c r="H394" s="44">
        <f t="shared" si="104"/>
        <v>0</v>
      </c>
      <c r="I394" s="44">
        <f t="shared" si="107"/>
        <v>0</v>
      </c>
      <c r="J394" s="3">
        <f t="shared" si="108"/>
        <v>6.9444444444444448E-2</v>
      </c>
      <c r="N394" s="40">
        <f t="shared" si="105"/>
        <v>284.88240000000002</v>
      </c>
      <c r="O394" s="40">
        <f t="shared" si="101"/>
        <v>0</v>
      </c>
      <c r="P394" s="35">
        <f t="shared" si="102"/>
        <v>0</v>
      </c>
      <c r="Q394" s="35">
        <f t="shared" si="111"/>
        <v>284.88240000000002</v>
      </c>
      <c r="R394" s="35">
        <f t="shared" si="103"/>
        <v>0</v>
      </c>
      <c r="S394" s="35">
        <f t="shared" si="106"/>
        <v>0</v>
      </c>
      <c r="W394" s="35">
        <f>(R394/1000)+W393</f>
        <v>1164.0450149875126</v>
      </c>
      <c r="X394" s="35">
        <f>IF(R394&gt;0,X393+(R394/1000),X393)</f>
        <v>1965.3281719101828</v>
      </c>
      <c r="Y394" s="35">
        <f>IF(R394&lt;0,Y393+(R394/1000),Y393)</f>
        <v>-801.28315692267063</v>
      </c>
      <c r="AB394" s="35">
        <f>IF(R394&gt;0,(R394/1000)+AB393,0)</f>
        <v>0</v>
      </c>
      <c r="AC394" s="35">
        <f>IF(R394&lt;0,(-R394/1000)+AC393,0)</f>
        <v>0</v>
      </c>
      <c r="AF394" s="35">
        <f t="shared" si="109"/>
        <v>0</v>
      </c>
      <c r="AG394" s="35">
        <f t="shared" si="99"/>
        <v>19.354305399604499</v>
      </c>
      <c r="AH394" s="35">
        <f t="shared" si="100"/>
        <v>0</v>
      </c>
      <c r="AI394" s="35">
        <f t="shared" si="96"/>
        <v>376.64704229999143</v>
      </c>
      <c r="AM394" s="25">
        <f t="shared" si="98"/>
        <v>0</v>
      </c>
      <c r="AN394" s="25">
        <f t="shared" si="97"/>
        <v>0</v>
      </c>
      <c r="AO394" s="33">
        <f t="shared" si="110"/>
        <v>1588.681129610191</v>
      </c>
    </row>
    <row r="395" spans="4:41" x14ac:dyDescent="0.25">
      <c r="D395" s="56" t="s">
        <v>9</v>
      </c>
      <c r="E395" s="56">
        <v>392</v>
      </c>
      <c r="F395" s="56">
        <v>392</v>
      </c>
      <c r="G395" s="56">
        <v>0.5</v>
      </c>
      <c r="H395" s="44">
        <f t="shared" si="104"/>
        <v>0.1388888888888889</v>
      </c>
      <c r="I395" s="44">
        <f t="shared" si="107"/>
        <v>0.1388888888888889</v>
      </c>
      <c r="J395" s="3">
        <f t="shared" si="108"/>
        <v>0.22222222222222224</v>
      </c>
      <c r="N395" s="41">
        <f t="shared" si="105"/>
        <v>284.88240000000002</v>
      </c>
      <c r="O395" s="41">
        <f t="shared" si="101"/>
        <v>2.154915364583334E-2</v>
      </c>
      <c r="P395" s="36">
        <f t="shared" si="102"/>
        <v>336.11111111111114</v>
      </c>
      <c r="Q395" s="36">
        <f t="shared" si="111"/>
        <v>621.01506026475704</v>
      </c>
      <c r="R395" s="36">
        <f t="shared" si="103"/>
        <v>86.252091703438481</v>
      </c>
      <c r="S395" s="36">
        <f t="shared" si="106"/>
        <v>8.6252091703438477E-2</v>
      </c>
      <c r="W395" s="36">
        <f>(R395/1000)+W394</f>
        <v>1164.1312670792161</v>
      </c>
      <c r="X395" s="36">
        <f>IF(R395&gt;0,X394+(R395/1000),X394)</f>
        <v>1965.4144240018863</v>
      </c>
      <c r="Y395" s="36">
        <f>IF(R395&lt;0,Y394+(R395/1000),Y394)</f>
        <v>-801.28315692267063</v>
      </c>
      <c r="AB395" s="36">
        <f>IF(R395&gt;0,(R395/1000)+AB394,0)</f>
        <v>8.6252091703438477E-2</v>
      </c>
      <c r="AC395" s="36">
        <f>IF(R395&lt;0,(-R395/1000)+AC394,0)</f>
        <v>0</v>
      </c>
      <c r="AF395" s="36">
        <f t="shared" si="109"/>
        <v>0</v>
      </c>
      <c r="AG395" s="36">
        <f t="shared" si="99"/>
        <v>19.268053307901059</v>
      </c>
      <c r="AH395" s="36">
        <f t="shared" si="100"/>
        <v>8.6252091703438477E-2</v>
      </c>
      <c r="AI395" s="36">
        <f t="shared" si="96"/>
        <v>376.73329439169487</v>
      </c>
      <c r="AM395" s="25">
        <f t="shared" si="98"/>
        <v>8.6252091703438477E-2</v>
      </c>
      <c r="AN395" s="25">
        <f t="shared" si="97"/>
        <v>0</v>
      </c>
      <c r="AO395" s="33">
        <f t="shared" si="110"/>
        <v>1588.681129610191</v>
      </c>
    </row>
    <row r="396" spans="4:41" x14ac:dyDescent="0.25">
      <c r="D396" s="56" t="s">
        <v>9</v>
      </c>
      <c r="E396" s="56">
        <v>393</v>
      </c>
      <c r="F396" s="56">
        <v>393</v>
      </c>
      <c r="G396" s="56">
        <v>2.1</v>
      </c>
      <c r="H396" s="44">
        <f t="shared" si="104"/>
        <v>0.58333333333333337</v>
      </c>
      <c r="I396" s="44">
        <f t="shared" si="107"/>
        <v>0.44444444444444448</v>
      </c>
      <c r="J396" s="3">
        <f t="shared" si="108"/>
        <v>0.30555555555555547</v>
      </c>
      <c r="N396" s="41">
        <f t="shared" si="105"/>
        <v>284.88240000000002</v>
      </c>
      <c r="O396" s="41">
        <f t="shared" si="101"/>
        <v>0.38012707031250009</v>
      </c>
      <c r="P396" s="36">
        <f t="shared" si="102"/>
        <v>1075.5555555555557</v>
      </c>
      <c r="Q396" s="36">
        <f t="shared" si="111"/>
        <v>1360.8180826258681</v>
      </c>
      <c r="R396" s="36">
        <f t="shared" si="103"/>
        <v>793.81054819842313</v>
      </c>
      <c r="S396" s="36">
        <f t="shared" si="106"/>
        <v>0.79381054819842312</v>
      </c>
      <c r="W396" s="36">
        <f>(R396/1000)+W395</f>
        <v>1164.9250776274146</v>
      </c>
      <c r="X396" s="36">
        <f>IF(R396&gt;0,X395+(R396/1000),X395)</f>
        <v>1966.2082345500849</v>
      </c>
      <c r="Y396" s="36">
        <f>IF(R396&lt;0,Y395+(R396/1000),Y395)</f>
        <v>-801.28315692267063</v>
      </c>
      <c r="AB396" s="36">
        <f>IF(R396&gt;0,(R396/1000)+AB395,0)</f>
        <v>0.88006263990186162</v>
      </c>
      <c r="AC396" s="36">
        <f>IF(R396&lt;0,(-R396/1000)+AC395,0)</f>
        <v>0</v>
      </c>
      <c r="AF396" s="36">
        <f t="shared" si="109"/>
        <v>0</v>
      </c>
      <c r="AG396" s="36">
        <f t="shared" si="99"/>
        <v>18.474242759702637</v>
      </c>
      <c r="AH396" s="36">
        <f t="shared" si="100"/>
        <v>0.79381054819842312</v>
      </c>
      <c r="AI396" s="36">
        <f t="shared" si="96"/>
        <v>377.52710493989332</v>
      </c>
      <c r="AM396" s="25">
        <f t="shared" si="98"/>
        <v>0.79381054819842312</v>
      </c>
      <c r="AN396" s="25">
        <f t="shared" si="97"/>
        <v>0</v>
      </c>
      <c r="AO396" s="33">
        <f t="shared" si="110"/>
        <v>1588.681129610191</v>
      </c>
    </row>
    <row r="397" spans="4:41" x14ac:dyDescent="0.25">
      <c r="D397" s="56" t="s">
        <v>9</v>
      </c>
      <c r="E397" s="56">
        <v>394</v>
      </c>
      <c r="F397" s="56">
        <v>394</v>
      </c>
      <c r="G397" s="56">
        <v>4.8</v>
      </c>
      <c r="H397" s="44">
        <f t="shared" si="104"/>
        <v>1.3333333333333333</v>
      </c>
      <c r="I397" s="44">
        <f t="shared" si="107"/>
        <v>0.74999999999999989</v>
      </c>
      <c r="J397" s="3">
        <f t="shared" si="108"/>
        <v>0.26388888888888906</v>
      </c>
      <c r="N397" s="41">
        <f t="shared" si="105"/>
        <v>284.88240000000002</v>
      </c>
      <c r="O397" s="41">
        <f t="shared" si="101"/>
        <v>1.98597</v>
      </c>
      <c r="P397" s="36">
        <f t="shared" si="102"/>
        <v>1814.9999999999998</v>
      </c>
      <c r="Q397" s="36">
        <f t="shared" si="111"/>
        <v>2101.8683699999997</v>
      </c>
      <c r="R397" s="36">
        <f t="shared" si="103"/>
        <v>2802.4911599999996</v>
      </c>
      <c r="S397" s="36">
        <f t="shared" si="106"/>
        <v>2.8024911599999998</v>
      </c>
      <c r="W397" s="36">
        <f>(R397/1000)+W396</f>
        <v>1167.7275687874146</v>
      </c>
      <c r="X397" s="36">
        <f>IF(R397&gt;0,X396+(R397/1000),X396)</f>
        <v>1969.0107257100849</v>
      </c>
      <c r="Y397" s="36">
        <f>IF(R397&lt;0,Y396+(R397/1000),Y396)</f>
        <v>-801.28315692267063</v>
      </c>
      <c r="AB397" s="36">
        <f>IF(R397&gt;0,(R397/1000)+AB396,0)</f>
        <v>3.6825537999018616</v>
      </c>
      <c r="AC397" s="36">
        <f>IF(R397&lt;0,(-R397/1000)+AC396,0)</f>
        <v>0</v>
      </c>
      <c r="AF397" s="36">
        <f t="shared" si="109"/>
        <v>0</v>
      </c>
      <c r="AG397" s="36">
        <f t="shared" si="99"/>
        <v>15.671751599702638</v>
      </c>
      <c r="AH397" s="36">
        <f t="shared" si="100"/>
        <v>2.8024911599999998</v>
      </c>
      <c r="AI397" s="36">
        <f t="shared" si="96"/>
        <v>380.32959609989331</v>
      </c>
      <c r="AM397" s="25">
        <f t="shared" si="98"/>
        <v>2.8024911599999998</v>
      </c>
      <c r="AN397" s="25">
        <f t="shared" si="97"/>
        <v>0</v>
      </c>
      <c r="AO397" s="33">
        <f t="shared" si="110"/>
        <v>1588.681129610191</v>
      </c>
    </row>
    <row r="398" spans="4:41" x14ac:dyDescent="0.25">
      <c r="D398" s="56" t="s">
        <v>9</v>
      </c>
      <c r="E398" s="56">
        <v>395</v>
      </c>
      <c r="F398" s="56">
        <v>395</v>
      </c>
      <c r="G398" s="56">
        <v>8.3000000000000007</v>
      </c>
      <c r="H398" s="44">
        <f t="shared" si="104"/>
        <v>2.3055555555555558</v>
      </c>
      <c r="I398" s="44">
        <f t="shared" si="107"/>
        <v>0.97222222222222254</v>
      </c>
      <c r="J398" s="3">
        <f t="shared" si="108"/>
        <v>0.18055555555555564</v>
      </c>
      <c r="N398" s="41">
        <f t="shared" si="105"/>
        <v>284.88240000000002</v>
      </c>
      <c r="O398" s="41">
        <f t="shared" si="101"/>
        <v>5.9380847786458357</v>
      </c>
      <c r="P398" s="36">
        <f t="shared" si="102"/>
        <v>2352.7777777777787</v>
      </c>
      <c r="Q398" s="36">
        <f t="shared" si="111"/>
        <v>2643.5982625564247</v>
      </c>
      <c r="R398" s="36">
        <f t="shared" si="103"/>
        <v>6094.9626608939798</v>
      </c>
      <c r="S398" s="36">
        <f t="shared" si="106"/>
        <v>6.0949626608939802</v>
      </c>
      <c r="W398" s="36">
        <f>(R398/1000)+W397</f>
        <v>1173.8225314483086</v>
      </c>
      <c r="X398" s="36">
        <f>IF(R398&gt;0,X397+(R398/1000),X397)</f>
        <v>1975.1056883709789</v>
      </c>
      <c r="Y398" s="36">
        <f>IF(R398&lt;0,Y397+(R398/1000),Y397)</f>
        <v>-801.28315692267063</v>
      </c>
      <c r="AB398" s="36">
        <f>IF(R398&gt;0,(R398/1000)+AB397,0)</f>
        <v>9.7775164607958409</v>
      </c>
      <c r="AC398" s="36">
        <f>IF(R398&lt;0,(-R398/1000)+AC397,0)</f>
        <v>0</v>
      </c>
      <c r="AF398" s="36">
        <f t="shared" si="109"/>
        <v>0</v>
      </c>
      <c r="AG398" s="36">
        <f t="shared" si="99"/>
        <v>9.576788938808658</v>
      </c>
      <c r="AH398" s="36">
        <f t="shared" si="100"/>
        <v>6.0949626608939802</v>
      </c>
      <c r="AI398" s="36">
        <f t="shared" si="96"/>
        <v>386.42455876078731</v>
      </c>
      <c r="AM398" s="25">
        <f t="shared" si="98"/>
        <v>6.0949626608939802</v>
      </c>
      <c r="AN398" s="25">
        <f t="shared" si="97"/>
        <v>0</v>
      </c>
      <c r="AO398" s="33">
        <f t="shared" si="110"/>
        <v>1588.681129610191</v>
      </c>
    </row>
    <row r="399" spans="4:41" x14ac:dyDescent="0.25">
      <c r="D399" s="56" t="s">
        <v>9</v>
      </c>
      <c r="E399" s="56">
        <v>396</v>
      </c>
      <c r="F399" s="56">
        <v>396</v>
      </c>
      <c r="G399" s="56">
        <v>12.3</v>
      </c>
      <c r="H399" s="44">
        <f t="shared" si="104"/>
        <v>3.416666666666667</v>
      </c>
      <c r="I399" s="44">
        <f t="shared" si="107"/>
        <v>1.1111111111111112</v>
      </c>
      <c r="J399" s="3">
        <f t="shared" si="108"/>
        <v>0.11111111111111105</v>
      </c>
      <c r="N399" s="41">
        <f t="shared" si="105"/>
        <v>284.88240000000002</v>
      </c>
      <c r="O399" s="41">
        <f t="shared" si="101"/>
        <v>13.040685820312502</v>
      </c>
      <c r="P399" s="36">
        <f t="shared" si="102"/>
        <v>2688.8888888888891</v>
      </c>
      <c r="Q399" s="36">
        <f t="shared" si="111"/>
        <v>2986.8119747092014</v>
      </c>
      <c r="R399" s="36">
        <f t="shared" si="103"/>
        <v>10204.940913589773</v>
      </c>
      <c r="S399" s="36">
        <f t="shared" si="106"/>
        <v>10.204940913589773</v>
      </c>
      <c r="W399" s="36">
        <f>(R399/1000)+W398</f>
        <v>1184.0274723618984</v>
      </c>
      <c r="X399" s="36">
        <f>IF(R399&gt;0,X398+(R399/1000),X398)</f>
        <v>1985.3106292845687</v>
      </c>
      <c r="Y399" s="36">
        <f>IF(R399&lt;0,Y398+(R399/1000),Y398)</f>
        <v>-801.28315692267063</v>
      </c>
      <c r="AB399" s="36">
        <f>IF(R399&gt;0,(R399/1000)+AB398,0)</f>
        <v>19.982457374385614</v>
      </c>
      <c r="AC399" s="36">
        <f>IF(R399&lt;0,(-R399/1000)+AC398,0)</f>
        <v>0</v>
      </c>
      <c r="AF399" s="36">
        <f t="shared" si="109"/>
        <v>0</v>
      </c>
      <c r="AG399" s="36">
        <f t="shared" si="99"/>
        <v>0</v>
      </c>
      <c r="AH399" s="36">
        <f>AG398</f>
        <v>9.576788938808658</v>
      </c>
      <c r="AI399" s="36">
        <f t="shared" ref="AI399:AI462" si="112">IF(AH399&gt;0,AH399+AI398,AI398)</f>
        <v>396.00134769959595</v>
      </c>
      <c r="AM399" s="25">
        <f t="shared" si="98"/>
        <v>10.204940913589773</v>
      </c>
      <c r="AN399" s="25">
        <f t="shared" si="97"/>
        <v>0.62815197478111529</v>
      </c>
      <c r="AO399" s="33">
        <f t="shared" si="110"/>
        <v>1589.309281584972</v>
      </c>
    </row>
    <row r="400" spans="4:41" x14ac:dyDescent="0.25">
      <c r="D400" s="56" t="s">
        <v>9</v>
      </c>
      <c r="E400" s="56">
        <v>397</v>
      </c>
      <c r="F400" s="56">
        <v>397</v>
      </c>
      <c r="G400" s="56">
        <v>16.600000000000001</v>
      </c>
      <c r="H400" s="44">
        <f t="shared" si="104"/>
        <v>4.6111111111111116</v>
      </c>
      <c r="I400" s="44">
        <f t="shared" si="107"/>
        <v>1.1944444444444446</v>
      </c>
      <c r="J400" s="3">
        <f t="shared" si="108"/>
        <v>4.1666666666666297E-2</v>
      </c>
      <c r="N400" s="41">
        <f t="shared" si="105"/>
        <v>284.88240000000002</v>
      </c>
      <c r="O400" s="41">
        <f t="shared" si="101"/>
        <v>23.752339114583343</v>
      </c>
      <c r="P400" s="36">
        <f t="shared" si="102"/>
        <v>2890.5555555555561</v>
      </c>
      <c r="Q400" s="36">
        <f t="shared" si="111"/>
        <v>3199.1902946701393</v>
      </c>
      <c r="R400" s="36">
        <f t="shared" si="103"/>
        <v>14751.821914312311</v>
      </c>
      <c r="S400" s="36">
        <f t="shared" si="106"/>
        <v>14.751821914312311</v>
      </c>
      <c r="W400" s="36">
        <f>(R400/1000)+W399</f>
        <v>1198.7792942762107</v>
      </c>
      <c r="X400" s="36">
        <f>IF(R400&gt;0,X399+(R400/1000),X399)</f>
        <v>2000.062451198881</v>
      </c>
      <c r="Y400" s="36">
        <f>IF(R400&lt;0,Y399+(R400/1000),Y399)</f>
        <v>-801.28315692267063</v>
      </c>
      <c r="AB400" s="36">
        <f>IF(R400&gt;0,(R400/1000)+AB399,0)</f>
        <v>34.734279288697927</v>
      </c>
      <c r="AC400" s="36">
        <f>IF(R400&lt;0,(-R400/1000)+AC399,0)</f>
        <v>0</v>
      </c>
      <c r="AF400" s="36">
        <f t="shared" si="109"/>
        <v>0</v>
      </c>
      <c r="AG400" s="36">
        <f t="shared" si="99"/>
        <v>0</v>
      </c>
      <c r="AH400" s="36">
        <v>0</v>
      </c>
      <c r="AI400" s="36">
        <f t="shared" si="112"/>
        <v>396.00134769959595</v>
      </c>
      <c r="AM400" s="25">
        <f t="shared" si="98"/>
        <v>14.751821914312311</v>
      </c>
      <c r="AN400" s="25">
        <f t="shared" ref="AN400:AN463" si="113">AM400-AH400</f>
        <v>14.751821914312311</v>
      </c>
      <c r="AO400" s="33">
        <f t="shared" si="110"/>
        <v>1604.0611034992844</v>
      </c>
    </row>
    <row r="401" spans="4:41" x14ac:dyDescent="0.25">
      <c r="D401" s="56" t="s">
        <v>9</v>
      </c>
      <c r="E401" s="56">
        <v>398</v>
      </c>
      <c r="F401" s="56">
        <v>398</v>
      </c>
      <c r="G401" s="56">
        <v>20.9</v>
      </c>
      <c r="H401" s="44">
        <f t="shared" si="104"/>
        <v>5.8055555555555554</v>
      </c>
      <c r="I401" s="44">
        <f t="shared" si="107"/>
        <v>1.1944444444444438</v>
      </c>
      <c r="J401" s="3">
        <f t="shared" si="108"/>
        <v>-0.13888888888888928</v>
      </c>
      <c r="N401" s="41">
        <f t="shared" si="105"/>
        <v>284.88240000000002</v>
      </c>
      <c r="O401" s="41">
        <f t="shared" si="101"/>
        <v>37.651543216145839</v>
      </c>
      <c r="P401" s="36">
        <f t="shared" si="102"/>
        <v>2890.5555555555538</v>
      </c>
      <c r="Q401" s="36">
        <f t="shared" si="111"/>
        <v>3213.0894987716997</v>
      </c>
      <c r="R401" s="36">
        <f t="shared" si="103"/>
        <v>18653.769590091255</v>
      </c>
      <c r="S401" s="36">
        <f t="shared" si="106"/>
        <v>18.653769590091255</v>
      </c>
      <c r="W401" s="36">
        <f>(R401/1000)+W400</f>
        <v>1217.4330638663021</v>
      </c>
      <c r="X401" s="36">
        <f>IF(R401&gt;0,X400+(R401/1000),X400)</f>
        <v>2018.7162207889724</v>
      </c>
      <c r="Y401" s="36">
        <f>IF(R401&lt;0,Y400+(R401/1000),Y400)</f>
        <v>-801.28315692267063</v>
      </c>
      <c r="AB401" s="36">
        <f>IF(R401&gt;0,(R401/1000)+AB400,0)</f>
        <v>53.388048878789178</v>
      </c>
      <c r="AC401" s="36">
        <f>IF(R401&lt;0,(-R401/1000)+AC400,0)</f>
        <v>0</v>
      </c>
      <c r="AF401" s="36">
        <f t="shared" si="109"/>
        <v>0</v>
      </c>
      <c r="AG401" s="36">
        <f t="shared" si="99"/>
        <v>0</v>
      </c>
      <c r="AH401" s="36">
        <v>0</v>
      </c>
      <c r="AI401" s="36">
        <f t="shared" si="112"/>
        <v>396.00134769959595</v>
      </c>
      <c r="AM401" s="25">
        <f t="shared" ref="AM401:AM464" si="114">IF(R401&gt;0,R401/1000,0)</f>
        <v>18.653769590091255</v>
      </c>
      <c r="AN401" s="25">
        <f t="shared" si="113"/>
        <v>18.653769590091255</v>
      </c>
      <c r="AO401" s="33">
        <f t="shared" si="110"/>
        <v>1622.7148730893757</v>
      </c>
    </row>
    <row r="402" spans="4:41" x14ac:dyDescent="0.25">
      <c r="D402" s="56" t="s">
        <v>9</v>
      </c>
      <c r="E402" s="56">
        <v>399</v>
      </c>
      <c r="F402" s="56">
        <v>399</v>
      </c>
      <c r="G402" s="56">
        <v>24.2</v>
      </c>
      <c r="H402" s="44">
        <f t="shared" si="104"/>
        <v>6.7222222222222214</v>
      </c>
      <c r="I402" s="44">
        <f t="shared" si="107"/>
        <v>0.91666666666666607</v>
      </c>
      <c r="J402" s="3">
        <f t="shared" si="108"/>
        <v>-0.40277777777777679</v>
      </c>
      <c r="N402" s="41">
        <f t="shared" si="105"/>
        <v>284.88240000000002</v>
      </c>
      <c r="O402" s="41">
        <f t="shared" si="101"/>
        <v>50.480185364583321</v>
      </c>
      <c r="P402" s="36">
        <f t="shared" si="102"/>
        <v>2218.3333333333321</v>
      </c>
      <c r="Q402" s="36">
        <f t="shared" si="111"/>
        <v>2553.6959186979157</v>
      </c>
      <c r="R402" s="36">
        <f t="shared" si="103"/>
        <v>17166.51145346932</v>
      </c>
      <c r="S402" s="36">
        <f t="shared" si="106"/>
        <v>17.166511453469319</v>
      </c>
      <c r="W402" s="36">
        <f>(R402/1000)+W401</f>
        <v>1234.5995753197715</v>
      </c>
      <c r="X402" s="36">
        <f>IF(R402&gt;0,X401+(R402/1000),X401)</f>
        <v>2035.8827322424418</v>
      </c>
      <c r="Y402" s="36">
        <f>IF(R402&lt;0,Y401+(R402/1000),Y401)</f>
        <v>-801.28315692267063</v>
      </c>
      <c r="AB402" s="36">
        <f>IF(R402&gt;0,(R402/1000)+AB401,0)</f>
        <v>70.55456033225849</v>
      </c>
      <c r="AC402" s="36">
        <f>IF(R402&lt;0,(-R402/1000)+AC401,0)</f>
        <v>0</v>
      </c>
      <c r="AF402" s="36">
        <f t="shared" si="109"/>
        <v>0</v>
      </c>
      <c r="AG402" s="36">
        <f t="shared" si="99"/>
        <v>0</v>
      </c>
      <c r="AH402" s="36">
        <v>0</v>
      </c>
      <c r="AI402" s="36">
        <f t="shared" si="112"/>
        <v>396.00134769959595</v>
      </c>
      <c r="AM402" s="25">
        <f t="shared" si="114"/>
        <v>17.166511453469319</v>
      </c>
      <c r="AN402" s="25">
        <f t="shared" si="113"/>
        <v>17.166511453469319</v>
      </c>
      <c r="AO402" s="33">
        <f t="shared" si="110"/>
        <v>1639.8813845428451</v>
      </c>
    </row>
    <row r="403" spans="4:41" x14ac:dyDescent="0.25">
      <c r="D403" s="56" t="s">
        <v>9</v>
      </c>
      <c r="E403" s="56">
        <v>400</v>
      </c>
      <c r="F403" s="56">
        <v>400</v>
      </c>
      <c r="G403" s="56">
        <v>25.6</v>
      </c>
      <c r="H403" s="44">
        <f t="shared" si="104"/>
        <v>7.1111111111111116</v>
      </c>
      <c r="I403" s="44">
        <f t="shared" si="107"/>
        <v>0.38888888888889017</v>
      </c>
      <c r="J403" s="3">
        <f t="shared" si="108"/>
        <v>-0.45833333333333304</v>
      </c>
      <c r="N403" s="41">
        <f t="shared" si="105"/>
        <v>284.88240000000002</v>
      </c>
      <c r="O403" s="41">
        <f t="shared" si="101"/>
        <v>56.489813333333345</v>
      </c>
      <c r="P403" s="36">
        <f t="shared" si="102"/>
        <v>941.11111111111427</v>
      </c>
      <c r="Q403" s="36">
        <f t="shared" si="111"/>
        <v>1282.4833244444476</v>
      </c>
      <c r="R403" s="36">
        <f t="shared" si="103"/>
        <v>9119.8814182716287</v>
      </c>
      <c r="S403" s="36">
        <f t="shared" si="106"/>
        <v>9.1198814182716283</v>
      </c>
      <c r="W403" s="36">
        <f>(R403/1000)+W402</f>
        <v>1243.7194567380432</v>
      </c>
      <c r="X403" s="36">
        <f>IF(R403&gt;0,X402+(R403/1000),X402)</f>
        <v>2045.0026136607135</v>
      </c>
      <c r="Y403" s="36">
        <f>IF(R403&lt;0,Y402+(R403/1000),Y402)</f>
        <v>-801.28315692267063</v>
      </c>
      <c r="AB403" s="36">
        <f>IF(R403&gt;0,(R403/1000)+AB402,0)</f>
        <v>79.674441750530121</v>
      </c>
      <c r="AC403" s="36">
        <f>IF(R403&lt;0,(-R403/1000)+AC402,0)</f>
        <v>0</v>
      </c>
      <c r="AF403" s="36">
        <f t="shared" si="109"/>
        <v>0</v>
      </c>
      <c r="AG403" s="36">
        <f t="shared" si="99"/>
        <v>0</v>
      </c>
      <c r="AH403" s="36">
        <v>0</v>
      </c>
      <c r="AI403" s="36">
        <f t="shared" si="112"/>
        <v>396.00134769959595</v>
      </c>
      <c r="AM403" s="25">
        <f t="shared" si="114"/>
        <v>9.1198814182716283</v>
      </c>
      <c r="AN403" s="25">
        <f t="shared" si="113"/>
        <v>9.1198814182716283</v>
      </c>
      <c r="AO403" s="33">
        <f t="shared" si="110"/>
        <v>1649.0012659611168</v>
      </c>
    </row>
    <row r="404" spans="4:41" x14ac:dyDescent="0.25">
      <c r="D404" s="56" t="s">
        <v>9</v>
      </c>
      <c r="E404" s="56">
        <v>401</v>
      </c>
      <c r="F404" s="56">
        <v>401</v>
      </c>
      <c r="G404" s="56">
        <v>25.6</v>
      </c>
      <c r="H404" s="44">
        <f t="shared" si="104"/>
        <v>7.1111111111111116</v>
      </c>
      <c r="I404" s="44">
        <f t="shared" si="107"/>
        <v>0</v>
      </c>
      <c r="J404" s="3">
        <f t="shared" si="108"/>
        <v>-0.29166666666666785</v>
      </c>
      <c r="N404" s="41">
        <f t="shared" si="105"/>
        <v>284.88240000000002</v>
      </c>
      <c r="O404" s="41">
        <f t="shared" si="101"/>
        <v>56.489813333333345</v>
      </c>
      <c r="P404" s="36">
        <f t="shared" si="102"/>
        <v>0</v>
      </c>
      <c r="Q404" s="36">
        <f t="shared" si="111"/>
        <v>341.37221333333338</v>
      </c>
      <c r="R404" s="36">
        <f t="shared" si="103"/>
        <v>2427.5357392592596</v>
      </c>
      <c r="S404" s="36">
        <f t="shared" si="106"/>
        <v>2.4275357392592594</v>
      </c>
      <c r="W404" s="36">
        <f>(R404/1000)+W403</f>
        <v>1246.1469924773023</v>
      </c>
      <c r="X404" s="36">
        <f>IF(R404&gt;0,X403+(R404/1000),X403)</f>
        <v>2047.4301493999726</v>
      </c>
      <c r="Y404" s="36">
        <f>IF(R404&lt;0,Y403+(R404/1000),Y403)</f>
        <v>-801.28315692267063</v>
      </c>
      <c r="AB404" s="36">
        <f>IF(R404&gt;0,(R404/1000)+AB403,0)</f>
        <v>82.101977489789377</v>
      </c>
      <c r="AC404" s="36">
        <f>IF(R404&lt;0,(-R404/1000)+AC403,0)</f>
        <v>0</v>
      </c>
      <c r="AF404" s="36">
        <f t="shared" si="109"/>
        <v>0</v>
      </c>
      <c r="AG404" s="36">
        <f t="shared" si="99"/>
        <v>0</v>
      </c>
      <c r="AH404" s="36">
        <v>0</v>
      </c>
      <c r="AI404" s="36">
        <f t="shared" si="112"/>
        <v>396.00134769959595</v>
      </c>
      <c r="AM404" s="25">
        <f t="shared" si="114"/>
        <v>2.4275357392592594</v>
      </c>
      <c r="AN404" s="25">
        <f t="shared" si="113"/>
        <v>2.4275357392592594</v>
      </c>
      <c r="AO404" s="33">
        <f t="shared" si="110"/>
        <v>1651.428801700376</v>
      </c>
    </row>
    <row r="405" spans="4:41" x14ac:dyDescent="0.25">
      <c r="D405" s="56" t="s">
        <v>9</v>
      </c>
      <c r="E405" s="56">
        <v>402</v>
      </c>
      <c r="F405" s="56">
        <v>402</v>
      </c>
      <c r="G405" s="56">
        <v>24.9</v>
      </c>
      <c r="H405" s="44">
        <f t="shared" si="104"/>
        <v>6.9166666666666661</v>
      </c>
      <c r="I405" s="44">
        <f t="shared" si="107"/>
        <v>-0.19444444444444553</v>
      </c>
      <c r="J405" s="3">
        <f t="shared" si="108"/>
        <v>-0.22222222222222188</v>
      </c>
      <c r="N405" s="42">
        <f t="shared" si="105"/>
        <v>284.88240000000002</v>
      </c>
      <c r="O405" s="42">
        <f t="shared" si="101"/>
        <v>53.442763007812502</v>
      </c>
      <c r="P405" s="37">
        <f t="shared" si="102"/>
        <v>-470.55555555555816</v>
      </c>
      <c r="Q405" s="37">
        <f t="shared" si="111"/>
        <v>-132.23039254774562</v>
      </c>
      <c r="R405" s="37">
        <f t="shared" si="103"/>
        <v>-914.59354845524047</v>
      </c>
      <c r="S405" s="37">
        <f t="shared" si="106"/>
        <v>0.91459354845524043</v>
      </c>
      <c r="W405" s="37">
        <f>(R405/1000)+W404</f>
        <v>1245.232398928847</v>
      </c>
      <c r="X405" s="37">
        <f>IF(R405&gt;0,X404+(R405/1000),X404)</f>
        <v>2047.4301493999726</v>
      </c>
      <c r="Y405" s="37">
        <f>IF(R405&lt;0,Y404+(R405/1000),Y404)</f>
        <v>-802.19775047112591</v>
      </c>
      <c r="AB405" s="37">
        <f>IF(R405&gt;0,(R405/1000)+AB404,0)</f>
        <v>0</v>
      </c>
      <c r="AC405" s="37">
        <f>IF(R405&lt;0,(-R405/1000)+AC404,0)</f>
        <v>0.91459354845524043</v>
      </c>
      <c r="AF405" s="37">
        <f t="shared" si="109"/>
        <v>0.64295926456403396</v>
      </c>
      <c r="AG405" s="37">
        <f t="shared" si="99"/>
        <v>0.45200036298851592</v>
      </c>
      <c r="AH405" s="37">
        <f t="shared" si="100"/>
        <v>0</v>
      </c>
      <c r="AI405" s="37">
        <f t="shared" si="112"/>
        <v>396.00134769959595</v>
      </c>
      <c r="AM405" s="25">
        <f t="shared" si="114"/>
        <v>0</v>
      </c>
      <c r="AN405" s="25">
        <f t="shared" si="113"/>
        <v>0</v>
      </c>
      <c r="AO405" s="33">
        <f t="shared" si="110"/>
        <v>1651.428801700376</v>
      </c>
    </row>
    <row r="406" spans="4:41" x14ac:dyDescent="0.25">
      <c r="D406" s="56" t="s">
        <v>9</v>
      </c>
      <c r="E406" s="56">
        <v>403</v>
      </c>
      <c r="F406" s="56">
        <v>403</v>
      </c>
      <c r="G406" s="56">
        <v>23.3</v>
      </c>
      <c r="H406" s="44">
        <f t="shared" si="104"/>
        <v>6.4722222222222223</v>
      </c>
      <c r="I406" s="44">
        <f t="shared" si="107"/>
        <v>-0.44444444444444375</v>
      </c>
      <c r="J406" s="3">
        <f t="shared" si="108"/>
        <v>-0.1388888888888884</v>
      </c>
      <c r="N406" s="42">
        <f t="shared" si="105"/>
        <v>284.88240000000002</v>
      </c>
      <c r="O406" s="42">
        <f t="shared" si="101"/>
        <v>46.795280091145841</v>
      </c>
      <c r="P406" s="37">
        <f t="shared" si="102"/>
        <v>-1075.5555555555538</v>
      </c>
      <c r="Q406" s="37">
        <f t="shared" si="111"/>
        <v>-743.87787546440791</v>
      </c>
      <c r="R406" s="37">
        <f t="shared" si="103"/>
        <v>-4814.5429162001956</v>
      </c>
      <c r="S406" s="37">
        <f t="shared" si="106"/>
        <v>4.8145429162001951</v>
      </c>
      <c r="W406" s="37">
        <f>(R406/1000)+W405</f>
        <v>1240.4178560126468</v>
      </c>
      <c r="X406" s="37">
        <f>IF(R406&gt;0,X405+(R406/1000),X405)</f>
        <v>2047.4301493999726</v>
      </c>
      <c r="Y406" s="37">
        <f>IF(R406&lt;0,Y405+(R406/1000),Y405)</f>
        <v>-807.01229338732605</v>
      </c>
      <c r="AB406" s="37">
        <f>IF(R406&gt;0,(R406/1000)+AB405,0)</f>
        <v>0</v>
      </c>
      <c r="AC406" s="37">
        <f>IF(R406&lt;0,(-R406/1000)+AC405,0)</f>
        <v>5.7291364646554355</v>
      </c>
      <c r="AF406" s="37">
        <f t="shared" si="109"/>
        <v>4.027582934652771</v>
      </c>
      <c r="AG406" s="37">
        <f t="shared" si="99"/>
        <v>2.8313908030608985</v>
      </c>
      <c r="AH406" s="37">
        <f t="shared" si="100"/>
        <v>0</v>
      </c>
      <c r="AI406" s="37">
        <f t="shared" si="112"/>
        <v>396.00134769959595</v>
      </c>
      <c r="AM406" s="25">
        <f t="shared" si="114"/>
        <v>0</v>
      </c>
      <c r="AN406" s="25">
        <f t="shared" si="113"/>
        <v>0</v>
      </c>
      <c r="AO406" s="33">
        <f t="shared" si="110"/>
        <v>1651.428801700376</v>
      </c>
    </row>
    <row r="407" spans="4:41" x14ac:dyDescent="0.25">
      <c r="D407" s="56" t="s">
        <v>9</v>
      </c>
      <c r="E407" s="56">
        <v>404</v>
      </c>
      <c r="F407" s="56">
        <v>404</v>
      </c>
      <c r="G407" s="56">
        <v>21.6</v>
      </c>
      <c r="H407" s="44">
        <f t="shared" si="104"/>
        <v>6</v>
      </c>
      <c r="I407" s="44">
        <f t="shared" si="107"/>
        <v>-0.47222222222222232</v>
      </c>
      <c r="J407" s="3">
        <f t="shared" si="108"/>
        <v>2.7777777777777235E-2</v>
      </c>
      <c r="N407" s="42">
        <f t="shared" si="105"/>
        <v>284.88240000000002</v>
      </c>
      <c r="O407" s="42">
        <f t="shared" si="101"/>
        <v>40.215892500000002</v>
      </c>
      <c r="P407" s="37">
        <f t="shared" si="102"/>
        <v>-1142.7777777777781</v>
      </c>
      <c r="Q407" s="37">
        <f t="shared" si="111"/>
        <v>-817.67948527777799</v>
      </c>
      <c r="R407" s="37">
        <f t="shared" si="103"/>
        <v>-4906.0769116666679</v>
      </c>
      <c r="S407" s="37">
        <f t="shared" si="106"/>
        <v>4.906076911666668</v>
      </c>
      <c r="W407" s="37">
        <f>(R407/1000)+W406</f>
        <v>1235.5117791009802</v>
      </c>
      <c r="X407" s="37">
        <f>IF(R407&gt;0,X406+(R407/1000),X406)</f>
        <v>2047.4301493999726</v>
      </c>
      <c r="Y407" s="37">
        <f>IF(R407&lt;0,Y406+(R407/1000),Y406)</f>
        <v>-811.91837029899273</v>
      </c>
      <c r="AB407" s="37">
        <f>IF(R407&gt;0,(R407/1000)+AB406,0)</f>
        <v>0</v>
      </c>
      <c r="AC407" s="37">
        <f>IF(R407&lt;0,(-R407/1000)+AC406,0)</f>
        <v>10.635213376322103</v>
      </c>
      <c r="AF407" s="37">
        <f t="shared" si="109"/>
        <v>7.4765550035544379</v>
      </c>
      <c r="AG407" s="37">
        <f t="shared" si="99"/>
        <v>5.2560181674987714</v>
      </c>
      <c r="AH407" s="37">
        <f t="shared" si="100"/>
        <v>0</v>
      </c>
      <c r="AI407" s="37">
        <f t="shared" si="112"/>
        <v>396.00134769959595</v>
      </c>
      <c r="AM407" s="25">
        <f t="shared" si="114"/>
        <v>0</v>
      </c>
      <c r="AN407" s="25">
        <f t="shared" si="113"/>
        <v>0</v>
      </c>
      <c r="AO407" s="33">
        <f t="shared" si="110"/>
        <v>1651.428801700376</v>
      </c>
    </row>
    <row r="408" spans="4:41" x14ac:dyDescent="0.25">
      <c r="D408" s="56" t="s">
        <v>9</v>
      </c>
      <c r="E408" s="56">
        <v>405</v>
      </c>
      <c r="F408" s="56">
        <v>405</v>
      </c>
      <c r="G408" s="56">
        <v>20.2</v>
      </c>
      <c r="H408" s="44">
        <f t="shared" si="104"/>
        <v>5.6111111111111107</v>
      </c>
      <c r="I408" s="44">
        <f t="shared" si="107"/>
        <v>-0.38888888888888928</v>
      </c>
      <c r="J408" s="3">
        <f t="shared" si="108"/>
        <v>2.7777777777777679E-2</v>
      </c>
      <c r="N408" s="42">
        <f t="shared" si="105"/>
        <v>284.88240000000002</v>
      </c>
      <c r="O408" s="42">
        <f t="shared" si="101"/>
        <v>35.17166661458333</v>
      </c>
      <c r="P408" s="37">
        <f t="shared" si="102"/>
        <v>-941.11111111111211</v>
      </c>
      <c r="Q408" s="37">
        <f t="shared" si="111"/>
        <v>-621.05704449652876</v>
      </c>
      <c r="R408" s="37">
        <f t="shared" si="103"/>
        <v>-3484.8200830083001</v>
      </c>
      <c r="S408" s="37">
        <f t="shared" si="106"/>
        <v>3.4848200830083003</v>
      </c>
      <c r="W408" s="37">
        <f>(R408/1000)+W407</f>
        <v>1232.0269590179719</v>
      </c>
      <c r="X408" s="37">
        <f>IF(R408&gt;0,X407+(R408/1000),X407)</f>
        <v>2047.4301493999726</v>
      </c>
      <c r="Y408" s="37">
        <f>IF(R408&lt;0,Y407+(R408/1000),Y407)</f>
        <v>-815.40319038200107</v>
      </c>
      <c r="AB408" s="37">
        <f>IF(R408&gt;0,(R408/1000)+AB407,0)</f>
        <v>0</v>
      </c>
      <c r="AC408" s="37">
        <f>IF(R408&lt;0,(-R408/1000)+AC407,0)</f>
        <v>14.120033459330402</v>
      </c>
      <c r="AF408" s="37">
        <f t="shared" si="109"/>
        <v>9.9263835219092726</v>
      </c>
      <c r="AG408" s="37">
        <f t="shared" si="99"/>
        <v>6.9782476159022204</v>
      </c>
      <c r="AH408" s="37">
        <f t="shared" si="100"/>
        <v>0</v>
      </c>
      <c r="AI408" s="37">
        <f t="shared" si="112"/>
        <v>396.00134769959595</v>
      </c>
      <c r="AM408" s="25">
        <f t="shared" si="114"/>
        <v>0</v>
      </c>
      <c r="AN408" s="25">
        <f t="shared" si="113"/>
        <v>0</v>
      </c>
      <c r="AO408" s="33">
        <f t="shared" si="110"/>
        <v>1651.428801700376</v>
      </c>
    </row>
    <row r="409" spans="4:41" x14ac:dyDescent="0.25">
      <c r="D409" s="56" t="s">
        <v>9</v>
      </c>
      <c r="E409" s="56">
        <v>406</v>
      </c>
      <c r="F409" s="56">
        <v>406</v>
      </c>
      <c r="G409" s="56">
        <v>18.7</v>
      </c>
      <c r="H409" s="44">
        <f t="shared" si="104"/>
        <v>5.1944444444444438</v>
      </c>
      <c r="I409" s="44">
        <f t="shared" si="107"/>
        <v>-0.41666666666666696</v>
      </c>
      <c r="J409" s="3">
        <f t="shared" si="108"/>
        <v>-4.1666666666666075E-2</v>
      </c>
      <c r="N409" s="42">
        <f t="shared" si="105"/>
        <v>284.88240000000002</v>
      </c>
      <c r="O409" s="42">
        <f t="shared" si="101"/>
        <v>30.142094153645829</v>
      </c>
      <c r="P409" s="37">
        <f t="shared" si="102"/>
        <v>-1008.3333333333341</v>
      </c>
      <c r="Q409" s="37">
        <f t="shared" si="111"/>
        <v>-693.30883917968822</v>
      </c>
      <c r="R409" s="37">
        <f t="shared" si="103"/>
        <v>-3601.3542479611579</v>
      </c>
      <c r="S409" s="37">
        <f t="shared" si="106"/>
        <v>3.601354247961158</v>
      </c>
      <c r="W409" s="37">
        <f>(R409/1000)+W408</f>
        <v>1228.4256047700108</v>
      </c>
      <c r="X409" s="37">
        <f>IF(R409&gt;0,X408+(R409/1000),X408)</f>
        <v>2047.4301493999726</v>
      </c>
      <c r="Y409" s="37">
        <f>IF(R409&lt;0,Y408+(R409/1000),Y408)</f>
        <v>-819.0045446299622</v>
      </c>
      <c r="AB409" s="37">
        <f>IF(R409&gt;0,(R409/1000)+AB408,0)</f>
        <v>0</v>
      </c>
      <c r="AC409" s="37">
        <f>IF(R409&lt;0,(-R409/1000)+AC408,0)</f>
        <v>17.721387707291562</v>
      </c>
      <c r="AF409" s="37">
        <f t="shared" si="109"/>
        <v>12.458135558225967</v>
      </c>
      <c r="AG409" s="37">
        <f t="shared" si="99"/>
        <v>8.758069297432856</v>
      </c>
      <c r="AH409" s="37">
        <f t="shared" si="100"/>
        <v>0</v>
      </c>
      <c r="AI409" s="37">
        <f t="shared" si="112"/>
        <v>396.00134769959595</v>
      </c>
      <c r="AM409" s="25">
        <f t="shared" si="114"/>
        <v>0</v>
      </c>
      <c r="AN409" s="25">
        <f t="shared" si="113"/>
        <v>0</v>
      </c>
      <c r="AO409" s="33">
        <f t="shared" si="110"/>
        <v>1651.428801700376</v>
      </c>
    </row>
    <row r="410" spans="4:41" x14ac:dyDescent="0.25">
      <c r="D410" s="56" t="s">
        <v>9</v>
      </c>
      <c r="E410" s="56">
        <v>407</v>
      </c>
      <c r="F410" s="56">
        <v>407</v>
      </c>
      <c r="G410" s="56">
        <v>17</v>
      </c>
      <c r="H410" s="44">
        <f t="shared" si="104"/>
        <v>4.7222222222222223</v>
      </c>
      <c r="I410" s="44">
        <f t="shared" si="107"/>
        <v>-0.47222222222222143</v>
      </c>
      <c r="J410" s="3">
        <f t="shared" si="108"/>
        <v>-2.7777777777777679E-2</v>
      </c>
      <c r="N410" s="42">
        <f t="shared" si="105"/>
        <v>284.88240000000002</v>
      </c>
      <c r="O410" s="42">
        <f t="shared" si="101"/>
        <v>24.910821614583337</v>
      </c>
      <c r="P410" s="37">
        <f t="shared" si="102"/>
        <v>-1142.7777777777758</v>
      </c>
      <c r="Q410" s="37">
        <f t="shared" si="111"/>
        <v>-832.98455616319245</v>
      </c>
      <c r="R410" s="37">
        <f t="shared" si="103"/>
        <v>-3933.5381818817423</v>
      </c>
      <c r="S410" s="37">
        <f t="shared" si="106"/>
        <v>3.9335381818817421</v>
      </c>
      <c r="W410" s="37">
        <f>(R410/1000)+W409</f>
        <v>1224.4920665881291</v>
      </c>
      <c r="X410" s="37">
        <f>IF(R410&gt;0,X409+(R410/1000),X409)</f>
        <v>2047.4301493999726</v>
      </c>
      <c r="Y410" s="37">
        <f>IF(R410&lt;0,Y409+(R410/1000),Y409)</f>
        <v>-822.93808281184397</v>
      </c>
      <c r="AB410" s="37">
        <f>IF(R410&gt;0,(R410/1000)+AB409,0)</f>
        <v>0</v>
      </c>
      <c r="AC410" s="37">
        <f>IF(R410&lt;0,(-R410/1000)+AC409,0)</f>
        <v>21.654925889173306</v>
      </c>
      <c r="AF410" s="37">
        <f t="shared" si="109"/>
        <v>15.223412900088833</v>
      </c>
      <c r="AG410" s="37">
        <f t="shared" si="99"/>
        <v>10.702059268762451</v>
      </c>
      <c r="AH410" s="37">
        <f t="shared" si="100"/>
        <v>0</v>
      </c>
      <c r="AI410" s="37">
        <f t="shared" si="112"/>
        <v>396.00134769959595</v>
      </c>
      <c r="AM410" s="25">
        <f t="shared" si="114"/>
        <v>0</v>
      </c>
      <c r="AN410" s="25">
        <f t="shared" si="113"/>
        <v>0</v>
      </c>
      <c r="AO410" s="33">
        <f t="shared" si="110"/>
        <v>1651.428801700376</v>
      </c>
    </row>
    <row r="411" spans="4:41" x14ac:dyDescent="0.25">
      <c r="D411" s="56" t="s">
        <v>9</v>
      </c>
      <c r="E411" s="56">
        <v>408</v>
      </c>
      <c r="F411" s="56">
        <v>408</v>
      </c>
      <c r="G411" s="56">
        <v>15.3</v>
      </c>
      <c r="H411" s="44">
        <f t="shared" si="104"/>
        <v>4.25</v>
      </c>
      <c r="I411" s="44">
        <f t="shared" si="107"/>
        <v>-0.47222222222222232</v>
      </c>
      <c r="J411" s="3">
        <f t="shared" si="108"/>
        <v>8.3333333333332815E-2</v>
      </c>
      <c r="N411" s="42">
        <f t="shared" si="105"/>
        <v>284.88240000000002</v>
      </c>
      <c r="O411" s="42">
        <f t="shared" si="101"/>
        <v>20.177765507812502</v>
      </c>
      <c r="P411" s="37">
        <f t="shared" si="102"/>
        <v>-1142.7777777777781</v>
      </c>
      <c r="Q411" s="37">
        <f t="shared" si="111"/>
        <v>-837.71761226996546</v>
      </c>
      <c r="R411" s="37">
        <f t="shared" si="103"/>
        <v>-3560.2998521473532</v>
      </c>
      <c r="S411" s="37">
        <f t="shared" si="106"/>
        <v>3.5602998521473532</v>
      </c>
      <c r="W411" s="37">
        <f>(R411/1000)+W410</f>
        <v>1220.9317667359817</v>
      </c>
      <c r="X411" s="37">
        <f>IF(R411&gt;0,X410+(R411/1000),X410)</f>
        <v>2047.4301493999726</v>
      </c>
      <c r="Y411" s="37">
        <f>IF(R411&lt;0,Y410+(R411/1000),Y410)</f>
        <v>-826.49838266399138</v>
      </c>
      <c r="AB411" s="37">
        <f>IF(R411&gt;0,(R411/1000)+AB410,0)</f>
        <v>0</v>
      </c>
      <c r="AC411" s="37">
        <f>IF(R411&lt;0,(-R411/1000)+AC410,0)</f>
        <v>25.215225741320658</v>
      </c>
      <c r="AF411" s="37">
        <f t="shared" si="109"/>
        <v>17.72630369614842</v>
      </c>
      <c r="AG411" s="37">
        <f t="shared" si="99"/>
        <v>12.461591498392343</v>
      </c>
      <c r="AH411" s="37">
        <f t="shared" si="100"/>
        <v>0</v>
      </c>
      <c r="AI411" s="37">
        <f t="shared" si="112"/>
        <v>396.00134769959595</v>
      </c>
      <c r="AM411" s="25">
        <f t="shared" si="114"/>
        <v>0</v>
      </c>
      <c r="AN411" s="25">
        <f t="shared" si="113"/>
        <v>0</v>
      </c>
      <c r="AO411" s="33">
        <f t="shared" si="110"/>
        <v>1651.428801700376</v>
      </c>
    </row>
    <row r="412" spans="4:41" x14ac:dyDescent="0.25">
      <c r="D412" s="56" t="s">
        <v>9</v>
      </c>
      <c r="E412" s="56">
        <v>409</v>
      </c>
      <c r="F412" s="56">
        <v>409</v>
      </c>
      <c r="G412" s="56">
        <v>14.2</v>
      </c>
      <c r="H412" s="44">
        <f t="shared" si="104"/>
        <v>3.9444444444444442</v>
      </c>
      <c r="I412" s="44">
        <f t="shared" si="107"/>
        <v>-0.3055555555555558</v>
      </c>
      <c r="J412" s="3">
        <f t="shared" si="108"/>
        <v>0.19444444444444464</v>
      </c>
      <c r="N412" s="42">
        <f t="shared" si="105"/>
        <v>284.88240000000002</v>
      </c>
      <c r="O412" s="42">
        <f t="shared" si="101"/>
        <v>17.380685364583332</v>
      </c>
      <c r="P412" s="37">
        <f t="shared" si="102"/>
        <v>-739.44444444444503</v>
      </c>
      <c r="Q412" s="37">
        <f t="shared" si="111"/>
        <v>-437.18135907986169</v>
      </c>
      <c r="R412" s="37">
        <f t="shared" si="103"/>
        <v>-1724.4375830372321</v>
      </c>
      <c r="S412" s="37">
        <f t="shared" si="106"/>
        <v>1.724437583037232</v>
      </c>
      <c r="W412" s="37">
        <f>(R412/1000)+W411</f>
        <v>1219.2073291529443</v>
      </c>
      <c r="X412" s="37">
        <f>IF(R412&gt;0,X411+(R412/1000),X411)</f>
        <v>2047.4301493999726</v>
      </c>
      <c r="Y412" s="37">
        <f>IF(R412&lt;0,Y411+(R412/1000),Y411)</f>
        <v>-828.22282024702861</v>
      </c>
      <c r="AB412" s="37">
        <f>IF(R412&gt;0,(R412/1000)+AB411,0)</f>
        <v>0</v>
      </c>
      <c r="AC412" s="37">
        <f>IF(R412&lt;0,(-R412/1000)+AC411,0)</f>
        <v>26.939663324357891</v>
      </c>
      <c r="AF412" s="37">
        <f t="shared" si="109"/>
        <v>18.938583317023596</v>
      </c>
      <c r="AG412" s="37">
        <f t="shared" si="99"/>
        <v>13.31382407186759</v>
      </c>
      <c r="AH412" s="37">
        <f t="shared" si="100"/>
        <v>0</v>
      </c>
      <c r="AI412" s="37">
        <f t="shared" si="112"/>
        <v>396.00134769959595</v>
      </c>
      <c r="AM412" s="25">
        <f t="shared" si="114"/>
        <v>0</v>
      </c>
      <c r="AN412" s="25">
        <f t="shared" si="113"/>
        <v>0</v>
      </c>
      <c r="AO412" s="33">
        <f t="shared" si="110"/>
        <v>1651.428801700376</v>
      </c>
    </row>
    <row r="413" spans="4:41" x14ac:dyDescent="0.25">
      <c r="D413" s="56" t="s">
        <v>9</v>
      </c>
      <c r="E413" s="56">
        <v>410</v>
      </c>
      <c r="F413" s="56">
        <v>410</v>
      </c>
      <c r="G413" s="56">
        <v>13.9</v>
      </c>
      <c r="H413" s="44">
        <f t="shared" si="104"/>
        <v>3.8611111111111112</v>
      </c>
      <c r="I413" s="44">
        <f t="shared" si="107"/>
        <v>-8.3333333333333037E-2</v>
      </c>
      <c r="J413" s="3">
        <f t="shared" si="108"/>
        <v>0.16666666666666674</v>
      </c>
      <c r="N413" s="41">
        <f t="shared" si="105"/>
        <v>284.88240000000002</v>
      </c>
      <c r="O413" s="41">
        <f t="shared" si="101"/>
        <v>16.654047903645836</v>
      </c>
      <c r="P413" s="36">
        <f t="shared" si="102"/>
        <v>-201.66666666666595</v>
      </c>
      <c r="Q413" s="36">
        <f t="shared" si="111"/>
        <v>99.869781236979918</v>
      </c>
      <c r="R413" s="36">
        <f t="shared" si="103"/>
        <v>385.60832199833914</v>
      </c>
      <c r="S413" s="36">
        <f t="shared" si="106"/>
        <v>0.38560832199833911</v>
      </c>
      <c r="W413" s="36">
        <f>(R413/1000)+W412</f>
        <v>1219.5929374749426</v>
      </c>
      <c r="X413" s="36">
        <f>IF(R413&gt;0,X412+(R413/1000),X412)</f>
        <v>2047.8157577219708</v>
      </c>
      <c r="Y413" s="36">
        <f>IF(R413&lt;0,Y412+(R413/1000),Y412)</f>
        <v>-828.22282024702861</v>
      </c>
      <c r="AB413" s="36">
        <f>IF(R413&gt;0,(R413/1000)+AB412,0)</f>
        <v>0.38560832199833911</v>
      </c>
      <c r="AC413" s="36">
        <f>IF(R413&lt;0,(-R413/1000)+AC412,0)</f>
        <v>0</v>
      </c>
      <c r="AF413" s="36">
        <f t="shared" si="109"/>
        <v>0</v>
      </c>
      <c r="AG413" s="36">
        <f t="shared" si="99"/>
        <v>12.928215749869251</v>
      </c>
      <c r="AH413" s="36">
        <f t="shared" si="100"/>
        <v>0.38560832199833911</v>
      </c>
      <c r="AI413" s="36">
        <f t="shared" si="112"/>
        <v>396.3869560215943</v>
      </c>
      <c r="AM413" s="25">
        <f t="shared" si="114"/>
        <v>0.38560832199833911</v>
      </c>
      <c r="AN413" s="25">
        <f t="shared" si="113"/>
        <v>0</v>
      </c>
      <c r="AO413" s="33">
        <f t="shared" si="110"/>
        <v>1651.428801700376</v>
      </c>
    </row>
    <row r="414" spans="4:41" x14ac:dyDescent="0.25">
      <c r="D414" s="56" t="s">
        <v>9</v>
      </c>
      <c r="E414" s="56">
        <v>411</v>
      </c>
      <c r="F414" s="56">
        <v>411</v>
      </c>
      <c r="G414" s="56">
        <v>14</v>
      </c>
      <c r="H414" s="44">
        <f t="shared" si="104"/>
        <v>3.8888888888888888</v>
      </c>
      <c r="I414" s="44">
        <f t="shared" si="107"/>
        <v>2.7777777777777679E-2</v>
      </c>
      <c r="J414" s="3">
        <f t="shared" si="108"/>
        <v>6.9444444444444198E-2</v>
      </c>
      <c r="N414" s="41">
        <f t="shared" si="105"/>
        <v>284.88240000000002</v>
      </c>
      <c r="O414" s="41">
        <f t="shared" si="101"/>
        <v>16.894536458333334</v>
      </c>
      <c r="P414" s="36">
        <f t="shared" si="102"/>
        <v>67.222222222221987</v>
      </c>
      <c r="Q414" s="36">
        <f t="shared" si="111"/>
        <v>368.99915868055535</v>
      </c>
      <c r="R414" s="36">
        <f t="shared" si="103"/>
        <v>1434.9967282021596</v>
      </c>
      <c r="S414" s="36">
        <f t="shared" si="106"/>
        <v>1.4349967282021596</v>
      </c>
      <c r="W414" s="36">
        <f>(R414/1000)+W413</f>
        <v>1221.0279342031447</v>
      </c>
      <c r="X414" s="36">
        <f>IF(R414&gt;0,X413+(R414/1000),X413)</f>
        <v>2049.2507544501732</v>
      </c>
      <c r="Y414" s="36">
        <f>IF(R414&lt;0,Y413+(R414/1000),Y413)</f>
        <v>-828.22282024702861</v>
      </c>
      <c r="AB414" s="36">
        <f>IF(R414&gt;0,(R414/1000)+AB413,0)</f>
        <v>1.8206050502004987</v>
      </c>
      <c r="AC414" s="36">
        <f>IF(R414&lt;0,(-R414/1000)+AC413,0)</f>
        <v>0</v>
      </c>
      <c r="AF414" s="36">
        <f t="shared" si="109"/>
        <v>0</v>
      </c>
      <c r="AG414" s="36">
        <f t="shared" si="99"/>
        <v>11.493219021667091</v>
      </c>
      <c r="AH414" s="36">
        <f t="shared" si="100"/>
        <v>1.4349967282021596</v>
      </c>
      <c r="AI414" s="36">
        <f t="shared" si="112"/>
        <v>397.82195274979648</v>
      </c>
      <c r="AM414" s="25">
        <f t="shared" si="114"/>
        <v>1.4349967282021596</v>
      </c>
      <c r="AN414" s="25">
        <f t="shared" si="113"/>
        <v>0</v>
      </c>
      <c r="AO414" s="33">
        <f t="shared" si="110"/>
        <v>1651.428801700376</v>
      </c>
    </row>
    <row r="415" spans="4:41" x14ac:dyDescent="0.25">
      <c r="D415" s="56" t="s">
        <v>9</v>
      </c>
      <c r="E415" s="56">
        <v>412</v>
      </c>
      <c r="F415" s="56">
        <v>412</v>
      </c>
      <c r="G415" s="56">
        <v>14.2</v>
      </c>
      <c r="H415" s="44">
        <f t="shared" si="104"/>
        <v>3.9444444444444442</v>
      </c>
      <c r="I415" s="44">
        <f t="shared" si="107"/>
        <v>5.5555555555555358E-2</v>
      </c>
      <c r="J415" s="3">
        <f t="shared" si="108"/>
        <v>2.7777777777777901E-2</v>
      </c>
      <c r="N415" s="41">
        <f t="shared" si="105"/>
        <v>284.88240000000002</v>
      </c>
      <c r="O415" s="41">
        <f t="shared" si="101"/>
        <v>17.380685364583332</v>
      </c>
      <c r="P415" s="36">
        <f t="shared" si="102"/>
        <v>134.44444444444397</v>
      </c>
      <c r="Q415" s="36">
        <f t="shared" si="111"/>
        <v>436.70752980902728</v>
      </c>
      <c r="R415" s="36">
        <f t="shared" si="103"/>
        <v>1722.5685898022741</v>
      </c>
      <c r="S415" s="36">
        <f t="shared" si="106"/>
        <v>1.722568589802274</v>
      </c>
      <c r="W415" s="36">
        <f>(R415/1000)+W414</f>
        <v>1222.7505027929469</v>
      </c>
      <c r="X415" s="36">
        <f>IF(R415&gt;0,X414+(R415/1000),X414)</f>
        <v>2050.9733230399756</v>
      </c>
      <c r="Y415" s="36">
        <f>IF(R415&lt;0,Y414+(R415/1000),Y414)</f>
        <v>-828.22282024702861</v>
      </c>
      <c r="AB415" s="36">
        <f>IF(R415&gt;0,(R415/1000)+AB414,0)</f>
        <v>3.5431736400027729</v>
      </c>
      <c r="AC415" s="36">
        <f>IF(R415&lt;0,(-R415/1000)+AC414,0)</f>
        <v>0</v>
      </c>
      <c r="AF415" s="36">
        <f t="shared" si="109"/>
        <v>0</v>
      </c>
      <c r="AG415" s="36">
        <f t="shared" si="99"/>
        <v>9.7706504318648175</v>
      </c>
      <c r="AH415" s="36">
        <f t="shared" si="100"/>
        <v>1.722568589802274</v>
      </c>
      <c r="AI415" s="36">
        <f t="shared" si="112"/>
        <v>399.54452133959876</v>
      </c>
      <c r="AM415" s="25">
        <f t="shared" si="114"/>
        <v>1.722568589802274</v>
      </c>
      <c r="AN415" s="25">
        <f t="shared" si="113"/>
        <v>0</v>
      </c>
      <c r="AO415" s="33">
        <f t="shared" si="110"/>
        <v>1651.428801700376</v>
      </c>
    </row>
    <row r="416" spans="4:41" x14ac:dyDescent="0.25">
      <c r="D416" s="56" t="s">
        <v>9</v>
      </c>
      <c r="E416" s="56">
        <v>413</v>
      </c>
      <c r="F416" s="56">
        <v>413</v>
      </c>
      <c r="G416" s="56">
        <v>14.5</v>
      </c>
      <c r="H416" s="44">
        <f t="shared" si="104"/>
        <v>4.0277777777777777</v>
      </c>
      <c r="I416" s="44">
        <f t="shared" si="107"/>
        <v>8.3333333333333481E-2</v>
      </c>
      <c r="J416" s="3">
        <f t="shared" si="108"/>
        <v>2.7777777777778123E-2</v>
      </c>
      <c r="N416" s="41">
        <f t="shared" si="105"/>
        <v>284.88240000000002</v>
      </c>
      <c r="O416" s="41">
        <f t="shared" si="101"/>
        <v>18.122838216145833</v>
      </c>
      <c r="P416" s="36">
        <f t="shared" si="102"/>
        <v>201.66666666666703</v>
      </c>
      <c r="Q416" s="36">
        <f t="shared" si="111"/>
        <v>504.6719048828129</v>
      </c>
      <c r="R416" s="36">
        <f t="shared" si="103"/>
        <v>2032.706283555774</v>
      </c>
      <c r="S416" s="36">
        <f t="shared" si="106"/>
        <v>2.0327062835557741</v>
      </c>
      <c r="W416" s="36">
        <f>(R416/1000)+W415</f>
        <v>1224.7832090765028</v>
      </c>
      <c r="X416" s="36">
        <f>IF(R416&gt;0,X415+(R416/1000),X415)</f>
        <v>2053.0060293235315</v>
      </c>
      <c r="Y416" s="36">
        <f>IF(R416&lt;0,Y415+(R416/1000),Y415)</f>
        <v>-828.22282024702861</v>
      </c>
      <c r="AB416" s="36">
        <f>IF(R416&gt;0,(R416/1000)+AB415,0)</f>
        <v>5.5758799235585474</v>
      </c>
      <c r="AC416" s="36">
        <f>IF(R416&lt;0,(-R416/1000)+AC415,0)</f>
        <v>0</v>
      </c>
      <c r="AF416" s="36">
        <f t="shared" si="109"/>
        <v>0</v>
      </c>
      <c r="AG416" s="36">
        <f t="shared" si="99"/>
        <v>7.7379441483090439</v>
      </c>
      <c r="AH416" s="36">
        <f t="shared" si="100"/>
        <v>2.0327062835557741</v>
      </c>
      <c r="AI416" s="36">
        <f t="shared" si="112"/>
        <v>401.57722762315456</v>
      </c>
      <c r="AM416" s="25">
        <f t="shared" si="114"/>
        <v>2.0327062835557741</v>
      </c>
      <c r="AN416" s="25">
        <f t="shared" si="113"/>
        <v>0</v>
      </c>
      <c r="AO416" s="33">
        <f t="shared" si="110"/>
        <v>1651.428801700376</v>
      </c>
    </row>
    <row r="417" spans="4:41" x14ac:dyDescent="0.25">
      <c r="D417" s="56" t="s">
        <v>9</v>
      </c>
      <c r="E417" s="56">
        <v>414</v>
      </c>
      <c r="F417" s="56">
        <v>414</v>
      </c>
      <c r="G417" s="56">
        <v>14.9</v>
      </c>
      <c r="H417" s="44">
        <f t="shared" si="104"/>
        <v>4.1388888888888893</v>
      </c>
      <c r="I417" s="44">
        <f t="shared" si="107"/>
        <v>0.1111111111111116</v>
      </c>
      <c r="J417" s="3">
        <f t="shared" si="108"/>
        <v>9.7222222222222099E-2</v>
      </c>
      <c r="N417" s="41">
        <f t="shared" si="105"/>
        <v>284.88240000000002</v>
      </c>
      <c r="O417" s="41">
        <f t="shared" si="101"/>
        <v>19.13651040364584</v>
      </c>
      <c r="P417" s="36">
        <f t="shared" si="102"/>
        <v>268.88888888889011</v>
      </c>
      <c r="Q417" s="36">
        <f t="shared" si="111"/>
        <v>572.90779929253597</v>
      </c>
      <c r="R417" s="36">
        <f t="shared" si="103"/>
        <v>2371.2017248496632</v>
      </c>
      <c r="S417" s="36">
        <f t="shared" si="106"/>
        <v>2.3712017248496631</v>
      </c>
      <c r="W417" s="36">
        <f>(R417/1000)+W416</f>
        <v>1227.1544108013525</v>
      </c>
      <c r="X417" s="36">
        <f>IF(R417&gt;0,X416+(R417/1000),X416)</f>
        <v>2055.377231048381</v>
      </c>
      <c r="Y417" s="36">
        <f>IF(R417&lt;0,Y416+(R417/1000),Y416)</f>
        <v>-828.22282024702861</v>
      </c>
      <c r="AB417" s="36">
        <f>IF(R417&gt;0,(R417/1000)+AB416,0)</f>
        <v>7.9470816484082105</v>
      </c>
      <c r="AC417" s="36">
        <f>IF(R417&lt;0,(-R417/1000)+AC416,0)</f>
        <v>0</v>
      </c>
      <c r="AF417" s="36">
        <f t="shared" si="109"/>
        <v>0</v>
      </c>
      <c r="AG417" s="36">
        <f t="shared" si="99"/>
        <v>5.3667424234593808</v>
      </c>
      <c r="AH417" s="36">
        <f t="shared" si="100"/>
        <v>2.3712017248496631</v>
      </c>
      <c r="AI417" s="36">
        <f t="shared" si="112"/>
        <v>403.9484293480042</v>
      </c>
      <c r="AM417" s="25">
        <f t="shared" si="114"/>
        <v>2.3712017248496631</v>
      </c>
      <c r="AN417" s="25">
        <f t="shared" si="113"/>
        <v>0</v>
      </c>
      <c r="AO417" s="33">
        <f t="shared" si="110"/>
        <v>1651.428801700376</v>
      </c>
    </row>
    <row r="418" spans="4:41" x14ac:dyDescent="0.25">
      <c r="D418" s="56" t="s">
        <v>9</v>
      </c>
      <c r="E418" s="56">
        <v>415</v>
      </c>
      <c r="F418" s="56">
        <v>415</v>
      </c>
      <c r="G418" s="56">
        <v>15.9</v>
      </c>
      <c r="H418" s="44">
        <f t="shared" si="104"/>
        <v>4.416666666666667</v>
      </c>
      <c r="I418" s="44">
        <f t="shared" si="107"/>
        <v>0.27777777777777768</v>
      </c>
      <c r="J418" s="3">
        <f t="shared" si="108"/>
        <v>0.15277777777777724</v>
      </c>
      <c r="N418" s="41">
        <f t="shared" si="105"/>
        <v>284.88240000000002</v>
      </c>
      <c r="O418" s="41">
        <f t="shared" si="101"/>
        <v>21.791366132812506</v>
      </c>
      <c r="P418" s="36">
        <f t="shared" si="102"/>
        <v>672.22222222222194</v>
      </c>
      <c r="Q418" s="36">
        <f t="shared" si="111"/>
        <v>978.89598835503443</v>
      </c>
      <c r="R418" s="36">
        <f t="shared" si="103"/>
        <v>4323.457281901402</v>
      </c>
      <c r="S418" s="36">
        <f t="shared" si="106"/>
        <v>4.3234572819014021</v>
      </c>
      <c r="W418" s="36">
        <f>(R418/1000)+W417</f>
        <v>1231.477868083254</v>
      </c>
      <c r="X418" s="36">
        <f>IF(R418&gt;0,X417+(R418/1000),X417)</f>
        <v>2059.7006883302824</v>
      </c>
      <c r="Y418" s="36">
        <f>IF(R418&lt;0,Y417+(R418/1000),Y417)</f>
        <v>-828.22282024702861</v>
      </c>
      <c r="AB418" s="36">
        <f>IF(R418&gt;0,(R418/1000)+AB417,0)</f>
        <v>12.270538930309613</v>
      </c>
      <c r="AC418" s="36">
        <f>IF(R418&lt;0,(-R418/1000)+AC417,0)</f>
        <v>0</v>
      </c>
      <c r="AF418" s="36">
        <f t="shared" si="109"/>
        <v>0</v>
      </c>
      <c r="AG418" s="36">
        <f t="shared" si="99"/>
        <v>1.0432851415579787</v>
      </c>
      <c r="AH418" s="36">
        <f t="shared" si="100"/>
        <v>4.3234572819014021</v>
      </c>
      <c r="AI418" s="36">
        <f t="shared" si="112"/>
        <v>408.27188662990562</v>
      </c>
      <c r="AM418" s="25">
        <f t="shared" si="114"/>
        <v>4.3234572819014021</v>
      </c>
      <c r="AN418" s="25">
        <f t="shared" si="113"/>
        <v>0</v>
      </c>
      <c r="AO418" s="33">
        <f t="shared" si="110"/>
        <v>1651.428801700376</v>
      </c>
    </row>
    <row r="419" spans="4:41" x14ac:dyDescent="0.25">
      <c r="D419" s="56" t="s">
        <v>9</v>
      </c>
      <c r="E419" s="56">
        <v>416</v>
      </c>
      <c r="F419" s="56">
        <v>416</v>
      </c>
      <c r="G419" s="56">
        <v>17.399999999999999</v>
      </c>
      <c r="H419" s="44">
        <f t="shared" si="104"/>
        <v>4.833333333333333</v>
      </c>
      <c r="I419" s="44">
        <f t="shared" si="107"/>
        <v>0.41666666666666607</v>
      </c>
      <c r="J419" s="3">
        <f t="shared" si="108"/>
        <v>4.1666666666666519E-2</v>
      </c>
      <c r="N419" s="41">
        <f t="shared" si="105"/>
        <v>284.88240000000002</v>
      </c>
      <c r="O419" s="41">
        <f t="shared" si="101"/>
        <v>26.096887031249999</v>
      </c>
      <c r="P419" s="36">
        <f t="shared" si="102"/>
        <v>1008.3333333333319</v>
      </c>
      <c r="Q419" s="36">
        <f t="shared" si="111"/>
        <v>1319.312620364582</v>
      </c>
      <c r="R419" s="36">
        <f t="shared" si="103"/>
        <v>6376.6776650954789</v>
      </c>
      <c r="S419" s="36">
        <f t="shared" si="106"/>
        <v>6.3766776650954791</v>
      </c>
      <c r="W419" s="36">
        <f>(R419/1000)+W418</f>
        <v>1237.8545457483494</v>
      </c>
      <c r="X419" s="36">
        <f>IF(R419&gt;0,X418+(R419/1000),X418)</f>
        <v>2066.0773659953779</v>
      </c>
      <c r="Y419" s="36">
        <f>IF(R419&lt;0,Y418+(R419/1000),Y418)</f>
        <v>-828.22282024702861</v>
      </c>
      <c r="AB419" s="36">
        <f>IF(R419&gt;0,(R419/1000)+AB418,0)</f>
        <v>18.647216595405091</v>
      </c>
      <c r="AC419" s="36">
        <f>IF(R419&lt;0,(-R419/1000)+AC418,0)</f>
        <v>0</v>
      </c>
      <c r="AF419" s="36">
        <f t="shared" si="109"/>
        <v>0</v>
      </c>
      <c r="AG419" s="36">
        <f t="shared" si="99"/>
        <v>0</v>
      </c>
      <c r="AH419" s="36">
        <f>AG418</f>
        <v>1.0432851415579787</v>
      </c>
      <c r="AI419" s="36">
        <f t="shared" si="112"/>
        <v>409.31517177146361</v>
      </c>
      <c r="AM419" s="25">
        <f t="shared" si="114"/>
        <v>6.3766776650954791</v>
      </c>
      <c r="AN419" s="25">
        <f t="shared" si="113"/>
        <v>5.3333925235375004</v>
      </c>
      <c r="AO419" s="33">
        <f t="shared" si="110"/>
        <v>1656.7621942239134</v>
      </c>
    </row>
    <row r="420" spans="4:41" x14ac:dyDescent="0.25">
      <c r="D420" s="56" t="s">
        <v>9</v>
      </c>
      <c r="E420" s="56">
        <v>417</v>
      </c>
      <c r="F420" s="56">
        <v>417</v>
      </c>
      <c r="G420" s="56">
        <v>18.7</v>
      </c>
      <c r="H420" s="44">
        <f t="shared" si="104"/>
        <v>5.1944444444444438</v>
      </c>
      <c r="I420" s="44">
        <f t="shared" si="107"/>
        <v>0.36111111111111072</v>
      </c>
      <c r="J420" s="3">
        <f t="shared" si="108"/>
        <v>-0.15277777777777679</v>
      </c>
      <c r="N420" s="41">
        <f t="shared" si="105"/>
        <v>284.88240000000002</v>
      </c>
      <c r="O420" s="41">
        <f t="shared" si="101"/>
        <v>30.142094153645829</v>
      </c>
      <c r="P420" s="36">
        <f t="shared" si="102"/>
        <v>873.88888888888789</v>
      </c>
      <c r="Q420" s="36">
        <f t="shared" si="111"/>
        <v>1188.9133830425337</v>
      </c>
      <c r="R420" s="36">
        <f t="shared" si="103"/>
        <v>6175.7445174709383</v>
      </c>
      <c r="S420" s="36">
        <f t="shared" si="106"/>
        <v>6.175744517470938</v>
      </c>
      <c r="W420" s="36">
        <f>(R420/1000)+W419</f>
        <v>1244.0302902658204</v>
      </c>
      <c r="X420" s="36">
        <f>IF(R420&gt;0,X419+(R420/1000),X419)</f>
        <v>2072.2531105128487</v>
      </c>
      <c r="Y420" s="36">
        <f>IF(R420&lt;0,Y419+(R420/1000),Y419)</f>
        <v>-828.22282024702861</v>
      </c>
      <c r="AB420" s="36">
        <f>IF(R420&gt;0,(R420/1000)+AB419,0)</f>
        <v>24.82296111287603</v>
      </c>
      <c r="AC420" s="36">
        <f>IF(R420&lt;0,(-R420/1000)+AC419,0)</f>
        <v>0</v>
      </c>
      <c r="AF420" s="36">
        <f t="shared" si="109"/>
        <v>0</v>
      </c>
      <c r="AG420" s="36">
        <f t="shared" si="99"/>
        <v>0</v>
      </c>
      <c r="AH420" s="36">
        <v>0</v>
      </c>
      <c r="AI420" s="36">
        <f t="shared" si="112"/>
        <v>409.31517177146361</v>
      </c>
      <c r="AM420" s="25">
        <f t="shared" si="114"/>
        <v>6.175744517470938</v>
      </c>
      <c r="AN420" s="25">
        <f t="shared" si="113"/>
        <v>6.175744517470938</v>
      </c>
      <c r="AO420" s="33">
        <f t="shared" si="110"/>
        <v>1662.9379387413844</v>
      </c>
    </row>
    <row r="421" spans="4:41" x14ac:dyDescent="0.25">
      <c r="D421" s="56" t="s">
        <v>9</v>
      </c>
      <c r="E421" s="56">
        <v>418</v>
      </c>
      <c r="F421" s="56">
        <v>418</v>
      </c>
      <c r="G421" s="56">
        <v>19.100000000000001</v>
      </c>
      <c r="H421" s="44">
        <f t="shared" si="104"/>
        <v>5.3055555555555562</v>
      </c>
      <c r="I421" s="44">
        <f t="shared" si="107"/>
        <v>0.11111111111111249</v>
      </c>
      <c r="J421" s="3">
        <f t="shared" si="108"/>
        <v>-0.22222222222222232</v>
      </c>
      <c r="N421" s="41">
        <f t="shared" si="105"/>
        <v>284.88240000000002</v>
      </c>
      <c r="O421" s="41">
        <f t="shared" si="101"/>
        <v>31.445386966145847</v>
      </c>
      <c r="P421" s="36">
        <f t="shared" si="102"/>
        <v>268.88888888889221</v>
      </c>
      <c r="Q421" s="36">
        <f t="shared" si="111"/>
        <v>585.21667585503815</v>
      </c>
      <c r="R421" s="36">
        <f t="shared" si="103"/>
        <v>3104.8995857864529</v>
      </c>
      <c r="S421" s="36">
        <f t="shared" si="106"/>
        <v>3.1048995857864528</v>
      </c>
      <c r="W421" s="36">
        <f>(R421/1000)+W420</f>
        <v>1247.1351898516068</v>
      </c>
      <c r="X421" s="36">
        <f>IF(R421&gt;0,X420+(R421/1000),X420)</f>
        <v>2075.3580100986351</v>
      </c>
      <c r="Y421" s="36">
        <f>IF(R421&lt;0,Y420+(R421/1000),Y420)</f>
        <v>-828.22282024702861</v>
      </c>
      <c r="AB421" s="36">
        <f>IF(R421&gt;0,(R421/1000)+AB420,0)</f>
        <v>27.927860698662482</v>
      </c>
      <c r="AC421" s="36">
        <f>IF(R421&lt;0,(-R421/1000)+AC420,0)</f>
        <v>0</v>
      </c>
      <c r="AF421" s="36">
        <f t="shared" si="109"/>
        <v>0</v>
      </c>
      <c r="AG421" s="36">
        <f t="shared" si="99"/>
        <v>0</v>
      </c>
      <c r="AH421" s="36">
        <v>0</v>
      </c>
      <c r="AI421" s="36">
        <f t="shared" si="112"/>
        <v>409.31517177146361</v>
      </c>
      <c r="AM421" s="25">
        <f t="shared" si="114"/>
        <v>3.1048995857864528</v>
      </c>
      <c r="AN421" s="25">
        <f t="shared" si="113"/>
        <v>3.1048995857864528</v>
      </c>
      <c r="AO421" s="33">
        <f t="shared" si="110"/>
        <v>1666.0428383271708</v>
      </c>
    </row>
    <row r="422" spans="4:41" x14ac:dyDescent="0.25">
      <c r="D422" s="56" t="s">
        <v>9</v>
      </c>
      <c r="E422" s="56">
        <v>419</v>
      </c>
      <c r="F422" s="56">
        <v>419</v>
      </c>
      <c r="G422" s="56">
        <v>18.8</v>
      </c>
      <c r="H422" s="44">
        <f t="shared" si="104"/>
        <v>5.2222222222222223</v>
      </c>
      <c r="I422" s="44">
        <f t="shared" si="107"/>
        <v>-8.3333333333333925E-2</v>
      </c>
      <c r="J422" s="3">
        <f t="shared" si="108"/>
        <v>-0.22222222222222276</v>
      </c>
      <c r="N422" s="41">
        <f t="shared" si="105"/>
        <v>284.88240000000002</v>
      </c>
      <c r="O422" s="41">
        <f t="shared" si="101"/>
        <v>30.465331458333335</v>
      </c>
      <c r="P422" s="36">
        <f t="shared" si="102"/>
        <v>-201.66666666666811</v>
      </c>
      <c r="Q422" s="36">
        <f t="shared" si="111"/>
        <v>113.68106479166522</v>
      </c>
      <c r="R422" s="36">
        <f t="shared" si="103"/>
        <v>593.66778280091842</v>
      </c>
      <c r="S422" s="36">
        <f t="shared" si="106"/>
        <v>0.59366778280091836</v>
      </c>
      <c r="W422" s="36">
        <f>(R422/1000)+W421</f>
        <v>1247.7288576344076</v>
      </c>
      <c r="X422" s="36">
        <f>IF(R422&gt;0,X421+(R422/1000),X421)</f>
        <v>2075.9516778814359</v>
      </c>
      <c r="Y422" s="36">
        <f>IF(R422&lt;0,Y421+(R422/1000),Y421)</f>
        <v>-828.22282024702861</v>
      </c>
      <c r="AB422" s="36">
        <f>IF(R422&gt;0,(R422/1000)+AB421,0)</f>
        <v>28.521528481463399</v>
      </c>
      <c r="AC422" s="36">
        <f>IF(R422&lt;0,(-R422/1000)+AC421,0)</f>
        <v>0</v>
      </c>
      <c r="AF422" s="36">
        <f t="shared" si="109"/>
        <v>0</v>
      </c>
      <c r="AG422" s="36">
        <f t="shared" si="99"/>
        <v>0</v>
      </c>
      <c r="AH422" s="36">
        <v>0</v>
      </c>
      <c r="AI422" s="36">
        <f t="shared" si="112"/>
        <v>409.31517177146361</v>
      </c>
      <c r="AM422" s="25">
        <f t="shared" si="114"/>
        <v>0.59366778280091836</v>
      </c>
      <c r="AN422" s="25">
        <f t="shared" si="113"/>
        <v>0.59366778280091836</v>
      </c>
      <c r="AO422" s="33">
        <f t="shared" si="110"/>
        <v>1666.6365061099716</v>
      </c>
    </row>
    <row r="423" spans="4:41" x14ac:dyDescent="0.25">
      <c r="D423" s="56" t="s">
        <v>9</v>
      </c>
      <c r="E423" s="56">
        <v>420</v>
      </c>
      <c r="F423" s="56">
        <v>420</v>
      </c>
      <c r="G423" s="56">
        <v>17.600000000000001</v>
      </c>
      <c r="H423" s="44">
        <f t="shared" si="104"/>
        <v>4.8888888888888893</v>
      </c>
      <c r="I423" s="44">
        <f t="shared" si="107"/>
        <v>-0.33333333333333304</v>
      </c>
      <c r="J423" s="3">
        <f t="shared" si="108"/>
        <v>-9.7222222222221877E-2</v>
      </c>
      <c r="N423" s="42">
        <f t="shared" si="105"/>
        <v>284.88240000000002</v>
      </c>
      <c r="O423" s="42">
        <f t="shared" si="101"/>
        <v>26.700263333333339</v>
      </c>
      <c r="P423" s="37">
        <f t="shared" si="102"/>
        <v>-806.66666666666595</v>
      </c>
      <c r="Q423" s="37">
        <f t="shared" si="111"/>
        <v>-495.08400333333259</v>
      </c>
      <c r="R423" s="37">
        <f t="shared" si="103"/>
        <v>-2420.4106829629595</v>
      </c>
      <c r="S423" s="37">
        <f t="shared" si="106"/>
        <v>2.4204106829629595</v>
      </c>
      <c r="W423" s="37">
        <f>(R423/1000)+W422</f>
        <v>1245.3084469514447</v>
      </c>
      <c r="X423" s="37">
        <f>IF(R423&gt;0,X422+(R423/1000),X422)</f>
        <v>2075.9516778814359</v>
      </c>
      <c r="Y423" s="37">
        <f>IF(R423&lt;0,Y422+(R423/1000),Y422)</f>
        <v>-830.64323092999155</v>
      </c>
      <c r="AB423" s="37">
        <f>IF(R423&gt;0,(R423/1000)+AB422,0)</f>
        <v>0</v>
      </c>
      <c r="AC423" s="37">
        <f>IF(R423&lt;0,(-R423/1000)+AC422,0)</f>
        <v>2.4204106829629595</v>
      </c>
      <c r="AF423" s="37">
        <f t="shared" si="109"/>
        <v>1.7015487101229605</v>
      </c>
      <c r="AG423" s="37">
        <f t="shared" si="99"/>
        <v>1.1961887432164413</v>
      </c>
      <c r="AH423" s="37">
        <f t="shared" si="100"/>
        <v>0</v>
      </c>
      <c r="AI423" s="37">
        <f t="shared" si="112"/>
        <v>409.31517177146361</v>
      </c>
      <c r="AM423" s="25">
        <f t="shared" si="114"/>
        <v>0</v>
      </c>
      <c r="AN423" s="25">
        <f t="shared" si="113"/>
        <v>0</v>
      </c>
      <c r="AO423" s="33">
        <f t="shared" si="110"/>
        <v>1666.6365061099716</v>
      </c>
    </row>
    <row r="424" spans="4:41" x14ac:dyDescent="0.25">
      <c r="D424" s="56" t="s">
        <v>9</v>
      </c>
      <c r="E424" s="56">
        <v>421</v>
      </c>
      <c r="F424" s="56">
        <v>421</v>
      </c>
      <c r="G424" s="56">
        <v>16.600000000000001</v>
      </c>
      <c r="H424" s="44">
        <f t="shared" si="104"/>
        <v>4.6111111111111116</v>
      </c>
      <c r="I424" s="44">
        <f t="shared" si="107"/>
        <v>-0.27777777777777768</v>
      </c>
      <c r="J424" s="3">
        <f t="shared" si="108"/>
        <v>0.11111111111111072</v>
      </c>
      <c r="N424" s="42">
        <f t="shared" si="105"/>
        <v>284.88240000000002</v>
      </c>
      <c r="O424" s="42">
        <f t="shared" si="101"/>
        <v>23.752339114583343</v>
      </c>
      <c r="P424" s="37">
        <f t="shared" si="102"/>
        <v>-672.22222222222194</v>
      </c>
      <c r="Q424" s="37">
        <f t="shared" si="111"/>
        <v>-363.5874831076386</v>
      </c>
      <c r="R424" s="37">
        <f t="shared" si="103"/>
        <v>-1676.5422832185559</v>
      </c>
      <c r="S424" s="37">
        <f t="shared" si="106"/>
        <v>1.6765422832185559</v>
      </c>
      <c r="W424" s="37">
        <f>(R424/1000)+W423</f>
        <v>1243.6319046682261</v>
      </c>
      <c r="X424" s="37">
        <f>IF(R424&gt;0,X423+(R424/1000),X423)</f>
        <v>2075.9516778814359</v>
      </c>
      <c r="Y424" s="37">
        <f>IF(R424&lt;0,Y423+(R424/1000),Y423)</f>
        <v>-832.31977321321006</v>
      </c>
      <c r="AB424" s="37">
        <f>IF(R424&gt;0,(R424/1000)+AB423,0)</f>
        <v>0</v>
      </c>
      <c r="AC424" s="37">
        <f>IF(R424&lt;0,(-R424/1000)+AC423,0)</f>
        <v>4.0969529661815152</v>
      </c>
      <c r="AF424" s="37">
        <f t="shared" si="109"/>
        <v>2.880157935225605</v>
      </c>
      <c r="AG424" s="37">
        <f t="shared" si="99"/>
        <v>2.0247510284636006</v>
      </c>
      <c r="AH424" s="37">
        <f t="shared" si="100"/>
        <v>0</v>
      </c>
      <c r="AI424" s="37">
        <f t="shared" si="112"/>
        <v>409.31517177146361</v>
      </c>
      <c r="AM424" s="25">
        <f t="shared" si="114"/>
        <v>0</v>
      </c>
      <c r="AN424" s="25">
        <f t="shared" si="113"/>
        <v>0</v>
      </c>
      <c r="AO424" s="33">
        <f t="shared" si="110"/>
        <v>1666.6365061099716</v>
      </c>
    </row>
    <row r="425" spans="4:41" x14ac:dyDescent="0.25">
      <c r="D425" s="56" t="s">
        <v>9</v>
      </c>
      <c r="E425" s="56">
        <v>422</v>
      </c>
      <c r="F425" s="56">
        <v>422</v>
      </c>
      <c r="G425" s="56">
        <v>16.2</v>
      </c>
      <c r="H425" s="44">
        <f t="shared" si="104"/>
        <v>4.5</v>
      </c>
      <c r="I425" s="44">
        <f t="shared" si="107"/>
        <v>-0.1111111111111116</v>
      </c>
      <c r="J425" s="3">
        <f t="shared" si="108"/>
        <v>0.16666666666666652</v>
      </c>
      <c r="N425" s="41">
        <f t="shared" si="105"/>
        <v>284.88240000000002</v>
      </c>
      <c r="O425" s="41">
        <f t="shared" si="101"/>
        <v>22.621439531250001</v>
      </c>
      <c r="P425" s="36">
        <f t="shared" si="102"/>
        <v>-268.88888888889011</v>
      </c>
      <c r="Q425" s="36">
        <f t="shared" si="111"/>
        <v>38.614950642359929</v>
      </c>
      <c r="R425" s="36">
        <f t="shared" si="103"/>
        <v>173.76727789061968</v>
      </c>
      <c r="S425" s="36">
        <f t="shared" si="106"/>
        <v>0.17376727789061969</v>
      </c>
      <c r="W425" s="36">
        <f>(R425/1000)+W424</f>
        <v>1243.8056719461167</v>
      </c>
      <c r="X425" s="36">
        <f>IF(R425&gt;0,X424+(R425/1000),X424)</f>
        <v>2076.1254451593263</v>
      </c>
      <c r="Y425" s="36">
        <f>IF(R425&lt;0,Y424+(R425/1000),Y424)</f>
        <v>-832.31977321321006</v>
      </c>
      <c r="AB425" s="36">
        <f>IF(R425&gt;0,(R425/1000)+AB424,0)</f>
        <v>0.17376727789061969</v>
      </c>
      <c r="AC425" s="36">
        <f>IF(R425&lt;0,(-R425/1000)+AC424,0)</f>
        <v>0</v>
      </c>
      <c r="AF425" s="36">
        <f t="shared" si="109"/>
        <v>0</v>
      </c>
      <c r="AG425" s="36">
        <f t="shared" ref="AG425:AG488" si="115">IF(R425&lt;0,(AG424+((-R425/1000)*0.494209))-AH425,AG424-AH425)</f>
        <v>1.8509837505729809</v>
      </c>
      <c r="AH425" s="36">
        <f t="shared" ref="AH425:AH488" si="116">IF(R425&gt;0,IF((R425/1000)&lt;44.9,R425/1000,44.9),0)</f>
        <v>0.17376727789061969</v>
      </c>
      <c r="AI425" s="36">
        <f t="shared" si="112"/>
        <v>409.48893904935426</v>
      </c>
      <c r="AM425" s="25">
        <f t="shared" si="114"/>
        <v>0.17376727789061969</v>
      </c>
      <c r="AN425" s="25">
        <f t="shared" si="113"/>
        <v>0</v>
      </c>
      <c r="AO425" s="33">
        <f t="shared" si="110"/>
        <v>1666.6365061099716</v>
      </c>
    </row>
    <row r="426" spans="4:41" x14ac:dyDescent="0.25">
      <c r="D426" s="56" t="s">
        <v>9</v>
      </c>
      <c r="E426" s="56">
        <v>423</v>
      </c>
      <c r="F426" s="56">
        <v>423</v>
      </c>
      <c r="G426" s="56">
        <v>16.399999999999999</v>
      </c>
      <c r="H426" s="44">
        <f t="shared" si="104"/>
        <v>4.5555555555555554</v>
      </c>
      <c r="I426" s="44">
        <f t="shared" si="107"/>
        <v>5.5555555555555358E-2</v>
      </c>
      <c r="J426" s="3">
        <f t="shared" si="108"/>
        <v>0.16666666666666696</v>
      </c>
      <c r="N426" s="41">
        <f t="shared" si="105"/>
        <v>284.88240000000002</v>
      </c>
      <c r="O426" s="41">
        <f t="shared" si="101"/>
        <v>23.183441458333334</v>
      </c>
      <c r="P426" s="36">
        <f t="shared" si="102"/>
        <v>134.44444444444397</v>
      </c>
      <c r="Q426" s="36">
        <f t="shared" si="111"/>
        <v>442.51028590277735</v>
      </c>
      <c r="R426" s="36">
        <f t="shared" si="103"/>
        <v>2015.8801913348746</v>
      </c>
      <c r="S426" s="36">
        <f t="shared" si="106"/>
        <v>2.0158801913348747</v>
      </c>
      <c r="W426" s="36">
        <f>(R426/1000)+W425</f>
        <v>1245.8215521374516</v>
      </c>
      <c r="X426" s="36">
        <f>IF(R426&gt;0,X425+(R426/1000),X425)</f>
        <v>2078.1413253506612</v>
      </c>
      <c r="Y426" s="36">
        <f>IF(R426&lt;0,Y425+(R426/1000),Y425)</f>
        <v>-832.31977321321006</v>
      </c>
      <c r="AB426" s="36">
        <f>IF(R426&gt;0,(R426/1000)+AB425,0)</f>
        <v>2.1896474692254944</v>
      </c>
      <c r="AC426" s="36">
        <f>IF(R426&lt;0,(-R426/1000)+AC425,0)</f>
        <v>0</v>
      </c>
      <c r="AF426" s="36">
        <f t="shared" si="109"/>
        <v>0</v>
      </c>
      <c r="AG426" s="36">
        <f t="shared" si="115"/>
        <v>0</v>
      </c>
      <c r="AH426" s="36">
        <f>AG425</f>
        <v>1.8509837505729809</v>
      </c>
      <c r="AI426" s="36">
        <f t="shared" si="112"/>
        <v>411.33992279992725</v>
      </c>
      <c r="AM426" s="25">
        <f t="shared" si="114"/>
        <v>2.0158801913348747</v>
      </c>
      <c r="AN426" s="25">
        <f t="shared" si="113"/>
        <v>0.1648964407618938</v>
      </c>
      <c r="AO426" s="33">
        <f t="shared" si="110"/>
        <v>1666.8014025507334</v>
      </c>
    </row>
    <row r="427" spans="4:41" x14ac:dyDescent="0.25">
      <c r="D427" s="56" t="s">
        <v>9</v>
      </c>
      <c r="E427" s="56">
        <v>424</v>
      </c>
      <c r="F427" s="56">
        <v>424</v>
      </c>
      <c r="G427" s="56">
        <v>17.2</v>
      </c>
      <c r="H427" s="44">
        <f t="shared" si="104"/>
        <v>4.7777777777777777</v>
      </c>
      <c r="I427" s="44">
        <f t="shared" si="107"/>
        <v>0.22222222222222232</v>
      </c>
      <c r="J427" s="3">
        <f t="shared" si="108"/>
        <v>0.2361111111111116</v>
      </c>
      <c r="N427" s="41">
        <f t="shared" si="105"/>
        <v>284.88240000000002</v>
      </c>
      <c r="O427" s="41">
        <f t="shared" si="101"/>
        <v>25.500406458333334</v>
      </c>
      <c r="P427" s="36">
        <f t="shared" si="102"/>
        <v>537.77777777777806</v>
      </c>
      <c r="Q427" s="36">
        <f t="shared" si="111"/>
        <v>848.16058423611139</v>
      </c>
      <c r="R427" s="36">
        <f t="shared" si="103"/>
        <v>4052.3227913503097</v>
      </c>
      <c r="S427" s="36">
        <f t="shared" si="106"/>
        <v>4.0523227913503099</v>
      </c>
      <c r="W427" s="36">
        <f>(R427/1000)+W426</f>
        <v>1249.8738749288018</v>
      </c>
      <c r="X427" s="36">
        <f>IF(R427&gt;0,X426+(R427/1000),X426)</f>
        <v>2082.1936481420116</v>
      </c>
      <c r="Y427" s="36">
        <f>IF(R427&lt;0,Y426+(R427/1000),Y426)</f>
        <v>-832.31977321321006</v>
      </c>
      <c r="AB427" s="36">
        <f>IF(R427&gt;0,(R427/1000)+AB426,0)</f>
        <v>6.2419702605758047</v>
      </c>
      <c r="AC427" s="36">
        <f>IF(R427&lt;0,(-R427/1000)+AC426,0)</f>
        <v>0</v>
      </c>
      <c r="AF427" s="36">
        <f t="shared" si="109"/>
        <v>0</v>
      </c>
      <c r="AG427" s="36">
        <f t="shared" si="115"/>
        <v>0</v>
      </c>
      <c r="AH427" s="36">
        <v>0</v>
      </c>
      <c r="AI427" s="36">
        <f t="shared" si="112"/>
        <v>411.33992279992725</v>
      </c>
      <c r="AM427" s="25">
        <f t="shared" si="114"/>
        <v>4.0523227913503099</v>
      </c>
      <c r="AN427" s="25">
        <f t="shared" si="113"/>
        <v>4.0523227913503099</v>
      </c>
      <c r="AO427" s="33">
        <f t="shared" si="110"/>
        <v>1670.8537253420836</v>
      </c>
    </row>
    <row r="428" spans="4:41" x14ac:dyDescent="0.25">
      <c r="D428" s="56" t="s">
        <v>9</v>
      </c>
      <c r="E428" s="56">
        <v>425</v>
      </c>
      <c r="F428" s="56">
        <v>425</v>
      </c>
      <c r="G428" s="56">
        <v>19.100000000000001</v>
      </c>
      <c r="H428" s="44">
        <f t="shared" si="104"/>
        <v>5.3055555555555562</v>
      </c>
      <c r="I428" s="44">
        <f t="shared" si="107"/>
        <v>0.52777777777777857</v>
      </c>
      <c r="J428" s="3">
        <f t="shared" si="108"/>
        <v>0.37499999999999956</v>
      </c>
      <c r="N428" s="41">
        <f t="shared" si="105"/>
        <v>284.88240000000002</v>
      </c>
      <c r="O428" s="41">
        <f t="shared" si="101"/>
        <v>31.445386966145847</v>
      </c>
      <c r="P428" s="36">
        <f t="shared" si="102"/>
        <v>1277.2222222222242</v>
      </c>
      <c r="Q428" s="36">
        <f t="shared" si="111"/>
        <v>1593.55000918837</v>
      </c>
      <c r="R428" s="36">
        <f t="shared" si="103"/>
        <v>8454.6681043049648</v>
      </c>
      <c r="S428" s="36">
        <f t="shared" si="106"/>
        <v>8.4546681043049645</v>
      </c>
      <c r="W428" s="36">
        <f>(R428/1000)+W427</f>
        <v>1258.3285430331068</v>
      </c>
      <c r="X428" s="36">
        <f>IF(R428&gt;0,X427+(R428/1000),X427)</f>
        <v>2090.6483162463164</v>
      </c>
      <c r="Y428" s="36">
        <f>IF(R428&lt;0,Y427+(R428/1000),Y427)</f>
        <v>-832.31977321321006</v>
      </c>
      <c r="AB428" s="36">
        <f>IF(R428&gt;0,(R428/1000)+AB427,0)</f>
        <v>14.696638364880769</v>
      </c>
      <c r="AC428" s="36">
        <f>IF(R428&lt;0,(-R428/1000)+AC427,0)</f>
        <v>0</v>
      </c>
      <c r="AF428" s="36">
        <f t="shared" si="109"/>
        <v>0</v>
      </c>
      <c r="AG428" s="36">
        <f t="shared" si="115"/>
        <v>0</v>
      </c>
      <c r="AH428" s="36">
        <v>0</v>
      </c>
      <c r="AI428" s="36">
        <f t="shared" si="112"/>
        <v>411.33992279992725</v>
      </c>
      <c r="AM428" s="25">
        <f t="shared" si="114"/>
        <v>8.4546681043049645</v>
      </c>
      <c r="AN428" s="25">
        <f t="shared" si="113"/>
        <v>8.4546681043049645</v>
      </c>
      <c r="AO428" s="33">
        <f t="shared" si="110"/>
        <v>1679.3083934463887</v>
      </c>
    </row>
    <row r="429" spans="4:41" x14ac:dyDescent="0.25">
      <c r="D429" s="56" t="s">
        <v>9</v>
      </c>
      <c r="E429" s="56">
        <v>426</v>
      </c>
      <c r="F429" s="56">
        <v>426</v>
      </c>
      <c r="G429" s="56">
        <v>22.6</v>
      </c>
      <c r="H429" s="44">
        <f t="shared" si="104"/>
        <v>6.2777777777777777</v>
      </c>
      <c r="I429" s="44">
        <f t="shared" si="107"/>
        <v>0.97222222222222143</v>
      </c>
      <c r="J429" s="3">
        <f t="shared" si="108"/>
        <v>0.40277777777777724</v>
      </c>
      <c r="N429" s="41">
        <f t="shared" si="105"/>
        <v>284.88240000000002</v>
      </c>
      <c r="O429" s="41">
        <f t="shared" si="101"/>
        <v>44.025782864583341</v>
      </c>
      <c r="P429" s="36">
        <f t="shared" si="102"/>
        <v>2352.777777777776</v>
      </c>
      <c r="Q429" s="36">
        <f t="shared" si="111"/>
        <v>2681.6859606423595</v>
      </c>
      <c r="R429" s="36">
        <f t="shared" si="103"/>
        <v>16835.028530699255</v>
      </c>
      <c r="S429" s="36">
        <f t="shared" si="106"/>
        <v>16.835028530699255</v>
      </c>
      <c r="W429" s="36">
        <f>(R429/1000)+W428</f>
        <v>1275.163571563806</v>
      </c>
      <c r="X429" s="36">
        <f>IF(R429&gt;0,X428+(R429/1000),X428)</f>
        <v>2107.4833447770156</v>
      </c>
      <c r="Y429" s="36">
        <f>IF(R429&lt;0,Y428+(R429/1000),Y428)</f>
        <v>-832.31977321321006</v>
      </c>
      <c r="AB429" s="36">
        <f>IF(R429&gt;0,(R429/1000)+AB428,0)</f>
        <v>31.531666895580024</v>
      </c>
      <c r="AC429" s="36">
        <f>IF(R429&lt;0,(-R429/1000)+AC428,0)</f>
        <v>0</v>
      </c>
      <c r="AF429" s="36">
        <f t="shared" si="109"/>
        <v>0</v>
      </c>
      <c r="AG429" s="36">
        <f t="shared" si="115"/>
        <v>0</v>
      </c>
      <c r="AH429" s="36">
        <v>0</v>
      </c>
      <c r="AI429" s="36">
        <f t="shared" si="112"/>
        <v>411.33992279992725</v>
      </c>
      <c r="AM429" s="25">
        <f t="shared" si="114"/>
        <v>16.835028530699255</v>
      </c>
      <c r="AN429" s="25">
        <f t="shared" si="113"/>
        <v>16.835028530699255</v>
      </c>
      <c r="AO429" s="33">
        <f t="shared" si="110"/>
        <v>1696.1434219770879</v>
      </c>
    </row>
    <row r="430" spans="4:41" x14ac:dyDescent="0.25">
      <c r="D430" s="56" t="s">
        <v>9</v>
      </c>
      <c r="E430" s="56">
        <v>427</v>
      </c>
      <c r="F430" s="56">
        <v>427</v>
      </c>
      <c r="G430" s="56">
        <v>27.4</v>
      </c>
      <c r="H430" s="44">
        <f t="shared" si="104"/>
        <v>7.6111111111111107</v>
      </c>
      <c r="I430" s="44">
        <f t="shared" si="107"/>
        <v>1.333333333333333</v>
      </c>
      <c r="J430" s="3">
        <f t="shared" si="108"/>
        <v>9.7222222222223209E-2</v>
      </c>
      <c r="N430" s="41">
        <f t="shared" si="105"/>
        <v>284.88240000000002</v>
      </c>
      <c r="O430" s="41">
        <f t="shared" si="101"/>
        <v>64.712970364583327</v>
      </c>
      <c r="P430" s="36">
        <f t="shared" si="102"/>
        <v>3226.6666666666661</v>
      </c>
      <c r="Q430" s="36">
        <f t="shared" si="111"/>
        <v>3576.2620370312493</v>
      </c>
      <c r="R430" s="36">
        <f t="shared" si="103"/>
        <v>27219.327726293395</v>
      </c>
      <c r="S430" s="36">
        <f t="shared" si="106"/>
        <v>27.219327726293397</v>
      </c>
      <c r="W430" s="36">
        <f>(R430/1000)+W429</f>
        <v>1302.3828992900994</v>
      </c>
      <c r="X430" s="36">
        <f>IF(R430&gt;0,X429+(R430/1000),X429)</f>
        <v>2134.7026725033093</v>
      </c>
      <c r="Y430" s="36">
        <f>IF(R430&lt;0,Y429+(R430/1000),Y429)</f>
        <v>-832.31977321321006</v>
      </c>
      <c r="AB430" s="36">
        <f>IF(R430&gt;0,(R430/1000)+AB429,0)</f>
        <v>58.750994621873417</v>
      </c>
      <c r="AC430" s="36">
        <f>IF(R430&lt;0,(-R430/1000)+AC429,0)</f>
        <v>0</v>
      </c>
      <c r="AF430" s="36">
        <f t="shared" si="109"/>
        <v>0</v>
      </c>
      <c r="AG430" s="36">
        <f t="shared" si="115"/>
        <v>0</v>
      </c>
      <c r="AH430" s="36">
        <v>0</v>
      </c>
      <c r="AI430" s="36">
        <f t="shared" si="112"/>
        <v>411.33992279992725</v>
      </c>
      <c r="AM430" s="25">
        <f t="shared" si="114"/>
        <v>27.219327726293397</v>
      </c>
      <c r="AN430" s="25">
        <f t="shared" si="113"/>
        <v>27.219327726293397</v>
      </c>
      <c r="AO430" s="33">
        <f t="shared" si="110"/>
        <v>1723.3627497033813</v>
      </c>
    </row>
    <row r="431" spans="4:41" x14ac:dyDescent="0.25">
      <c r="D431" s="56" t="s">
        <v>9</v>
      </c>
      <c r="E431" s="56">
        <v>428</v>
      </c>
      <c r="F431" s="56">
        <v>428</v>
      </c>
      <c r="G431" s="56">
        <v>31.6</v>
      </c>
      <c r="H431" s="44">
        <f t="shared" si="104"/>
        <v>8.7777777777777786</v>
      </c>
      <c r="I431" s="44">
        <f t="shared" si="107"/>
        <v>1.1666666666666679</v>
      </c>
      <c r="J431" s="3">
        <f t="shared" si="108"/>
        <v>-0.41666666666666741</v>
      </c>
      <c r="N431" s="41">
        <f t="shared" si="105"/>
        <v>284.88240000000002</v>
      </c>
      <c r="O431" s="41">
        <f t="shared" si="101"/>
        <v>86.07249145833336</v>
      </c>
      <c r="P431" s="36">
        <f t="shared" si="102"/>
        <v>2823.3333333333362</v>
      </c>
      <c r="Q431" s="36">
        <f t="shared" si="111"/>
        <v>3194.2882247916696</v>
      </c>
      <c r="R431" s="36">
        <f t="shared" si="103"/>
        <v>28038.752195393547</v>
      </c>
      <c r="S431" s="36">
        <f t="shared" si="106"/>
        <v>28.038752195393545</v>
      </c>
      <c r="W431" s="36">
        <f>(R431/1000)+W430</f>
        <v>1330.4216514854929</v>
      </c>
      <c r="X431" s="36">
        <f>IF(R431&gt;0,X430+(R431/1000),X430)</f>
        <v>2162.7414246987028</v>
      </c>
      <c r="Y431" s="36">
        <f>IF(R431&lt;0,Y430+(R431/1000),Y430)</f>
        <v>-832.31977321321006</v>
      </c>
      <c r="AB431" s="36">
        <f>IF(R431&gt;0,(R431/1000)+AB430,0)</f>
        <v>86.789746817266959</v>
      </c>
      <c r="AC431" s="36">
        <f>IF(R431&lt;0,(-R431/1000)+AC430,0)</f>
        <v>0</v>
      </c>
      <c r="AF431" s="36">
        <f t="shared" si="109"/>
        <v>0</v>
      </c>
      <c r="AG431" s="36">
        <f t="shared" si="115"/>
        <v>0</v>
      </c>
      <c r="AH431" s="36">
        <v>0</v>
      </c>
      <c r="AI431" s="36">
        <f t="shared" si="112"/>
        <v>411.33992279992725</v>
      </c>
      <c r="AM431" s="25">
        <f t="shared" si="114"/>
        <v>28.038752195393545</v>
      </c>
      <c r="AN431" s="25">
        <f t="shared" si="113"/>
        <v>28.038752195393545</v>
      </c>
      <c r="AO431" s="33">
        <f t="shared" si="110"/>
        <v>1751.4015018987748</v>
      </c>
    </row>
    <row r="432" spans="4:41" x14ac:dyDescent="0.25">
      <c r="D432" s="56" t="s">
        <v>9</v>
      </c>
      <c r="E432" s="56">
        <v>429</v>
      </c>
      <c r="F432" s="56">
        <v>429</v>
      </c>
      <c r="G432" s="56">
        <v>33.4</v>
      </c>
      <c r="H432" s="44">
        <f t="shared" si="104"/>
        <v>9.2777777777777768</v>
      </c>
      <c r="I432" s="44">
        <f t="shared" si="107"/>
        <v>0.49999999999999822</v>
      </c>
      <c r="J432" s="3">
        <f t="shared" si="108"/>
        <v>-0.56944444444444464</v>
      </c>
      <c r="N432" s="41">
        <f t="shared" si="105"/>
        <v>284.88240000000002</v>
      </c>
      <c r="O432" s="41">
        <f t="shared" si="101"/>
        <v>96.157495364583312</v>
      </c>
      <c r="P432" s="36">
        <f t="shared" si="102"/>
        <v>1209.9999999999957</v>
      </c>
      <c r="Q432" s="36">
        <f t="shared" si="111"/>
        <v>1591.039895364579</v>
      </c>
      <c r="R432" s="36">
        <f t="shared" si="103"/>
        <v>14761.314584771371</v>
      </c>
      <c r="S432" s="36">
        <f t="shared" si="106"/>
        <v>14.761314584771371</v>
      </c>
      <c r="W432" s="36">
        <f>(R432/1000)+W431</f>
        <v>1345.1829660702642</v>
      </c>
      <c r="X432" s="36">
        <f>IF(R432&gt;0,X431+(R432/1000),X431)</f>
        <v>2177.5027392834741</v>
      </c>
      <c r="Y432" s="36">
        <f>IF(R432&lt;0,Y431+(R432/1000),Y431)</f>
        <v>-832.31977321321006</v>
      </c>
      <c r="AB432" s="36">
        <f>IF(R432&gt;0,(R432/1000)+AB431,0)</f>
        <v>101.55106140203833</v>
      </c>
      <c r="AC432" s="36">
        <f>IF(R432&lt;0,(-R432/1000)+AC431,0)</f>
        <v>0</v>
      </c>
      <c r="AF432" s="36">
        <f t="shared" si="109"/>
        <v>0</v>
      </c>
      <c r="AG432" s="36">
        <f t="shared" si="115"/>
        <v>0</v>
      </c>
      <c r="AH432" s="36">
        <v>0</v>
      </c>
      <c r="AI432" s="36">
        <f t="shared" si="112"/>
        <v>411.33992279992725</v>
      </c>
      <c r="AM432" s="25">
        <f t="shared" si="114"/>
        <v>14.761314584771371</v>
      </c>
      <c r="AN432" s="25">
        <f t="shared" si="113"/>
        <v>14.761314584771371</v>
      </c>
      <c r="AO432" s="33">
        <f t="shared" si="110"/>
        <v>1766.1628164835461</v>
      </c>
    </row>
    <row r="433" spans="4:41" x14ac:dyDescent="0.25">
      <c r="D433" s="56" t="s">
        <v>9</v>
      </c>
      <c r="E433" s="56">
        <v>430</v>
      </c>
      <c r="F433" s="56">
        <v>430</v>
      </c>
      <c r="G433" s="56">
        <v>33.5</v>
      </c>
      <c r="H433" s="44">
        <f t="shared" si="104"/>
        <v>9.3055555555555554</v>
      </c>
      <c r="I433" s="44">
        <f t="shared" si="107"/>
        <v>2.7777777777778567E-2</v>
      </c>
      <c r="J433" s="3">
        <f t="shared" si="108"/>
        <v>-0.34722222222222143</v>
      </c>
      <c r="N433" s="41">
        <f t="shared" si="105"/>
        <v>284.88240000000002</v>
      </c>
      <c r="O433" s="41">
        <f t="shared" si="101"/>
        <v>96.734150716145834</v>
      </c>
      <c r="P433" s="36">
        <f t="shared" si="102"/>
        <v>67.222222222224133</v>
      </c>
      <c r="Q433" s="36">
        <f t="shared" si="111"/>
        <v>448.83877293836997</v>
      </c>
      <c r="R433" s="36">
        <f t="shared" si="103"/>
        <v>4176.6941370653867</v>
      </c>
      <c r="S433" s="36">
        <f t="shared" si="106"/>
        <v>4.1766941370653869</v>
      </c>
      <c r="W433" s="36">
        <f>(R433/1000)+W432</f>
        <v>1349.3596602073296</v>
      </c>
      <c r="X433" s="36">
        <f>IF(R433&gt;0,X432+(R433/1000),X432)</f>
        <v>2181.6794334205392</v>
      </c>
      <c r="Y433" s="36">
        <f>IF(R433&lt;0,Y432+(R433/1000),Y432)</f>
        <v>-832.31977321321006</v>
      </c>
      <c r="AB433" s="36">
        <f>IF(R433&gt;0,(R433/1000)+AB432,0)</f>
        <v>105.72775553910371</v>
      </c>
      <c r="AC433" s="36">
        <f>IF(R433&lt;0,(-R433/1000)+AC432,0)</f>
        <v>0</v>
      </c>
      <c r="AF433" s="36">
        <f t="shared" si="109"/>
        <v>0</v>
      </c>
      <c r="AG433" s="36">
        <f t="shared" si="115"/>
        <v>0</v>
      </c>
      <c r="AH433" s="36">
        <v>0</v>
      </c>
      <c r="AI433" s="36">
        <f t="shared" si="112"/>
        <v>411.33992279992725</v>
      </c>
      <c r="AM433" s="25">
        <f t="shared" si="114"/>
        <v>4.1766941370653869</v>
      </c>
      <c r="AN433" s="25">
        <f t="shared" si="113"/>
        <v>4.1766941370653869</v>
      </c>
      <c r="AO433" s="33">
        <f t="shared" si="110"/>
        <v>1770.3395106206115</v>
      </c>
    </row>
    <row r="434" spans="4:41" x14ac:dyDescent="0.25">
      <c r="D434" s="56" t="s">
        <v>9</v>
      </c>
      <c r="E434" s="56">
        <v>431</v>
      </c>
      <c r="F434" s="56">
        <v>431</v>
      </c>
      <c r="G434" s="56">
        <v>32.799999999999997</v>
      </c>
      <c r="H434" s="44">
        <f t="shared" si="104"/>
        <v>9.1111111111111107</v>
      </c>
      <c r="I434" s="44">
        <f t="shared" si="107"/>
        <v>-0.19444444444444464</v>
      </c>
      <c r="J434" s="3">
        <f t="shared" si="108"/>
        <v>-0.13888888888888928</v>
      </c>
      <c r="N434" s="42">
        <f t="shared" si="105"/>
        <v>284.88240000000002</v>
      </c>
      <c r="O434" s="42">
        <f t="shared" si="101"/>
        <v>92.733765833333337</v>
      </c>
      <c r="P434" s="37">
        <f t="shared" si="102"/>
        <v>-470.55555555555605</v>
      </c>
      <c r="Q434" s="37">
        <f t="shared" si="111"/>
        <v>-92.9393897222227</v>
      </c>
      <c r="R434" s="37">
        <f t="shared" si="103"/>
        <v>-846.78110635802898</v>
      </c>
      <c r="S434" s="37">
        <f t="shared" si="106"/>
        <v>0.84678110635802895</v>
      </c>
      <c r="W434" s="37">
        <f>(R434/1000)+W433</f>
        <v>1348.5128791009715</v>
      </c>
      <c r="X434" s="37">
        <f>IF(R434&gt;0,X433+(R434/1000),X433)</f>
        <v>2181.6794334205392</v>
      </c>
      <c r="Y434" s="37">
        <f>IF(R434&lt;0,Y433+(R434/1000),Y433)</f>
        <v>-833.16655431956804</v>
      </c>
      <c r="AB434" s="37">
        <f>IF(R434&gt;0,(R434/1000)+AB433,0)</f>
        <v>0</v>
      </c>
      <c r="AC434" s="37">
        <f>IF(R434&lt;0,(-R434/1000)+AC433,0)</f>
        <v>0.84678110635802895</v>
      </c>
      <c r="AF434" s="37">
        <f t="shared" si="109"/>
        <v>0.59528711776969434</v>
      </c>
      <c r="AG434" s="37">
        <f t="shared" si="115"/>
        <v>0.41848684379209511</v>
      </c>
      <c r="AH434" s="37">
        <f t="shared" si="116"/>
        <v>0</v>
      </c>
      <c r="AI434" s="37">
        <f t="shared" si="112"/>
        <v>411.33992279992725</v>
      </c>
      <c r="AM434" s="25">
        <f t="shared" si="114"/>
        <v>0</v>
      </c>
      <c r="AN434" s="25">
        <f t="shared" si="113"/>
        <v>0</v>
      </c>
      <c r="AO434" s="33">
        <f t="shared" si="110"/>
        <v>1770.3395106206115</v>
      </c>
    </row>
    <row r="435" spans="4:41" x14ac:dyDescent="0.25">
      <c r="D435" s="56" t="s">
        <v>9</v>
      </c>
      <c r="E435" s="56">
        <v>432</v>
      </c>
      <c r="F435" s="56">
        <v>432</v>
      </c>
      <c r="G435" s="56">
        <v>31.9</v>
      </c>
      <c r="H435" s="44">
        <f t="shared" si="104"/>
        <v>8.8611111111111107</v>
      </c>
      <c r="I435" s="44">
        <f t="shared" si="107"/>
        <v>-0.25</v>
      </c>
      <c r="J435" s="3">
        <f t="shared" si="108"/>
        <v>1.3888888888889284E-2</v>
      </c>
      <c r="N435" s="42">
        <f t="shared" si="105"/>
        <v>284.88240000000002</v>
      </c>
      <c r="O435" s="42">
        <f t="shared" si="101"/>
        <v>87.714536966145829</v>
      </c>
      <c r="P435" s="37">
        <f t="shared" si="102"/>
        <v>-605</v>
      </c>
      <c r="Q435" s="37">
        <f t="shared" si="111"/>
        <v>-232.40306303385415</v>
      </c>
      <c r="R435" s="37">
        <f t="shared" si="103"/>
        <v>-2059.3493641055411</v>
      </c>
      <c r="S435" s="37">
        <f t="shared" si="106"/>
        <v>2.0593493641055409</v>
      </c>
      <c r="W435" s="37">
        <f>(R435/1000)+W434</f>
        <v>1346.4535297368659</v>
      </c>
      <c r="X435" s="37">
        <f>IF(R435&gt;0,X434+(R435/1000),X434)</f>
        <v>2181.6794334205392</v>
      </c>
      <c r="Y435" s="37">
        <f>IF(R435&lt;0,Y434+(R435/1000),Y434)</f>
        <v>-835.22590368367355</v>
      </c>
      <c r="AB435" s="37">
        <f>IF(R435&gt;0,(R435/1000)+AB434,0)</f>
        <v>0</v>
      </c>
      <c r="AC435" s="37">
        <f>IF(R435&lt;0,(-R435/1000)+AC434,0)</f>
        <v>2.90613047046357</v>
      </c>
      <c r="AF435" s="37">
        <f t="shared" si="109"/>
        <v>2.0430097207358897</v>
      </c>
      <c r="AG435" s="37">
        <f t="shared" si="115"/>
        <v>1.4362358336773302</v>
      </c>
      <c r="AH435" s="37">
        <f t="shared" si="116"/>
        <v>0</v>
      </c>
      <c r="AI435" s="37">
        <f t="shared" si="112"/>
        <v>411.33992279992725</v>
      </c>
      <c r="AM435" s="25">
        <f t="shared" si="114"/>
        <v>0</v>
      </c>
      <c r="AN435" s="25">
        <f t="shared" si="113"/>
        <v>0</v>
      </c>
      <c r="AO435" s="33">
        <f t="shared" si="110"/>
        <v>1770.3395106206115</v>
      </c>
    </row>
    <row r="436" spans="4:41" x14ac:dyDescent="0.25">
      <c r="D436" s="56" t="s">
        <v>9</v>
      </c>
      <c r="E436" s="56">
        <v>433</v>
      </c>
      <c r="F436" s="56">
        <v>433</v>
      </c>
      <c r="G436" s="56">
        <v>31.3</v>
      </c>
      <c r="H436" s="44">
        <f t="shared" si="104"/>
        <v>8.6944444444444446</v>
      </c>
      <c r="I436" s="44">
        <f t="shared" si="107"/>
        <v>-0.16666666666666607</v>
      </c>
      <c r="J436" s="3">
        <f t="shared" si="108"/>
        <v>9.7222222222222321E-2</v>
      </c>
      <c r="N436" s="42">
        <f t="shared" si="105"/>
        <v>284.88240000000002</v>
      </c>
      <c r="O436" s="42">
        <f t="shared" si="101"/>
        <v>84.445961341145861</v>
      </c>
      <c r="P436" s="37">
        <f t="shared" si="102"/>
        <v>-403.33333333333189</v>
      </c>
      <c r="Q436" s="37">
        <f t="shared" si="111"/>
        <v>-34.004971992186029</v>
      </c>
      <c r="R436" s="37">
        <f t="shared" si="103"/>
        <v>-295.65433982095078</v>
      </c>
      <c r="S436" s="37">
        <f t="shared" si="106"/>
        <v>0.2956543398209508</v>
      </c>
      <c r="W436" s="37">
        <f>(R436/1000)+W435</f>
        <v>1346.157875397045</v>
      </c>
      <c r="X436" s="37">
        <f>IF(R436&gt;0,X435+(R436/1000),X435)</f>
        <v>2181.6794334205392</v>
      </c>
      <c r="Y436" s="37">
        <f>IF(R436&lt;0,Y435+(R436/1000),Y435)</f>
        <v>-835.52155802349455</v>
      </c>
      <c r="AB436" s="37">
        <f>IF(R436&gt;0,(R436/1000)+AB435,0)</f>
        <v>0</v>
      </c>
      <c r="AC436" s="37">
        <f>IF(R436&lt;0,(-R436/1000)+AC435,0)</f>
        <v>3.2017848102845208</v>
      </c>
      <c r="AF436" s="37">
        <f t="shared" si="109"/>
        <v>2.2508547216300179</v>
      </c>
      <c r="AG436" s="37">
        <f t="shared" si="115"/>
        <v>1.5823508693059025</v>
      </c>
      <c r="AH436" s="37">
        <f t="shared" si="116"/>
        <v>0</v>
      </c>
      <c r="AI436" s="37">
        <f t="shared" si="112"/>
        <v>411.33992279992725</v>
      </c>
      <c r="AM436" s="25">
        <f t="shared" si="114"/>
        <v>0</v>
      </c>
      <c r="AN436" s="25">
        <f t="shared" si="113"/>
        <v>0</v>
      </c>
      <c r="AO436" s="33">
        <f t="shared" si="110"/>
        <v>1770.3395106206115</v>
      </c>
    </row>
    <row r="437" spans="4:41" x14ac:dyDescent="0.25">
      <c r="D437" s="56" t="s">
        <v>9</v>
      </c>
      <c r="E437" s="56">
        <v>434</v>
      </c>
      <c r="F437" s="56">
        <v>434</v>
      </c>
      <c r="G437" s="56">
        <v>31.1</v>
      </c>
      <c r="H437" s="44">
        <f t="shared" si="104"/>
        <v>8.6388888888888893</v>
      </c>
      <c r="I437" s="44">
        <f t="shared" si="107"/>
        <v>-5.5555555555555358E-2</v>
      </c>
      <c r="J437" s="3">
        <f t="shared" si="108"/>
        <v>1.3888888888888395E-2</v>
      </c>
      <c r="N437" s="41">
        <f t="shared" si="105"/>
        <v>284.88240000000002</v>
      </c>
      <c r="O437" s="41">
        <f t="shared" si="101"/>
        <v>83.370227591145849</v>
      </c>
      <c r="P437" s="36">
        <f t="shared" si="102"/>
        <v>-134.44444444444397</v>
      </c>
      <c r="Q437" s="36">
        <f t="shared" si="111"/>
        <v>233.80818314670191</v>
      </c>
      <c r="R437" s="36">
        <f t="shared" si="103"/>
        <v>2019.8429155173417</v>
      </c>
      <c r="S437" s="36">
        <f t="shared" si="106"/>
        <v>2.0198429155173416</v>
      </c>
      <c r="W437" s="36">
        <f>(R437/1000)+W436</f>
        <v>1348.1777183125623</v>
      </c>
      <c r="X437" s="36">
        <f>IF(R437&gt;0,X436+(R437/1000),X436)</f>
        <v>2183.6992763360568</v>
      </c>
      <c r="Y437" s="36">
        <f>IF(R437&lt;0,Y436+(R437/1000),Y436)</f>
        <v>-835.52155802349455</v>
      </c>
      <c r="AB437" s="36">
        <f>IF(R437&gt;0,(R437/1000)+AB436,0)</f>
        <v>2.0198429155173416</v>
      </c>
      <c r="AC437" s="36">
        <f>IF(R437&lt;0,(-R437/1000)+AC436,0)</f>
        <v>0</v>
      </c>
      <c r="AF437" s="36">
        <f t="shared" si="109"/>
        <v>0</v>
      </c>
      <c r="AG437" s="36">
        <f t="shared" si="115"/>
        <v>-0.43749204621143911</v>
      </c>
      <c r="AH437" s="36">
        <f t="shared" si="116"/>
        <v>2.0198429155173416</v>
      </c>
      <c r="AI437" s="36">
        <f t="shared" si="112"/>
        <v>413.35976571544461</v>
      </c>
      <c r="AM437" s="25">
        <f t="shared" si="114"/>
        <v>2.0198429155173416</v>
      </c>
      <c r="AN437" s="25">
        <f t="shared" si="113"/>
        <v>0</v>
      </c>
      <c r="AO437" s="33">
        <f t="shared" si="110"/>
        <v>1770.3395106206115</v>
      </c>
    </row>
    <row r="438" spans="4:41" x14ac:dyDescent="0.25">
      <c r="D438" s="56" t="s">
        <v>9</v>
      </c>
      <c r="E438" s="56">
        <v>435</v>
      </c>
      <c r="F438" s="56">
        <v>435</v>
      </c>
      <c r="G438" s="56">
        <v>30.6</v>
      </c>
      <c r="H438" s="44">
        <f t="shared" si="104"/>
        <v>8.5</v>
      </c>
      <c r="I438" s="44">
        <f t="shared" si="107"/>
        <v>-0.13888888888888928</v>
      </c>
      <c r="J438" s="3">
        <f t="shared" si="108"/>
        <v>-0.16666666666666696</v>
      </c>
      <c r="N438" s="41">
        <f t="shared" si="105"/>
        <v>284.88240000000002</v>
      </c>
      <c r="O438" s="41">
        <f t="shared" si="101"/>
        <v>80.711062031250009</v>
      </c>
      <c r="P438" s="36">
        <f t="shared" si="102"/>
        <v>-336.11111111111205</v>
      </c>
      <c r="Q438" s="36">
        <f t="shared" si="111"/>
        <v>29.482350920138003</v>
      </c>
      <c r="R438" s="36">
        <f t="shared" si="103"/>
        <v>250.59998282117303</v>
      </c>
      <c r="S438" s="36">
        <f t="shared" si="106"/>
        <v>0.25059998282117302</v>
      </c>
      <c r="W438" s="36">
        <f>(R438/1000)+W437</f>
        <v>1348.4283182953834</v>
      </c>
      <c r="X438" s="36">
        <f>IF(R438&gt;0,X437+(R438/1000),X437)</f>
        <v>2183.9498763188781</v>
      </c>
      <c r="Y438" s="36">
        <f>IF(R438&lt;0,Y437+(R438/1000),Y437)</f>
        <v>-835.52155802349455</v>
      </c>
      <c r="AB438" s="36">
        <f>IF(R438&gt;0,(R438/1000)+AB437,0)</f>
        <v>2.2704428983385148</v>
      </c>
      <c r="AC438" s="36">
        <f>IF(R438&lt;0,(-R438/1000)+AC437,0)</f>
        <v>0</v>
      </c>
      <c r="AF438" s="36">
        <f t="shared" si="109"/>
        <v>0</v>
      </c>
      <c r="AG438" s="36">
        <f t="shared" si="115"/>
        <v>-0.68809202903261213</v>
      </c>
      <c r="AH438" s="36">
        <f t="shared" si="116"/>
        <v>0.25059998282117302</v>
      </c>
      <c r="AI438" s="36">
        <f t="shared" si="112"/>
        <v>413.61036569826581</v>
      </c>
      <c r="AM438" s="25">
        <f t="shared" si="114"/>
        <v>0.25059998282117302</v>
      </c>
      <c r="AN438" s="25">
        <f t="shared" si="113"/>
        <v>0</v>
      </c>
      <c r="AO438" s="33">
        <f t="shared" si="110"/>
        <v>1770.3395106206115</v>
      </c>
    </row>
    <row r="439" spans="4:41" x14ac:dyDescent="0.25">
      <c r="D439" s="56" t="s">
        <v>9</v>
      </c>
      <c r="E439" s="56">
        <v>436</v>
      </c>
      <c r="F439" s="56">
        <v>436</v>
      </c>
      <c r="G439" s="56">
        <v>29.2</v>
      </c>
      <c r="H439" s="44">
        <f t="shared" si="104"/>
        <v>8.1111111111111107</v>
      </c>
      <c r="I439" s="44">
        <f t="shared" si="107"/>
        <v>-0.38888888888888928</v>
      </c>
      <c r="J439" s="3">
        <f t="shared" si="108"/>
        <v>-0.27777777777777768</v>
      </c>
      <c r="N439" s="42">
        <f t="shared" si="105"/>
        <v>284.88240000000002</v>
      </c>
      <c r="O439" s="42">
        <f t="shared" si="101"/>
        <v>73.494681458333332</v>
      </c>
      <c r="P439" s="37">
        <f t="shared" si="102"/>
        <v>-941.11111111111211</v>
      </c>
      <c r="Q439" s="37">
        <f t="shared" si="111"/>
        <v>-582.73402965277876</v>
      </c>
      <c r="R439" s="37">
        <f t="shared" si="103"/>
        <v>-4726.6204627392053</v>
      </c>
      <c r="S439" s="37">
        <f t="shared" si="106"/>
        <v>4.7266204627392057</v>
      </c>
      <c r="W439" s="37">
        <f>(R439/1000)+W438</f>
        <v>1343.7016978326442</v>
      </c>
      <c r="X439" s="37">
        <f>IF(R439&gt;0,X438+(R439/1000),X438)</f>
        <v>2183.9498763188781</v>
      </c>
      <c r="Y439" s="37">
        <f>IF(R439&lt;0,Y438+(R439/1000),Y438)</f>
        <v>-840.24817848623377</v>
      </c>
      <c r="AB439" s="37">
        <f>IF(R439&gt;0,(R439/1000)+AB438,0)</f>
        <v>0</v>
      </c>
      <c r="AC439" s="37">
        <f>IF(R439&lt;0,(-R439/1000)+AC438,0)</f>
        <v>4.7266204627392057</v>
      </c>
      <c r="AF439" s="37">
        <f t="shared" si="109"/>
        <v>3.3228141853056612</v>
      </c>
      <c r="AG439" s="37">
        <f t="shared" si="115"/>
        <v>1.6478463432372683</v>
      </c>
      <c r="AH439" s="37">
        <f t="shared" si="116"/>
        <v>0</v>
      </c>
      <c r="AI439" s="37">
        <f t="shared" si="112"/>
        <v>413.61036569826581</v>
      </c>
      <c r="AM439" s="25">
        <f t="shared" si="114"/>
        <v>0</v>
      </c>
      <c r="AN439" s="25">
        <f t="shared" si="113"/>
        <v>0</v>
      </c>
      <c r="AO439" s="33">
        <f t="shared" si="110"/>
        <v>1770.3395106206115</v>
      </c>
    </row>
    <row r="440" spans="4:41" x14ac:dyDescent="0.25">
      <c r="D440" s="56" t="s">
        <v>9</v>
      </c>
      <c r="E440" s="56">
        <v>437</v>
      </c>
      <c r="F440" s="56">
        <v>437</v>
      </c>
      <c r="G440" s="56">
        <v>26.7</v>
      </c>
      <c r="H440" s="44">
        <f t="shared" si="104"/>
        <v>7.4166666666666661</v>
      </c>
      <c r="I440" s="44">
        <f t="shared" si="107"/>
        <v>-0.69444444444444464</v>
      </c>
      <c r="J440" s="3">
        <f t="shared" si="108"/>
        <v>-0.3194444444444442</v>
      </c>
      <c r="N440" s="42">
        <f t="shared" si="105"/>
        <v>284.88240000000002</v>
      </c>
      <c r="O440" s="42">
        <f t="shared" si="101"/>
        <v>61.448704570312493</v>
      </c>
      <c r="P440" s="37">
        <f t="shared" si="102"/>
        <v>-1680.5555555555561</v>
      </c>
      <c r="Q440" s="37">
        <f t="shared" si="111"/>
        <v>-1334.2244509852435</v>
      </c>
      <c r="R440" s="37">
        <f t="shared" si="103"/>
        <v>-9895.4980114738883</v>
      </c>
      <c r="S440" s="37">
        <f t="shared" si="106"/>
        <v>9.8954980114738884</v>
      </c>
      <c r="W440" s="37">
        <f>(R440/1000)+W439</f>
        <v>1333.8061998211704</v>
      </c>
      <c r="X440" s="37">
        <f>IF(R440&gt;0,X439+(R440/1000),X439)</f>
        <v>2183.9498763188781</v>
      </c>
      <c r="Y440" s="37">
        <f>IF(R440&lt;0,Y439+(R440/1000),Y439)</f>
        <v>-850.1436764977077</v>
      </c>
      <c r="AB440" s="37">
        <f>IF(R440&gt;0,(R440/1000)+AB439,0)</f>
        <v>0</v>
      </c>
      <c r="AC440" s="37">
        <f>IF(R440&lt;0,(-R440/1000)+AC439,0)</f>
        <v>14.622118474213094</v>
      </c>
      <c r="AF440" s="37">
        <f t="shared" si="109"/>
        <v>10.279349287371804</v>
      </c>
      <c r="AG440" s="37">
        <f t="shared" si="115"/>
        <v>6.5382905199897676</v>
      </c>
      <c r="AH440" s="37">
        <f t="shared" si="116"/>
        <v>0</v>
      </c>
      <c r="AI440" s="37">
        <f t="shared" si="112"/>
        <v>413.61036569826581</v>
      </c>
      <c r="AM440" s="25">
        <f t="shared" si="114"/>
        <v>0</v>
      </c>
      <c r="AN440" s="25">
        <f t="shared" si="113"/>
        <v>0</v>
      </c>
      <c r="AO440" s="33">
        <f t="shared" si="110"/>
        <v>1770.3395106206115</v>
      </c>
    </row>
    <row r="441" spans="4:41" x14ac:dyDescent="0.25">
      <c r="D441" s="56" t="s">
        <v>9</v>
      </c>
      <c r="E441" s="56">
        <v>438</v>
      </c>
      <c r="F441" s="56">
        <v>438</v>
      </c>
      <c r="G441" s="56">
        <v>23</v>
      </c>
      <c r="H441" s="44">
        <f t="shared" si="104"/>
        <v>6.3888888888888884</v>
      </c>
      <c r="I441" s="44">
        <f t="shared" si="107"/>
        <v>-1.0277777777777777</v>
      </c>
      <c r="J441" s="3">
        <f t="shared" si="108"/>
        <v>-0.3194444444444442</v>
      </c>
      <c r="N441" s="42">
        <f t="shared" si="105"/>
        <v>284.88240000000002</v>
      </c>
      <c r="O441" s="42">
        <f t="shared" si="101"/>
        <v>45.598009114583334</v>
      </c>
      <c r="P441" s="37">
        <f t="shared" si="102"/>
        <v>-2487.2222222222222</v>
      </c>
      <c r="Q441" s="37">
        <f t="shared" si="111"/>
        <v>-2156.7418131076388</v>
      </c>
      <c r="R441" s="37">
        <f t="shared" si="103"/>
        <v>-13779.183805965469</v>
      </c>
      <c r="S441" s="37">
        <f t="shared" si="106"/>
        <v>13.77918380596547</v>
      </c>
      <c r="W441" s="37">
        <f>(R441/1000)+W440</f>
        <v>1320.0270160152049</v>
      </c>
      <c r="X441" s="37">
        <f>IF(R441&gt;0,X440+(R441/1000),X440)</f>
        <v>2183.9498763188781</v>
      </c>
      <c r="Y441" s="37">
        <f>IF(R441&lt;0,Y440+(R441/1000),Y440)</f>
        <v>-863.92286030367313</v>
      </c>
      <c r="AB441" s="37">
        <f>IF(R441&gt;0,(R441/1000)+AB440,0)</f>
        <v>0</v>
      </c>
      <c r="AC441" s="37">
        <f>IF(R441&lt;0,(-R441/1000)+AC440,0)</f>
        <v>28.401302280178562</v>
      </c>
      <c r="AF441" s="37">
        <f t="shared" si="109"/>
        <v>19.966115502965529</v>
      </c>
      <c r="AG441" s="37">
        <f t="shared" si="115"/>
        <v>13.348087169552157</v>
      </c>
      <c r="AH441" s="37">
        <f t="shared" si="116"/>
        <v>0</v>
      </c>
      <c r="AI441" s="37">
        <f t="shared" si="112"/>
        <v>413.61036569826581</v>
      </c>
      <c r="AM441" s="25">
        <f t="shared" si="114"/>
        <v>0</v>
      </c>
      <c r="AN441" s="25">
        <f t="shared" si="113"/>
        <v>0</v>
      </c>
      <c r="AO441" s="33">
        <f t="shared" si="110"/>
        <v>1770.3395106206115</v>
      </c>
    </row>
    <row r="442" spans="4:41" x14ac:dyDescent="0.25">
      <c r="D442" s="56" t="s">
        <v>9</v>
      </c>
      <c r="E442" s="56">
        <v>439</v>
      </c>
      <c r="F442" s="56">
        <v>439</v>
      </c>
      <c r="G442" s="56">
        <v>18.2</v>
      </c>
      <c r="H442" s="44">
        <f t="shared" si="104"/>
        <v>5.0555555555555554</v>
      </c>
      <c r="I442" s="44">
        <f t="shared" si="107"/>
        <v>-1.333333333333333</v>
      </c>
      <c r="J442" s="3">
        <f t="shared" si="108"/>
        <v>-0.2222222222222221</v>
      </c>
      <c r="N442" s="42">
        <f t="shared" si="105"/>
        <v>284.88240000000002</v>
      </c>
      <c r="O442" s="42">
        <f t="shared" si="101"/>
        <v>28.551766614583332</v>
      </c>
      <c r="P442" s="37">
        <f t="shared" si="102"/>
        <v>-3226.6666666666661</v>
      </c>
      <c r="Q442" s="37">
        <f t="shared" si="111"/>
        <v>-2913.2325000520827</v>
      </c>
      <c r="R442" s="37">
        <f t="shared" si="103"/>
        <v>-14728.008750263307</v>
      </c>
      <c r="S442" s="37">
        <f t="shared" si="106"/>
        <v>14.728008750263307</v>
      </c>
      <c r="W442" s="37">
        <f>(R442/1000)+W441</f>
        <v>1305.2990072649416</v>
      </c>
      <c r="X442" s="37">
        <f>IF(R442&gt;0,X441+(R442/1000),X441)</f>
        <v>2183.9498763188781</v>
      </c>
      <c r="Y442" s="37">
        <f>IF(R442&lt;0,Y441+(R442/1000),Y441)</f>
        <v>-878.65086905393639</v>
      </c>
      <c r="AB442" s="37">
        <f>IF(R442&gt;0,(R442/1000)+AB441,0)</f>
        <v>0</v>
      </c>
      <c r="AC442" s="37">
        <f>IF(R442&lt;0,(-R442/1000)+AC441,0)</f>
        <v>43.129311030441869</v>
      </c>
      <c r="AF442" s="37">
        <f t="shared" si="109"/>
        <v>30.319905654400632</v>
      </c>
      <c r="AG442" s="37">
        <f t="shared" si="115"/>
        <v>20.626801646011035</v>
      </c>
      <c r="AH442" s="37">
        <f t="shared" si="116"/>
        <v>0</v>
      </c>
      <c r="AI442" s="37">
        <f t="shared" si="112"/>
        <v>413.61036569826581</v>
      </c>
      <c r="AM442" s="25">
        <f t="shared" si="114"/>
        <v>0</v>
      </c>
      <c r="AN442" s="25">
        <f t="shared" si="113"/>
        <v>0</v>
      </c>
      <c r="AO442" s="33">
        <f t="shared" si="110"/>
        <v>1770.3395106206115</v>
      </c>
    </row>
    <row r="443" spans="4:41" x14ac:dyDescent="0.25">
      <c r="D443" s="56" t="s">
        <v>9</v>
      </c>
      <c r="E443" s="56">
        <v>440</v>
      </c>
      <c r="F443" s="56">
        <v>440</v>
      </c>
      <c r="G443" s="56">
        <v>12.9</v>
      </c>
      <c r="H443" s="44">
        <f t="shared" si="104"/>
        <v>3.5833333333333335</v>
      </c>
      <c r="I443" s="44">
        <f t="shared" si="107"/>
        <v>-1.4722222222222219</v>
      </c>
      <c r="J443" s="3">
        <f t="shared" si="108"/>
        <v>-5.5555555555555802E-2</v>
      </c>
      <c r="N443" s="42">
        <f t="shared" si="105"/>
        <v>284.88240000000002</v>
      </c>
      <c r="O443" s="42">
        <f t="shared" si="101"/>
        <v>14.343978632812503</v>
      </c>
      <c r="P443" s="37">
        <f t="shared" si="102"/>
        <v>-3562.7777777777769</v>
      </c>
      <c r="Q443" s="37">
        <f t="shared" si="111"/>
        <v>-3263.5513991449643</v>
      </c>
      <c r="R443" s="37">
        <f t="shared" si="103"/>
        <v>-11694.39251360279</v>
      </c>
      <c r="S443" s="37">
        <f t="shared" si="106"/>
        <v>11.694392513602789</v>
      </c>
      <c r="W443" s="37">
        <f>(R443/1000)+W442</f>
        <v>1293.6046147513389</v>
      </c>
      <c r="X443" s="37">
        <f>IF(R443&gt;0,X442+(R443/1000),X442)</f>
        <v>2183.9498763188781</v>
      </c>
      <c r="Y443" s="37">
        <f>IF(R443&lt;0,Y442+(R443/1000),Y442)</f>
        <v>-890.34526156753918</v>
      </c>
      <c r="AB443" s="37">
        <f>IF(R443&gt;0,(R443/1000)+AB442,0)</f>
        <v>0</v>
      </c>
      <c r="AC443" s="37">
        <f>IF(R443&lt;0,(-R443/1000)+AC442,0)</f>
        <v>54.823703544044662</v>
      </c>
      <c r="AF443" s="37">
        <f t="shared" si="109"/>
        <v>38.541063591463391</v>
      </c>
      <c r="AG443" s="37">
        <f t="shared" si="115"/>
        <v>26.406275675766157</v>
      </c>
      <c r="AH443" s="37">
        <f t="shared" si="116"/>
        <v>0</v>
      </c>
      <c r="AI443" s="37">
        <f t="shared" si="112"/>
        <v>413.61036569826581</v>
      </c>
      <c r="AM443" s="25">
        <f t="shared" si="114"/>
        <v>0</v>
      </c>
      <c r="AN443" s="25">
        <f t="shared" si="113"/>
        <v>0</v>
      </c>
      <c r="AO443" s="33">
        <f t="shared" si="110"/>
        <v>1770.3395106206115</v>
      </c>
    </row>
    <row r="444" spans="4:41" x14ac:dyDescent="0.25">
      <c r="D444" s="56" t="s">
        <v>9</v>
      </c>
      <c r="E444" s="56">
        <v>441</v>
      </c>
      <c r="F444" s="56">
        <v>441</v>
      </c>
      <c r="G444" s="56">
        <v>7.7</v>
      </c>
      <c r="H444" s="44">
        <f t="shared" si="104"/>
        <v>2.1388888888888888</v>
      </c>
      <c r="I444" s="44">
        <f t="shared" si="107"/>
        <v>-1.4444444444444446</v>
      </c>
      <c r="J444" s="3">
        <f t="shared" si="108"/>
        <v>0.19444444444444431</v>
      </c>
      <c r="N444" s="42">
        <f t="shared" si="105"/>
        <v>284.88240000000002</v>
      </c>
      <c r="O444" s="42">
        <f t="shared" si="101"/>
        <v>5.1105972786458338</v>
      </c>
      <c r="P444" s="37">
        <f t="shared" si="102"/>
        <v>-3495.5555555555561</v>
      </c>
      <c r="Q444" s="37">
        <f t="shared" si="111"/>
        <v>-3205.5625582769103</v>
      </c>
      <c r="R444" s="37">
        <f t="shared" si="103"/>
        <v>-6856.3421385367246</v>
      </c>
      <c r="S444" s="37">
        <f t="shared" si="106"/>
        <v>6.8563421385367249</v>
      </c>
      <c r="W444" s="37">
        <f>(R444/1000)+W443</f>
        <v>1286.7482726128021</v>
      </c>
      <c r="X444" s="37">
        <f>IF(R444&gt;0,X443+(R444/1000),X443)</f>
        <v>2183.9498763188781</v>
      </c>
      <c r="Y444" s="37">
        <f>IF(R444&lt;0,Y443+(R444/1000),Y443)</f>
        <v>-897.20160370607596</v>
      </c>
      <c r="AB444" s="37">
        <f>IF(R444&gt;0,(R444/1000)+AB443,0)</f>
        <v>0</v>
      </c>
      <c r="AC444" s="37">
        <f>IF(R444&lt;0,(-R444/1000)+AC443,0)</f>
        <v>61.680045682581387</v>
      </c>
      <c r="AF444" s="37">
        <f t="shared" si="109"/>
        <v>43.361072114854714</v>
      </c>
      <c r="AG444" s="37">
        <f t="shared" si="115"/>
        <v>29.794741667710252</v>
      </c>
      <c r="AH444" s="37">
        <f t="shared" si="116"/>
        <v>0</v>
      </c>
      <c r="AI444" s="37">
        <f t="shared" si="112"/>
        <v>413.61036569826581</v>
      </c>
      <c r="AM444" s="25">
        <f t="shared" si="114"/>
        <v>0</v>
      </c>
      <c r="AN444" s="25">
        <f t="shared" si="113"/>
        <v>0</v>
      </c>
      <c r="AO444" s="33">
        <f t="shared" si="110"/>
        <v>1770.3395106206115</v>
      </c>
    </row>
    <row r="445" spans="4:41" x14ac:dyDescent="0.25">
      <c r="D445" s="56" t="s">
        <v>9</v>
      </c>
      <c r="E445" s="56">
        <v>442</v>
      </c>
      <c r="F445" s="56">
        <v>442</v>
      </c>
      <c r="G445" s="56">
        <v>3.8</v>
      </c>
      <c r="H445" s="44">
        <f t="shared" si="104"/>
        <v>1.0555555555555556</v>
      </c>
      <c r="I445" s="44">
        <f t="shared" si="107"/>
        <v>-1.0833333333333333</v>
      </c>
      <c r="J445" s="3">
        <f t="shared" si="108"/>
        <v>0.37500000000000011</v>
      </c>
      <c r="N445" s="42">
        <f t="shared" si="105"/>
        <v>284.88240000000002</v>
      </c>
      <c r="O445" s="42">
        <f t="shared" si="101"/>
        <v>1.2446791145833336</v>
      </c>
      <c r="P445" s="37">
        <f t="shared" si="102"/>
        <v>-2621.6666666666665</v>
      </c>
      <c r="Q445" s="37">
        <f t="shared" si="111"/>
        <v>-2335.539587552083</v>
      </c>
      <c r="R445" s="37">
        <f t="shared" si="103"/>
        <v>-2465.2917868605323</v>
      </c>
      <c r="S445" s="37">
        <f t="shared" si="106"/>
        <v>2.4652917868605324</v>
      </c>
      <c r="W445" s="37">
        <f>(R445/1000)+W444</f>
        <v>1284.2829808259416</v>
      </c>
      <c r="X445" s="37">
        <f>IF(R445&gt;0,X444+(R445/1000),X444)</f>
        <v>2183.9498763188781</v>
      </c>
      <c r="Y445" s="37">
        <f>IF(R445&lt;0,Y444+(R445/1000),Y444)</f>
        <v>-899.66689549293653</v>
      </c>
      <c r="AB445" s="37">
        <f>IF(R445&gt;0,(R445/1000)+AB444,0)</f>
        <v>0</v>
      </c>
      <c r="AC445" s="37">
        <f>IF(R445&lt;0,(-R445/1000)+AC444,0)</f>
        <v>64.145337469441913</v>
      </c>
      <c r="AF445" s="37">
        <f t="shared" si="109"/>
        <v>45.09417224101766</v>
      </c>
      <c r="AG445" s="37">
        <f t="shared" si="115"/>
        <v>31.01311105640281</v>
      </c>
      <c r="AH445" s="37">
        <f t="shared" si="116"/>
        <v>0</v>
      </c>
      <c r="AI445" s="37">
        <f t="shared" si="112"/>
        <v>413.61036569826581</v>
      </c>
      <c r="AM445" s="25">
        <f t="shared" si="114"/>
        <v>0</v>
      </c>
      <c r="AN445" s="25">
        <f t="shared" si="113"/>
        <v>0</v>
      </c>
      <c r="AO445" s="33">
        <f t="shared" si="110"/>
        <v>1770.3395106206115</v>
      </c>
    </row>
    <row r="446" spans="4:41" x14ac:dyDescent="0.25">
      <c r="D446" s="56" t="s">
        <v>9</v>
      </c>
      <c r="E446" s="56">
        <v>443</v>
      </c>
      <c r="F446" s="56">
        <v>443</v>
      </c>
      <c r="G446" s="56">
        <v>1.3</v>
      </c>
      <c r="H446" s="44">
        <f t="shared" si="104"/>
        <v>0.3611111111111111</v>
      </c>
      <c r="I446" s="44">
        <f t="shared" si="107"/>
        <v>-0.69444444444444442</v>
      </c>
      <c r="J446" s="3">
        <f t="shared" si="108"/>
        <v>0.38888888888888884</v>
      </c>
      <c r="N446" s="42">
        <f t="shared" si="105"/>
        <v>284.88240000000002</v>
      </c>
      <c r="O446" s="42">
        <f t="shared" si="101"/>
        <v>0.14567227864583335</v>
      </c>
      <c r="P446" s="37">
        <f t="shared" si="102"/>
        <v>-1680.5555555555554</v>
      </c>
      <c r="Q446" s="37">
        <f t="shared" si="111"/>
        <v>-1395.5274832769096</v>
      </c>
      <c r="R446" s="37">
        <f t="shared" si="103"/>
        <v>-503.94048007221733</v>
      </c>
      <c r="S446" s="37">
        <f t="shared" si="106"/>
        <v>0.50394048007221737</v>
      </c>
      <c r="W446" s="37">
        <f>(R446/1000)+W445</f>
        <v>1283.7790403458694</v>
      </c>
      <c r="X446" s="37">
        <f>IF(R446&gt;0,X445+(R446/1000),X445)</f>
        <v>2183.9498763188781</v>
      </c>
      <c r="Y446" s="37">
        <f>IF(R446&lt;0,Y445+(R446/1000),Y445)</f>
        <v>-900.17083597300871</v>
      </c>
      <c r="AB446" s="37">
        <f>IF(R446&gt;0,(R446/1000)+AB445,0)</f>
        <v>0</v>
      </c>
      <c r="AC446" s="37">
        <f>IF(R446&lt;0,(-R446/1000)+AC445,0)</f>
        <v>64.649277949514129</v>
      </c>
      <c r="AF446" s="37">
        <f t="shared" si="109"/>
        <v>45.448442398508433</v>
      </c>
      <c r="AG446" s="37">
        <f t="shared" si="115"/>
        <v>31.26216297711882</v>
      </c>
      <c r="AH446" s="37">
        <f t="shared" si="116"/>
        <v>0</v>
      </c>
      <c r="AI446" s="37">
        <f t="shared" si="112"/>
        <v>413.61036569826581</v>
      </c>
      <c r="AM446" s="25">
        <f t="shared" si="114"/>
        <v>0</v>
      </c>
      <c r="AN446" s="25">
        <f t="shared" si="113"/>
        <v>0</v>
      </c>
      <c r="AO446" s="33">
        <f t="shared" si="110"/>
        <v>1770.3395106206115</v>
      </c>
    </row>
    <row r="447" spans="4:41" x14ac:dyDescent="0.25">
      <c r="D447" s="56" t="s">
        <v>9</v>
      </c>
      <c r="E447" s="56">
        <v>444</v>
      </c>
      <c r="F447" s="56">
        <v>444</v>
      </c>
      <c r="G447" s="56">
        <v>0.2</v>
      </c>
      <c r="H447" s="44">
        <f t="shared" si="104"/>
        <v>5.5555555555555559E-2</v>
      </c>
      <c r="I447" s="44">
        <f t="shared" si="107"/>
        <v>-0.30555555555555552</v>
      </c>
      <c r="J447" s="3">
        <f t="shared" si="108"/>
        <v>0.31944444444444442</v>
      </c>
      <c r="N447" s="42">
        <f t="shared" si="105"/>
        <v>284.88240000000002</v>
      </c>
      <c r="O447" s="42">
        <f t="shared" si="101"/>
        <v>3.447864583333334E-3</v>
      </c>
      <c r="P447" s="37">
        <f t="shared" si="102"/>
        <v>-739.44444444444434</v>
      </c>
      <c r="Q447" s="37">
        <f t="shared" si="111"/>
        <v>-454.55859657986099</v>
      </c>
      <c r="R447" s="37">
        <f t="shared" si="103"/>
        <v>-25.253255365547833</v>
      </c>
      <c r="S447" s="37">
        <f t="shared" si="106"/>
        <v>2.5253255365547834E-2</v>
      </c>
      <c r="W447" s="37">
        <f>(R447/1000)+W446</f>
        <v>1283.7537870905039</v>
      </c>
      <c r="X447" s="37">
        <f>IF(R447&gt;0,X446+(R447/1000),X446)</f>
        <v>2183.9498763188781</v>
      </c>
      <c r="Y447" s="37">
        <f>IF(R447&lt;0,Y446+(R447/1000),Y446)</f>
        <v>-900.19608922837426</v>
      </c>
      <c r="AB447" s="37">
        <f>IF(R447&gt;0,(R447/1000)+AB446,0)</f>
        <v>0</v>
      </c>
      <c r="AC447" s="37">
        <f>IF(R447&lt;0,(-R447/1000)+AC446,0)</f>
        <v>64.674531204879671</v>
      </c>
      <c r="AF447" s="37">
        <f t="shared" si="109"/>
        <v>45.466195437030407</v>
      </c>
      <c r="AG447" s="37">
        <f t="shared" si="115"/>
        <v>31.274643363199772</v>
      </c>
      <c r="AH447" s="37">
        <f t="shared" si="116"/>
        <v>0</v>
      </c>
      <c r="AI447" s="37">
        <f t="shared" si="112"/>
        <v>413.61036569826581</v>
      </c>
      <c r="AM447" s="25">
        <f t="shared" si="114"/>
        <v>0</v>
      </c>
      <c r="AN447" s="25">
        <f t="shared" si="113"/>
        <v>0</v>
      </c>
      <c r="AO447" s="33">
        <f t="shared" si="110"/>
        <v>1770.3395106206115</v>
      </c>
    </row>
    <row r="448" spans="4:41" x14ac:dyDescent="0.25">
      <c r="D448" s="56" t="s">
        <v>9</v>
      </c>
      <c r="E448" s="56">
        <v>445</v>
      </c>
      <c r="F448" s="56">
        <v>445</v>
      </c>
      <c r="G448" s="56">
        <v>0</v>
      </c>
      <c r="H448" s="44">
        <f t="shared" si="104"/>
        <v>0</v>
      </c>
      <c r="I448" s="44">
        <f t="shared" si="107"/>
        <v>-5.5555555555555559E-2</v>
      </c>
      <c r="J448" s="3">
        <f t="shared" si="108"/>
        <v>0.15277777777777776</v>
      </c>
      <c r="N448" s="40">
        <f t="shared" si="105"/>
        <v>284.88240000000002</v>
      </c>
      <c r="O448" s="40">
        <f t="shared" si="101"/>
        <v>0</v>
      </c>
      <c r="P448" s="35">
        <f t="shared" si="102"/>
        <v>-134.44444444444446</v>
      </c>
      <c r="Q448" s="35">
        <f t="shared" si="111"/>
        <v>150.43795555555556</v>
      </c>
      <c r="R448" s="35">
        <f t="shared" si="103"/>
        <v>0</v>
      </c>
      <c r="S448" s="35">
        <f t="shared" si="106"/>
        <v>0</v>
      </c>
      <c r="W448" s="35">
        <f>(R448/1000)+W447</f>
        <v>1283.7537870905039</v>
      </c>
      <c r="X448" s="35">
        <f>IF(R448&gt;0,X447+(R448/1000),X447)</f>
        <v>2183.9498763188781</v>
      </c>
      <c r="Y448" s="35">
        <f>IF(R448&lt;0,Y447+(R448/1000),Y447)</f>
        <v>-900.19608922837426</v>
      </c>
      <c r="AB448" s="35">
        <f>IF(R448&gt;0,(R448/1000)+AB447,0)</f>
        <v>0</v>
      </c>
      <c r="AC448" s="35">
        <f>IF(R448&lt;0,(-R448/1000)+AC447,0)</f>
        <v>0</v>
      </c>
      <c r="AF448" s="35">
        <f t="shared" si="109"/>
        <v>0</v>
      </c>
      <c r="AG448" s="35">
        <f t="shared" si="115"/>
        <v>31.274643363199772</v>
      </c>
      <c r="AH448" s="35">
        <f t="shared" si="116"/>
        <v>0</v>
      </c>
      <c r="AI448" s="35">
        <f t="shared" si="112"/>
        <v>413.61036569826581</v>
      </c>
      <c r="AM448" s="25">
        <f t="shared" si="114"/>
        <v>0</v>
      </c>
      <c r="AN448" s="25">
        <f t="shared" si="113"/>
        <v>0</v>
      </c>
      <c r="AO448" s="33">
        <f t="shared" si="110"/>
        <v>1770.3395106206115</v>
      </c>
    </row>
    <row r="449" spans="4:41" x14ac:dyDescent="0.25">
      <c r="D449" s="56" t="s">
        <v>9</v>
      </c>
      <c r="E449" s="56">
        <v>446</v>
      </c>
      <c r="F449" s="56">
        <v>446</v>
      </c>
      <c r="G449" s="56">
        <v>0</v>
      </c>
      <c r="H449" s="44">
        <f t="shared" si="104"/>
        <v>0</v>
      </c>
      <c r="I449" s="44">
        <f t="shared" si="107"/>
        <v>0</v>
      </c>
      <c r="J449" s="3">
        <f t="shared" si="108"/>
        <v>2.777777777777778E-2</v>
      </c>
      <c r="N449" s="40">
        <f t="shared" si="105"/>
        <v>284.88240000000002</v>
      </c>
      <c r="O449" s="40">
        <f t="shared" si="101"/>
        <v>0</v>
      </c>
      <c r="P449" s="35">
        <f t="shared" si="102"/>
        <v>0</v>
      </c>
      <c r="Q449" s="35">
        <f t="shared" si="111"/>
        <v>284.88240000000002</v>
      </c>
      <c r="R449" s="35">
        <f t="shared" si="103"/>
        <v>0</v>
      </c>
      <c r="S449" s="35">
        <f t="shared" si="106"/>
        <v>0</v>
      </c>
      <c r="W449" s="35">
        <f>(R449/1000)+W448</f>
        <v>1283.7537870905039</v>
      </c>
      <c r="X449" s="35">
        <f>IF(R449&gt;0,X448+(R449/1000),X448)</f>
        <v>2183.9498763188781</v>
      </c>
      <c r="Y449" s="35">
        <f>IF(R449&lt;0,Y448+(R449/1000),Y448)</f>
        <v>-900.19608922837426</v>
      </c>
      <c r="AB449" s="35">
        <f>IF(R449&gt;0,(R449/1000)+AB448,0)</f>
        <v>0</v>
      </c>
      <c r="AC449" s="35">
        <f>IF(R449&lt;0,(-R449/1000)+AC448,0)</f>
        <v>0</v>
      </c>
      <c r="AF449" s="35">
        <f t="shared" si="109"/>
        <v>0</v>
      </c>
      <c r="AG449" s="35">
        <f t="shared" si="115"/>
        <v>31.274643363199772</v>
      </c>
      <c r="AH449" s="35">
        <f t="shared" si="116"/>
        <v>0</v>
      </c>
      <c r="AI449" s="35">
        <f t="shared" si="112"/>
        <v>413.61036569826581</v>
      </c>
      <c r="AM449" s="25">
        <f t="shared" si="114"/>
        <v>0</v>
      </c>
      <c r="AN449" s="25">
        <f t="shared" si="113"/>
        <v>0</v>
      </c>
      <c r="AO449" s="33">
        <f t="shared" si="110"/>
        <v>1770.3395106206115</v>
      </c>
    </row>
    <row r="450" spans="4:41" x14ac:dyDescent="0.25">
      <c r="D450" s="56" t="s">
        <v>9</v>
      </c>
      <c r="E450" s="56">
        <v>447</v>
      </c>
      <c r="F450" s="56">
        <v>447</v>
      </c>
      <c r="G450" s="56">
        <v>0</v>
      </c>
      <c r="H450" s="44">
        <f t="shared" si="104"/>
        <v>0</v>
      </c>
      <c r="I450" s="44">
        <f t="shared" si="107"/>
        <v>0</v>
      </c>
      <c r="J450" s="3">
        <f t="shared" si="108"/>
        <v>0</v>
      </c>
      <c r="N450" s="40">
        <f t="shared" si="105"/>
        <v>284.88240000000002</v>
      </c>
      <c r="O450" s="40">
        <f t="shared" si="101"/>
        <v>0</v>
      </c>
      <c r="P450" s="35">
        <f t="shared" si="102"/>
        <v>0</v>
      </c>
      <c r="Q450" s="35">
        <f t="shared" si="111"/>
        <v>284.88240000000002</v>
      </c>
      <c r="R450" s="35">
        <f t="shared" si="103"/>
        <v>0</v>
      </c>
      <c r="S450" s="35">
        <f t="shared" si="106"/>
        <v>0</v>
      </c>
      <c r="W450" s="35">
        <f>(R450/1000)+W449</f>
        <v>1283.7537870905039</v>
      </c>
      <c r="X450" s="35">
        <f>IF(R450&gt;0,X449+(R450/1000),X449)</f>
        <v>2183.9498763188781</v>
      </c>
      <c r="Y450" s="35">
        <f>IF(R450&lt;0,Y449+(R450/1000),Y449)</f>
        <v>-900.19608922837426</v>
      </c>
      <c r="AB450" s="35">
        <f>IF(R450&gt;0,(R450/1000)+AB449,0)</f>
        <v>0</v>
      </c>
      <c r="AC450" s="35">
        <f>IF(R450&lt;0,(-R450/1000)+AC449,0)</f>
        <v>0</v>
      </c>
      <c r="AF450" s="35">
        <f t="shared" si="109"/>
        <v>0</v>
      </c>
      <c r="AG450" s="35">
        <f t="shared" si="115"/>
        <v>31.274643363199772</v>
      </c>
      <c r="AH450" s="35">
        <f t="shared" si="116"/>
        <v>0</v>
      </c>
      <c r="AI450" s="35">
        <f t="shared" si="112"/>
        <v>413.61036569826581</v>
      </c>
      <c r="AM450" s="25">
        <f t="shared" si="114"/>
        <v>0</v>
      </c>
      <c r="AN450" s="25">
        <f t="shared" si="113"/>
        <v>0</v>
      </c>
      <c r="AO450" s="33">
        <f t="shared" si="110"/>
        <v>1770.3395106206115</v>
      </c>
    </row>
    <row r="451" spans="4:41" x14ac:dyDescent="0.25">
      <c r="D451" s="56" t="s">
        <v>9</v>
      </c>
      <c r="E451" s="56">
        <v>448</v>
      </c>
      <c r="F451" s="56">
        <v>448</v>
      </c>
      <c r="G451" s="56">
        <v>0</v>
      </c>
      <c r="H451" s="44">
        <f t="shared" si="104"/>
        <v>0</v>
      </c>
      <c r="I451" s="44">
        <f t="shared" si="107"/>
        <v>0</v>
      </c>
      <c r="J451" s="3">
        <f t="shared" si="108"/>
        <v>0</v>
      </c>
      <c r="N451" s="40">
        <f t="shared" si="105"/>
        <v>284.88240000000002</v>
      </c>
      <c r="O451" s="40">
        <f t="shared" ref="O451:O514" si="117">0.5*(($B$6*$B$7*$B$8)*(H451^2))</f>
        <v>0</v>
      </c>
      <c r="P451" s="35">
        <f t="shared" ref="P451:P514" si="118">$B$4*I451</f>
        <v>0</v>
      </c>
      <c r="Q451" s="35">
        <f t="shared" si="111"/>
        <v>284.88240000000002</v>
      </c>
      <c r="R451" s="35">
        <f t="shared" ref="R451:R514" si="119">Q451*H451</f>
        <v>0</v>
      </c>
      <c r="S451" s="35">
        <f t="shared" si="106"/>
        <v>0</v>
      </c>
      <c r="W451" s="35">
        <f>(R451/1000)+W450</f>
        <v>1283.7537870905039</v>
      </c>
      <c r="X451" s="35">
        <f>IF(R451&gt;0,X450+(R451/1000),X450)</f>
        <v>2183.9498763188781</v>
      </c>
      <c r="Y451" s="35">
        <f>IF(R451&lt;0,Y450+(R451/1000),Y450)</f>
        <v>-900.19608922837426</v>
      </c>
      <c r="AB451" s="35">
        <f>IF(R451&gt;0,(R451/1000)+AB450,0)</f>
        <v>0</v>
      </c>
      <c r="AC451" s="35">
        <f>IF(R451&lt;0,(-R451/1000)+AC450,0)</f>
        <v>0</v>
      </c>
      <c r="AF451" s="35">
        <f t="shared" si="109"/>
        <v>0</v>
      </c>
      <c r="AG451" s="35">
        <f t="shared" si="115"/>
        <v>31.274643363199772</v>
      </c>
      <c r="AH451" s="35">
        <f t="shared" si="116"/>
        <v>0</v>
      </c>
      <c r="AI451" s="35">
        <f t="shared" si="112"/>
        <v>413.61036569826581</v>
      </c>
      <c r="AM451" s="25">
        <f t="shared" si="114"/>
        <v>0</v>
      </c>
      <c r="AN451" s="25">
        <f t="shared" si="113"/>
        <v>0</v>
      </c>
      <c r="AO451" s="33">
        <f t="shared" si="110"/>
        <v>1770.3395106206115</v>
      </c>
    </row>
    <row r="452" spans="4:41" x14ac:dyDescent="0.25">
      <c r="D452" s="56" t="s">
        <v>9</v>
      </c>
      <c r="E452" s="56">
        <v>449</v>
      </c>
      <c r="F452" s="56">
        <v>449</v>
      </c>
      <c r="G452" s="56">
        <v>0</v>
      </c>
      <c r="H452" s="44">
        <f t="shared" ref="H452:H515" si="120">G452/3.6</f>
        <v>0</v>
      </c>
      <c r="I452" s="44">
        <f t="shared" si="107"/>
        <v>0</v>
      </c>
      <c r="J452" s="3">
        <f t="shared" si="108"/>
        <v>0</v>
      </c>
      <c r="N452" s="40">
        <f t="shared" ref="N452:N515" si="121">($B$4*9.81)*$B$5</f>
        <v>284.88240000000002</v>
      </c>
      <c r="O452" s="40">
        <f t="shared" si="117"/>
        <v>0</v>
      </c>
      <c r="P452" s="35">
        <f t="shared" si="118"/>
        <v>0</v>
      </c>
      <c r="Q452" s="35">
        <f t="shared" si="111"/>
        <v>284.88240000000002</v>
      </c>
      <c r="R452" s="35">
        <f t="shared" si="119"/>
        <v>0</v>
      </c>
      <c r="S452" s="35">
        <f t="shared" ref="S452:S515" si="122">IF(R452&lt;0,-R452/1000,R452/1000)</f>
        <v>0</v>
      </c>
      <c r="W452" s="35">
        <f>(R452/1000)+W451</f>
        <v>1283.7537870905039</v>
      </c>
      <c r="X452" s="35">
        <f>IF(R452&gt;0,X451+(R452/1000),X451)</f>
        <v>2183.9498763188781</v>
      </c>
      <c r="Y452" s="35">
        <f>IF(R452&lt;0,Y451+(R452/1000),Y451)</f>
        <v>-900.19608922837426</v>
      </c>
      <c r="AB452" s="35">
        <f>IF(R452&gt;0,(R452/1000)+AB451,0)</f>
        <v>0</v>
      </c>
      <c r="AC452" s="35">
        <f>IF(R452&lt;0,(-R452/1000)+AC451,0)</f>
        <v>0</v>
      </c>
      <c r="AF452" s="35">
        <f t="shared" si="109"/>
        <v>0</v>
      </c>
      <c r="AG452" s="35">
        <f t="shared" si="115"/>
        <v>31.274643363199772</v>
      </c>
      <c r="AH452" s="35">
        <f t="shared" si="116"/>
        <v>0</v>
      </c>
      <c r="AI452" s="35">
        <f t="shared" si="112"/>
        <v>413.61036569826581</v>
      </c>
      <c r="AM452" s="25">
        <f t="shared" si="114"/>
        <v>0</v>
      </c>
      <c r="AN452" s="25">
        <f t="shared" si="113"/>
        <v>0</v>
      </c>
      <c r="AO452" s="33">
        <f t="shared" si="110"/>
        <v>1770.3395106206115</v>
      </c>
    </row>
    <row r="453" spans="4:41" x14ac:dyDescent="0.25">
      <c r="D453" s="56" t="s">
        <v>9</v>
      </c>
      <c r="E453" s="56">
        <v>450</v>
      </c>
      <c r="F453" s="56">
        <v>450</v>
      </c>
      <c r="G453" s="56">
        <v>0</v>
      </c>
      <c r="H453" s="44">
        <f t="shared" si="120"/>
        <v>0</v>
      </c>
      <c r="I453" s="44">
        <f t="shared" ref="I453:I516" si="123">H453-H452</f>
        <v>0</v>
      </c>
      <c r="J453" s="3">
        <f t="shared" ref="J453:J516" si="124">($I454-$I452)/2</f>
        <v>0</v>
      </c>
      <c r="N453" s="40">
        <f t="shared" si="121"/>
        <v>284.88240000000002</v>
      </c>
      <c r="O453" s="40">
        <f t="shared" si="117"/>
        <v>0</v>
      </c>
      <c r="P453" s="35">
        <f t="shared" si="118"/>
        <v>0</v>
      </c>
      <c r="Q453" s="35">
        <f t="shared" si="111"/>
        <v>284.88240000000002</v>
      </c>
      <c r="R453" s="35">
        <f t="shared" si="119"/>
        <v>0</v>
      </c>
      <c r="S453" s="35">
        <f t="shared" si="122"/>
        <v>0</v>
      </c>
      <c r="W453" s="35">
        <f>(R453/1000)+W452</f>
        <v>1283.7537870905039</v>
      </c>
      <c r="X453" s="35">
        <f>IF(R453&gt;0,X452+(R453/1000),X452)</f>
        <v>2183.9498763188781</v>
      </c>
      <c r="Y453" s="35">
        <f>IF(R453&lt;0,Y452+(R453/1000),Y452)</f>
        <v>-900.19608922837426</v>
      </c>
      <c r="AB453" s="35">
        <f>IF(R453&gt;0,(R453/1000)+AB452,0)</f>
        <v>0</v>
      </c>
      <c r="AC453" s="35">
        <f>IF(R453&lt;0,(-R453/1000)+AC452,0)</f>
        <v>0</v>
      </c>
      <c r="AF453" s="35">
        <f t="shared" ref="AF453:AF516" si="125">AC453*$B$10</f>
        <v>0</v>
      </c>
      <c r="AG453" s="35">
        <f t="shared" si="115"/>
        <v>31.274643363199772</v>
      </c>
      <c r="AH453" s="35">
        <f t="shared" si="116"/>
        <v>0</v>
      </c>
      <c r="AI453" s="35">
        <f t="shared" si="112"/>
        <v>413.61036569826581</v>
      </c>
      <c r="AM453" s="25">
        <f t="shared" si="114"/>
        <v>0</v>
      </c>
      <c r="AN453" s="25">
        <f t="shared" si="113"/>
        <v>0</v>
      </c>
      <c r="AO453" s="33">
        <f t="shared" ref="AO453:AO516" si="126">AO452+AN453</f>
        <v>1770.3395106206115</v>
      </c>
    </row>
    <row r="454" spans="4:41" x14ac:dyDescent="0.25">
      <c r="D454" s="56" t="s">
        <v>9</v>
      </c>
      <c r="E454" s="56">
        <v>451</v>
      </c>
      <c r="F454" s="56">
        <v>451</v>
      </c>
      <c r="G454" s="56">
        <v>0</v>
      </c>
      <c r="H454" s="44">
        <f t="shared" si="120"/>
        <v>0</v>
      </c>
      <c r="I454" s="44">
        <f t="shared" si="123"/>
        <v>0</v>
      </c>
      <c r="J454" s="3">
        <f t="shared" si="124"/>
        <v>0</v>
      </c>
      <c r="N454" s="40">
        <f t="shared" si="121"/>
        <v>284.88240000000002</v>
      </c>
      <c r="O454" s="40">
        <f t="shared" si="117"/>
        <v>0</v>
      </c>
      <c r="P454" s="35">
        <f t="shared" si="118"/>
        <v>0</v>
      </c>
      <c r="Q454" s="35">
        <f t="shared" ref="Q454:Q517" si="127">N454+O454+P454</f>
        <v>284.88240000000002</v>
      </c>
      <c r="R454" s="35">
        <f t="shared" si="119"/>
        <v>0</v>
      </c>
      <c r="S454" s="35">
        <f t="shared" si="122"/>
        <v>0</v>
      </c>
      <c r="W454" s="35">
        <f>(R454/1000)+W453</f>
        <v>1283.7537870905039</v>
      </c>
      <c r="X454" s="35">
        <f>IF(R454&gt;0,X453+(R454/1000),X453)</f>
        <v>2183.9498763188781</v>
      </c>
      <c r="Y454" s="35">
        <f>IF(R454&lt;0,Y453+(R454/1000),Y453)</f>
        <v>-900.19608922837426</v>
      </c>
      <c r="AB454" s="35">
        <f>IF(R454&gt;0,(R454/1000)+AB453,0)</f>
        <v>0</v>
      </c>
      <c r="AC454" s="35">
        <f>IF(R454&lt;0,(-R454/1000)+AC453,0)</f>
        <v>0</v>
      </c>
      <c r="AF454" s="35">
        <f t="shared" si="125"/>
        <v>0</v>
      </c>
      <c r="AG454" s="35">
        <f t="shared" si="115"/>
        <v>31.274643363199772</v>
      </c>
      <c r="AH454" s="35">
        <f t="shared" si="116"/>
        <v>0</v>
      </c>
      <c r="AI454" s="35">
        <f t="shared" si="112"/>
        <v>413.61036569826581</v>
      </c>
      <c r="AM454" s="25">
        <f t="shared" si="114"/>
        <v>0</v>
      </c>
      <c r="AN454" s="25">
        <f t="shared" si="113"/>
        <v>0</v>
      </c>
      <c r="AO454" s="33">
        <f t="shared" si="126"/>
        <v>1770.3395106206115</v>
      </c>
    </row>
    <row r="455" spans="4:41" x14ac:dyDescent="0.25">
      <c r="D455" s="56" t="s">
        <v>9</v>
      </c>
      <c r="E455" s="56">
        <v>452</v>
      </c>
      <c r="F455" s="56">
        <v>452</v>
      </c>
      <c r="G455" s="56">
        <v>0</v>
      </c>
      <c r="H455" s="44">
        <f t="shared" si="120"/>
        <v>0</v>
      </c>
      <c r="I455" s="44">
        <f t="shared" si="123"/>
        <v>0</v>
      </c>
      <c r="J455" s="3">
        <f t="shared" si="124"/>
        <v>0</v>
      </c>
      <c r="N455" s="40">
        <f t="shared" si="121"/>
        <v>284.88240000000002</v>
      </c>
      <c r="O455" s="40">
        <f t="shared" si="117"/>
        <v>0</v>
      </c>
      <c r="P455" s="35">
        <f t="shared" si="118"/>
        <v>0</v>
      </c>
      <c r="Q455" s="35">
        <f t="shared" si="127"/>
        <v>284.88240000000002</v>
      </c>
      <c r="R455" s="35">
        <f t="shared" si="119"/>
        <v>0</v>
      </c>
      <c r="S455" s="35">
        <f t="shared" si="122"/>
        <v>0</v>
      </c>
      <c r="W455" s="35">
        <f>(R455/1000)+W454</f>
        <v>1283.7537870905039</v>
      </c>
      <c r="X455" s="35">
        <f>IF(R455&gt;0,X454+(R455/1000),X454)</f>
        <v>2183.9498763188781</v>
      </c>
      <c r="Y455" s="35">
        <f>IF(R455&lt;0,Y454+(R455/1000),Y454)</f>
        <v>-900.19608922837426</v>
      </c>
      <c r="AB455" s="35">
        <f>IF(R455&gt;0,(R455/1000)+AB454,0)</f>
        <v>0</v>
      </c>
      <c r="AC455" s="35">
        <f>IF(R455&lt;0,(-R455/1000)+AC454,0)</f>
        <v>0</v>
      </c>
      <c r="AF455" s="35">
        <f t="shared" si="125"/>
        <v>0</v>
      </c>
      <c r="AG455" s="35">
        <f t="shared" si="115"/>
        <v>31.274643363199772</v>
      </c>
      <c r="AH455" s="35">
        <f t="shared" si="116"/>
        <v>0</v>
      </c>
      <c r="AI455" s="35">
        <f t="shared" si="112"/>
        <v>413.61036569826581</v>
      </c>
      <c r="AM455" s="25">
        <f t="shared" si="114"/>
        <v>0</v>
      </c>
      <c r="AN455" s="25">
        <f t="shared" si="113"/>
        <v>0</v>
      </c>
      <c r="AO455" s="33">
        <f t="shared" si="126"/>
        <v>1770.3395106206115</v>
      </c>
    </row>
    <row r="456" spans="4:41" x14ac:dyDescent="0.25">
      <c r="D456" s="56" t="s">
        <v>9</v>
      </c>
      <c r="E456" s="56">
        <v>453</v>
      </c>
      <c r="F456" s="56">
        <v>453</v>
      </c>
      <c r="G456" s="56">
        <v>0</v>
      </c>
      <c r="H456" s="44">
        <f t="shared" si="120"/>
        <v>0</v>
      </c>
      <c r="I456" s="44">
        <f t="shared" si="123"/>
        <v>0</v>
      </c>
      <c r="J456" s="3">
        <f t="shared" si="124"/>
        <v>0</v>
      </c>
      <c r="N456" s="40">
        <f t="shared" si="121"/>
        <v>284.88240000000002</v>
      </c>
      <c r="O456" s="40">
        <f t="shared" si="117"/>
        <v>0</v>
      </c>
      <c r="P456" s="35">
        <f t="shared" si="118"/>
        <v>0</v>
      </c>
      <c r="Q456" s="35">
        <f t="shared" si="127"/>
        <v>284.88240000000002</v>
      </c>
      <c r="R456" s="35">
        <f t="shared" si="119"/>
        <v>0</v>
      </c>
      <c r="S456" s="35">
        <f t="shared" si="122"/>
        <v>0</v>
      </c>
      <c r="W456" s="35">
        <f>(R456/1000)+W455</f>
        <v>1283.7537870905039</v>
      </c>
      <c r="X456" s="35">
        <f>IF(R456&gt;0,X455+(R456/1000),X455)</f>
        <v>2183.9498763188781</v>
      </c>
      <c r="Y456" s="35">
        <f>IF(R456&lt;0,Y455+(R456/1000),Y455)</f>
        <v>-900.19608922837426</v>
      </c>
      <c r="AB456" s="35">
        <f>IF(R456&gt;0,(R456/1000)+AB455,0)</f>
        <v>0</v>
      </c>
      <c r="AC456" s="35">
        <f>IF(R456&lt;0,(-R456/1000)+AC455,0)</f>
        <v>0</v>
      </c>
      <c r="AF456" s="35">
        <f t="shared" si="125"/>
        <v>0</v>
      </c>
      <c r="AG456" s="35">
        <f t="shared" si="115"/>
        <v>31.274643363199772</v>
      </c>
      <c r="AH456" s="35">
        <f t="shared" si="116"/>
        <v>0</v>
      </c>
      <c r="AI456" s="35">
        <f t="shared" si="112"/>
        <v>413.61036569826581</v>
      </c>
      <c r="AM456" s="25">
        <f t="shared" si="114"/>
        <v>0</v>
      </c>
      <c r="AN456" s="25">
        <f t="shared" si="113"/>
        <v>0</v>
      </c>
      <c r="AO456" s="33">
        <f t="shared" si="126"/>
        <v>1770.3395106206115</v>
      </c>
    </row>
    <row r="457" spans="4:41" x14ac:dyDescent="0.25">
      <c r="D457" s="56" t="s">
        <v>9</v>
      </c>
      <c r="E457" s="56">
        <v>454</v>
      </c>
      <c r="F457" s="56">
        <v>454</v>
      </c>
      <c r="G457" s="56">
        <v>0</v>
      </c>
      <c r="H457" s="44">
        <f t="shared" si="120"/>
        <v>0</v>
      </c>
      <c r="I457" s="44">
        <f t="shared" si="123"/>
        <v>0</v>
      </c>
      <c r="J457" s="3">
        <f t="shared" si="124"/>
        <v>0</v>
      </c>
      <c r="N457" s="40">
        <f t="shared" si="121"/>
        <v>284.88240000000002</v>
      </c>
      <c r="O457" s="40">
        <f t="shared" si="117"/>
        <v>0</v>
      </c>
      <c r="P457" s="35">
        <f t="shared" si="118"/>
        <v>0</v>
      </c>
      <c r="Q457" s="35">
        <f t="shared" si="127"/>
        <v>284.88240000000002</v>
      </c>
      <c r="R457" s="35">
        <f t="shared" si="119"/>
        <v>0</v>
      </c>
      <c r="S457" s="35">
        <f t="shared" si="122"/>
        <v>0</v>
      </c>
      <c r="W457" s="35">
        <f>(R457/1000)+W456</f>
        <v>1283.7537870905039</v>
      </c>
      <c r="X457" s="35">
        <f>IF(R457&gt;0,X456+(R457/1000),X456)</f>
        <v>2183.9498763188781</v>
      </c>
      <c r="Y457" s="35">
        <f>IF(R457&lt;0,Y456+(R457/1000),Y456)</f>
        <v>-900.19608922837426</v>
      </c>
      <c r="AB457" s="35">
        <f>IF(R457&gt;0,(R457/1000)+AB456,0)</f>
        <v>0</v>
      </c>
      <c r="AC457" s="35">
        <f>IF(R457&lt;0,(-R457/1000)+AC456,0)</f>
        <v>0</v>
      </c>
      <c r="AF457" s="35">
        <f t="shared" si="125"/>
        <v>0</v>
      </c>
      <c r="AG457" s="35">
        <f t="shared" si="115"/>
        <v>31.274643363199772</v>
      </c>
      <c r="AH457" s="35">
        <f t="shared" si="116"/>
        <v>0</v>
      </c>
      <c r="AI457" s="35">
        <f t="shared" si="112"/>
        <v>413.61036569826581</v>
      </c>
      <c r="AM457" s="25">
        <f t="shared" si="114"/>
        <v>0</v>
      </c>
      <c r="AN457" s="25">
        <f t="shared" si="113"/>
        <v>0</v>
      </c>
      <c r="AO457" s="33">
        <f t="shared" si="126"/>
        <v>1770.3395106206115</v>
      </c>
    </row>
    <row r="458" spans="4:41" x14ac:dyDescent="0.25">
      <c r="D458" s="56" t="s">
        <v>9</v>
      </c>
      <c r="E458" s="56">
        <v>455</v>
      </c>
      <c r="F458" s="56">
        <v>455</v>
      </c>
      <c r="G458" s="56">
        <v>0</v>
      </c>
      <c r="H458" s="44">
        <f t="shared" si="120"/>
        <v>0</v>
      </c>
      <c r="I458" s="44">
        <f t="shared" si="123"/>
        <v>0</v>
      </c>
      <c r="J458" s="3">
        <f t="shared" si="124"/>
        <v>0</v>
      </c>
      <c r="N458" s="40">
        <f t="shared" si="121"/>
        <v>284.88240000000002</v>
      </c>
      <c r="O458" s="40">
        <f t="shared" si="117"/>
        <v>0</v>
      </c>
      <c r="P458" s="35">
        <f t="shared" si="118"/>
        <v>0</v>
      </c>
      <c r="Q458" s="35">
        <f t="shared" si="127"/>
        <v>284.88240000000002</v>
      </c>
      <c r="R458" s="35">
        <f t="shared" si="119"/>
        <v>0</v>
      </c>
      <c r="S458" s="35">
        <f t="shared" si="122"/>
        <v>0</v>
      </c>
      <c r="W458" s="35">
        <f>(R458/1000)+W457</f>
        <v>1283.7537870905039</v>
      </c>
      <c r="X458" s="35">
        <f>IF(R458&gt;0,X457+(R458/1000),X457)</f>
        <v>2183.9498763188781</v>
      </c>
      <c r="Y458" s="35">
        <f>IF(R458&lt;0,Y457+(R458/1000),Y457)</f>
        <v>-900.19608922837426</v>
      </c>
      <c r="AB458" s="35">
        <f>IF(R458&gt;0,(R458/1000)+AB457,0)</f>
        <v>0</v>
      </c>
      <c r="AC458" s="35">
        <f>IF(R458&lt;0,(-R458/1000)+AC457,0)</f>
        <v>0</v>
      </c>
      <c r="AF458" s="35">
        <f t="shared" si="125"/>
        <v>0</v>
      </c>
      <c r="AG458" s="35">
        <f t="shared" si="115"/>
        <v>31.274643363199772</v>
      </c>
      <c r="AH458" s="35">
        <f t="shared" si="116"/>
        <v>0</v>
      </c>
      <c r="AI458" s="35">
        <f t="shared" si="112"/>
        <v>413.61036569826581</v>
      </c>
      <c r="AM458" s="25">
        <f t="shared" si="114"/>
        <v>0</v>
      </c>
      <c r="AN458" s="25">
        <f t="shared" si="113"/>
        <v>0</v>
      </c>
      <c r="AO458" s="33">
        <f t="shared" si="126"/>
        <v>1770.3395106206115</v>
      </c>
    </row>
    <row r="459" spans="4:41" x14ac:dyDescent="0.25">
      <c r="D459" s="56" t="s">
        <v>9</v>
      </c>
      <c r="E459" s="56">
        <v>456</v>
      </c>
      <c r="F459" s="56">
        <v>456</v>
      </c>
      <c r="G459" s="56">
        <v>0</v>
      </c>
      <c r="H459" s="44">
        <f t="shared" si="120"/>
        <v>0</v>
      </c>
      <c r="I459" s="44">
        <f t="shared" si="123"/>
        <v>0</v>
      </c>
      <c r="J459" s="3">
        <f t="shared" si="124"/>
        <v>0</v>
      </c>
      <c r="N459" s="40">
        <f t="shared" si="121"/>
        <v>284.88240000000002</v>
      </c>
      <c r="O459" s="40">
        <f t="shared" si="117"/>
        <v>0</v>
      </c>
      <c r="P459" s="35">
        <f t="shared" si="118"/>
        <v>0</v>
      </c>
      <c r="Q459" s="35">
        <f t="shared" si="127"/>
        <v>284.88240000000002</v>
      </c>
      <c r="R459" s="35">
        <f t="shared" si="119"/>
        <v>0</v>
      </c>
      <c r="S459" s="35">
        <f t="shared" si="122"/>
        <v>0</v>
      </c>
      <c r="W459" s="35">
        <f>(R459/1000)+W458</f>
        <v>1283.7537870905039</v>
      </c>
      <c r="X459" s="35">
        <f>IF(R459&gt;0,X458+(R459/1000),X458)</f>
        <v>2183.9498763188781</v>
      </c>
      <c r="Y459" s="35">
        <f>IF(R459&lt;0,Y458+(R459/1000),Y458)</f>
        <v>-900.19608922837426</v>
      </c>
      <c r="AB459" s="35">
        <f>IF(R459&gt;0,(R459/1000)+AB458,0)</f>
        <v>0</v>
      </c>
      <c r="AC459" s="35">
        <f>IF(R459&lt;0,(-R459/1000)+AC458,0)</f>
        <v>0</v>
      </c>
      <c r="AF459" s="35">
        <f t="shared" si="125"/>
        <v>0</v>
      </c>
      <c r="AG459" s="35">
        <f t="shared" si="115"/>
        <v>31.274643363199772</v>
      </c>
      <c r="AH459" s="35">
        <f t="shared" si="116"/>
        <v>0</v>
      </c>
      <c r="AI459" s="35">
        <f t="shared" si="112"/>
        <v>413.61036569826581</v>
      </c>
      <c r="AM459" s="25">
        <f t="shared" si="114"/>
        <v>0</v>
      </c>
      <c r="AN459" s="25">
        <f t="shared" si="113"/>
        <v>0</v>
      </c>
      <c r="AO459" s="33">
        <f t="shared" si="126"/>
        <v>1770.3395106206115</v>
      </c>
    </row>
    <row r="460" spans="4:41" x14ac:dyDescent="0.25">
      <c r="D460" s="56" t="s">
        <v>9</v>
      </c>
      <c r="E460" s="56">
        <v>457</v>
      </c>
      <c r="F460" s="56">
        <v>457</v>
      </c>
      <c r="G460" s="56">
        <v>0</v>
      </c>
      <c r="H460" s="44">
        <f t="shared" si="120"/>
        <v>0</v>
      </c>
      <c r="I460" s="44">
        <f t="shared" si="123"/>
        <v>0</v>
      </c>
      <c r="J460" s="3">
        <f t="shared" si="124"/>
        <v>0</v>
      </c>
      <c r="N460" s="40">
        <f t="shared" si="121"/>
        <v>284.88240000000002</v>
      </c>
      <c r="O460" s="40">
        <f t="shared" si="117"/>
        <v>0</v>
      </c>
      <c r="P460" s="35">
        <f t="shared" si="118"/>
        <v>0</v>
      </c>
      <c r="Q460" s="35">
        <f t="shared" si="127"/>
        <v>284.88240000000002</v>
      </c>
      <c r="R460" s="35">
        <f t="shared" si="119"/>
        <v>0</v>
      </c>
      <c r="S460" s="35">
        <f t="shared" si="122"/>
        <v>0</v>
      </c>
      <c r="W460" s="35">
        <f>(R460/1000)+W459</f>
        <v>1283.7537870905039</v>
      </c>
      <c r="X460" s="35">
        <f>IF(R460&gt;0,X459+(R460/1000),X459)</f>
        <v>2183.9498763188781</v>
      </c>
      <c r="Y460" s="35">
        <f>IF(R460&lt;0,Y459+(R460/1000),Y459)</f>
        <v>-900.19608922837426</v>
      </c>
      <c r="AB460" s="35">
        <f>IF(R460&gt;0,(R460/1000)+AB459,0)</f>
        <v>0</v>
      </c>
      <c r="AC460" s="35">
        <f>IF(R460&lt;0,(-R460/1000)+AC459,0)</f>
        <v>0</v>
      </c>
      <c r="AF460" s="35">
        <f t="shared" si="125"/>
        <v>0</v>
      </c>
      <c r="AG460" s="35">
        <f t="shared" si="115"/>
        <v>31.274643363199772</v>
      </c>
      <c r="AH460" s="35">
        <f t="shared" si="116"/>
        <v>0</v>
      </c>
      <c r="AI460" s="35">
        <f t="shared" si="112"/>
        <v>413.61036569826581</v>
      </c>
      <c r="AM460" s="25">
        <f t="shared" si="114"/>
        <v>0</v>
      </c>
      <c r="AN460" s="25">
        <f t="shared" si="113"/>
        <v>0</v>
      </c>
      <c r="AO460" s="33">
        <f t="shared" si="126"/>
        <v>1770.3395106206115</v>
      </c>
    </row>
    <row r="461" spans="4:41" x14ac:dyDescent="0.25">
      <c r="D461" s="56" t="s">
        <v>9</v>
      </c>
      <c r="E461" s="56">
        <v>458</v>
      </c>
      <c r="F461" s="56">
        <v>458</v>
      </c>
      <c r="G461" s="56">
        <v>0</v>
      </c>
      <c r="H461" s="44">
        <f t="shared" si="120"/>
        <v>0</v>
      </c>
      <c r="I461" s="44">
        <f t="shared" si="123"/>
        <v>0</v>
      </c>
      <c r="J461" s="3">
        <f t="shared" si="124"/>
        <v>0</v>
      </c>
      <c r="N461" s="40">
        <f t="shared" si="121"/>
        <v>284.88240000000002</v>
      </c>
      <c r="O461" s="40">
        <f t="shared" si="117"/>
        <v>0</v>
      </c>
      <c r="P461" s="35">
        <f t="shared" si="118"/>
        <v>0</v>
      </c>
      <c r="Q461" s="35">
        <f t="shared" si="127"/>
        <v>284.88240000000002</v>
      </c>
      <c r="R461" s="35">
        <f t="shared" si="119"/>
        <v>0</v>
      </c>
      <c r="S461" s="35">
        <f t="shared" si="122"/>
        <v>0</v>
      </c>
      <c r="W461" s="35">
        <f>(R461/1000)+W460</f>
        <v>1283.7537870905039</v>
      </c>
      <c r="X461" s="35">
        <f>IF(R461&gt;0,X460+(R461/1000),X460)</f>
        <v>2183.9498763188781</v>
      </c>
      <c r="Y461" s="35">
        <f>IF(R461&lt;0,Y460+(R461/1000),Y460)</f>
        <v>-900.19608922837426</v>
      </c>
      <c r="AB461" s="35">
        <f>IF(R461&gt;0,(R461/1000)+AB460,0)</f>
        <v>0</v>
      </c>
      <c r="AC461" s="35">
        <f>IF(R461&lt;0,(-R461/1000)+AC460,0)</f>
        <v>0</v>
      </c>
      <c r="AF461" s="35">
        <f t="shared" si="125"/>
        <v>0</v>
      </c>
      <c r="AG461" s="35">
        <f t="shared" si="115"/>
        <v>31.274643363199772</v>
      </c>
      <c r="AH461" s="35">
        <f t="shared" si="116"/>
        <v>0</v>
      </c>
      <c r="AI461" s="35">
        <f t="shared" si="112"/>
        <v>413.61036569826581</v>
      </c>
      <c r="AM461" s="25">
        <f t="shared" si="114"/>
        <v>0</v>
      </c>
      <c r="AN461" s="25">
        <f t="shared" si="113"/>
        <v>0</v>
      </c>
      <c r="AO461" s="33">
        <f t="shared" si="126"/>
        <v>1770.3395106206115</v>
      </c>
    </row>
    <row r="462" spans="4:41" x14ac:dyDescent="0.25">
      <c r="D462" s="56" t="s">
        <v>9</v>
      </c>
      <c r="E462" s="56">
        <v>459</v>
      </c>
      <c r="F462" s="56">
        <v>459</v>
      </c>
      <c r="G462" s="56">
        <v>0</v>
      </c>
      <c r="H462" s="44">
        <f t="shared" si="120"/>
        <v>0</v>
      </c>
      <c r="I462" s="44">
        <f t="shared" si="123"/>
        <v>0</v>
      </c>
      <c r="J462" s="3">
        <f t="shared" si="124"/>
        <v>0</v>
      </c>
      <c r="N462" s="40">
        <f t="shared" si="121"/>
        <v>284.88240000000002</v>
      </c>
      <c r="O462" s="40">
        <f t="shared" si="117"/>
        <v>0</v>
      </c>
      <c r="P462" s="35">
        <f t="shared" si="118"/>
        <v>0</v>
      </c>
      <c r="Q462" s="35">
        <f t="shared" si="127"/>
        <v>284.88240000000002</v>
      </c>
      <c r="R462" s="35">
        <f t="shared" si="119"/>
        <v>0</v>
      </c>
      <c r="S462" s="35">
        <f t="shared" si="122"/>
        <v>0</v>
      </c>
      <c r="W462" s="35">
        <f>(R462/1000)+W461</f>
        <v>1283.7537870905039</v>
      </c>
      <c r="X462" s="35">
        <f>IF(R462&gt;0,X461+(R462/1000),X461)</f>
        <v>2183.9498763188781</v>
      </c>
      <c r="Y462" s="35">
        <f>IF(R462&lt;0,Y461+(R462/1000),Y461)</f>
        <v>-900.19608922837426</v>
      </c>
      <c r="AB462" s="35">
        <f>IF(R462&gt;0,(R462/1000)+AB461,0)</f>
        <v>0</v>
      </c>
      <c r="AC462" s="35">
        <f>IF(R462&lt;0,(-R462/1000)+AC461,0)</f>
        <v>0</v>
      </c>
      <c r="AF462" s="35">
        <f t="shared" si="125"/>
        <v>0</v>
      </c>
      <c r="AG462" s="35">
        <f t="shared" si="115"/>
        <v>31.274643363199772</v>
      </c>
      <c r="AH462" s="35">
        <f t="shared" si="116"/>
        <v>0</v>
      </c>
      <c r="AI462" s="35">
        <f t="shared" si="112"/>
        <v>413.61036569826581</v>
      </c>
      <c r="AM462" s="25">
        <f t="shared" si="114"/>
        <v>0</v>
      </c>
      <c r="AN462" s="25">
        <f t="shared" si="113"/>
        <v>0</v>
      </c>
      <c r="AO462" s="33">
        <f t="shared" si="126"/>
        <v>1770.3395106206115</v>
      </c>
    </row>
    <row r="463" spans="4:41" x14ac:dyDescent="0.25">
      <c r="D463" s="56" t="s">
        <v>9</v>
      </c>
      <c r="E463" s="56">
        <v>460</v>
      </c>
      <c r="F463" s="56">
        <v>460</v>
      </c>
      <c r="G463" s="56">
        <v>0</v>
      </c>
      <c r="H463" s="44">
        <f t="shared" si="120"/>
        <v>0</v>
      </c>
      <c r="I463" s="44">
        <f t="shared" si="123"/>
        <v>0</v>
      </c>
      <c r="J463" s="3">
        <f t="shared" si="124"/>
        <v>0</v>
      </c>
      <c r="N463" s="40">
        <f t="shared" si="121"/>
        <v>284.88240000000002</v>
      </c>
      <c r="O463" s="40">
        <f t="shared" si="117"/>
        <v>0</v>
      </c>
      <c r="P463" s="35">
        <f t="shared" si="118"/>
        <v>0</v>
      </c>
      <c r="Q463" s="35">
        <f t="shared" si="127"/>
        <v>284.88240000000002</v>
      </c>
      <c r="R463" s="35">
        <f t="shared" si="119"/>
        <v>0</v>
      </c>
      <c r="S463" s="35">
        <f t="shared" si="122"/>
        <v>0</v>
      </c>
      <c r="W463" s="35">
        <f>(R463/1000)+W462</f>
        <v>1283.7537870905039</v>
      </c>
      <c r="X463" s="35">
        <f>IF(R463&gt;0,X462+(R463/1000),X462)</f>
        <v>2183.9498763188781</v>
      </c>
      <c r="Y463" s="35">
        <f>IF(R463&lt;0,Y462+(R463/1000),Y462)</f>
        <v>-900.19608922837426</v>
      </c>
      <c r="AB463" s="35">
        <f>IF(R463&gt;0,(R463/1000)+AB462,0)</f>
        <v>0</v>
      </c>
      <c r="AC463" s="35">
        <f>IF(R463&lt;0,(-R463/1000)+AC462,0)</f>
        <v>0</v>
      </c>
      <c r="AF463" s="35">
        <f t="shared" si="125"/>
        <v>0</v>
      </c>
      <c r="AG463" s="35">
        <f t="shared" si="115"/>
        <v>31.274643363199772</v>
      </c>
      <c r="AH463" s="35">
        <f t="shared" si="116"/>
        <v>0</v>
      </c>
      <c r="AI463" s="35">
        <f t="shared" ref="AI463:AI526" si="128">IF(AH463&gt;0,AH463+AI462,AI462)</f>
        <v>413.61036569826581</v>
      </c>
      <c r="AM463" s="25">
        <f t="shared" si="114"/>
        <v>0</v>
      </c>
      <c r="AN463" s="25">
        <f t="shared" si="113"/>
        <v>0</v>
      </c>
      <c r="AO463" s="33">
        <f t="shared" si="126"/>
        <v>1770.3395106206115</v>
      </c>
    </row>
    <row r="464" spans="4:41" x14ac:dyDescent="0.25">
      <c r="D464" s="56" t="s">
        <v>9</v>
      </c>
      <c r="E464" s="56">
        <v>461</v>
      </c>
      <c r="F464" s="56">
        <v>461</v>
      </c>
      <c r="G464" s="56">
        <v>0</v>
      </c>
      <c r="H464" s="44">
        <f t="shared" si="120"/>
        <v>0</v>
      </c>
      <c r="I464" s="44">
        <f t="shared" si="123"/>
        <v>0</v>
      </c>
      <c r="J464" s="3">
        <f t="shared" si="124"/>
        <v>0</v>
      </c>
      <c r="N464" s="40">
        <f t="shared" si="121"/>
        <v>284.88240000000002</v>
      </c>
      <c r="O464" s="40">
        <f t="shared" si="117"/>
        <v>0</v>
      </c>
      <c r="P464" s="35">
        <f t="shared" si="118"/>
        <v>0</v>
      </c>
      <c r="Q464" s="35">
        <f t="shared" si="127"/>
        <v>284.88240000000002</v>
      </c>
      <c r="R464" s="35">
        <f t="shared" si="119"/>
        <v>0</v>
      </c>
      <c r="S464" s="35">
        <f t="shared" si="122"/>
        <v>0</v>
      </c>
      <c r="W464" s="35">
        <f>(R464/1000)+W463</f>
        <v>1283.7537870905039</v>
      </c>
      <c r="X464" s="35">
        <f>IF(R464&gt;0,X463+(R464/1000),X463)</f>
        <v>2183.9498763188781</v>
      </c>
      <c r="Y464" s="35">
        <f>IF(R464&lt;0,Y463+(R464/1000),Y463)</f>
        <v>-900.19608922837426</v>
      </c>
      <c r="AB464" s="35">
        <f>IF(R464&gt;0,(R464/1000)+AB463,0)</f>
        <v>0</v>
      </c>
      <c r="AC464" s="35">
        <f>IF(R464&lt;0,(-R464/1000)+AC463,0)</f>
        <v>0</v>
      </c>
      <c r="AF464" s="35">
        <f t="shared" si="125"/>
        <v>0</v>
      </c>
      <c r="AG464" s="35">
        <f t="shared" si="115"/>
        <v>31.274643363199772</v>
      </c>
      <c r="AH464" s="35">
        <f t="shared" si="116"/>
        <v>0</v>
      </c>
      <c r="AI464" s="35">
        <f t="shared" si="128"/>
        <v>413.61036569826581</v>
      </c>
      <c r="AM464" s="25">
        <f t="shared" si="114"/>
        <v>0</v>
      </c>
      <c r="AN464" s="25">
        <f t="shared" ref="AN464:AN527" si="129">AM464-AH464</f>
        <v>0</v>
      </c>
      <c r="AO464" s="33">
        <f t="shared" si="126"/>
        <v>1770.3395106206115</v>
      </c>
    </row>
    <row r="465" spans="4:41" x14ac:dyDescent="0.25">
      <c r="D465" s="56" t="s">
        <v>9</v>
      </c>
      <c r="E465" s="56">
        <v>462</v>
      </c>
      <c r="F465" s="56">
        <v>462</v>
      </c>
      <c r="G465" s="56">
        <v>0</v>
      </c>
      <c r="H465" s="44">
        <f t="shared" si="120"/>
        <v>0</v>
      </c>
      <c r="I465" s="44">
        <f t="shared" si="123"/>
        <v>0</v>
      </c>
      <c r="J465" s="3">
        <f t="shared" si="124"/>
        <v>0</v>
      </c>
      <c r="N465" s="40">
        <f t="shared" si="121"/>
        <v>284.88240000000002</v>
      </c>
      <c r="O465" s="40">
        <f t="shared" si="117"/>
        <v>0</v>
      </c>
      <c r="P465" s="35">
        <f t="shared" si="118"/>
        <v>0</v>
      </c>
      <c r="Q465" s="35">
        <f t="shared" si="127"/>
        <v>284.88240000000002</v>
      </c>
      <c r="R465" s="35">
        <f t="shared" si="119"/>
        <v>0</v>
      </c>
      <c r="S465" s="35">
        <f t="shared" si="122"/>
        <v>0</v>
      </c>
      <c r="W465" s="35">
        <f>(R465/1000)+W464</f>
        <v>1283.7537870905039</v>
      </c>
      <c r="X465" s="35">
        <f>IF(R465&gt;0,X464+(R465/1000),X464)</f>
        <v>2183.9498763188781</v>
      </c>
      <c r="Y465" s="35">
        <f>IF(R465&lt;0,Y464+(R465/1000),Y464)</f>
        <v>-900.19608922837426</v>
      </c>
      <c r="AB465" s="35">
        <f>IF(R465&gt;0,(R465/1000)+AB464,0)</f>
        <v>0</v>
      </c>
      <c r="AC465" s="35">
        <f>IF(R465&lt;0,(-R465/1000)+AC464,0)</f>
        <v>0</v>
      </c>
      <c r="AF465" s="35">
        <f t="shared" si="125"/>
        <v>0</v>
      </c>
      <c r="AG465" s="35">
        <f t="shared" si="115"/>
        <v>31.274643363199772</v>
      </c>
      <c r="AH465" s="35">
        <f t="shared" si="116"/>
        <v>0</v>
      </c>
      <c r="AI465" s="35">
        <f t="shared" si="128"/>
        <v>413.61036569826581</v>
      </c>
      <c r="AM465" s="25">
        <f t="shared" ref="AM465:AM528" si="130">IF(R465&gt;0,R465/1000,0)</f>
        <v>0</v>
      </c>
      <c r="AN465" s="25">
        <f t="shared" si="129"/>
        <v>0</v>
      </c>
      <c r="AO465" s="33">
        <f t="shared" si="126"/>
        <v>1770.3395106206115</v>
      </c>
    </row>
    <row r="466" spans="4:41" x14ac:dyDescent="0.25">
      <c r="D466" s="56" t="s">
        <v>9</v>
      </c>
      <c r="E466" s="56">
        <v>463</v>
      </c>
      <c r="F466" s="56">
        <v>463</v>
      </c>
      <c r="G466" s="56">
        <v>0</v>
      </c>
      <c r="H466" s="44">
        <f t="shared" si="120"/>
        <v>0</v>
      </c>
      <c r="I466" s="44">
        <f t="shared" si="123"/>
        <v>0</v>
      </c>
      <c r="J466" s="3">
        <f t="shared" si="124"/>
        <v>0</v>
      </c>
      <c r="N466" s="40">
        <f t="shared" si="121"/>
        <v>284.88240000000002</v>
      </c>
      <c r="O466" s="40">
        <f t="shared" si="117"/>
        <v>0</v>
      </c>
      <c r="P466" s="35">
        <f t="shared" si="118"/>
        <v>0</v>
      </c>
      <c r="Q466" s="35">
        <f t="shared" si="127"/>
        <v>284.88240000000002</v>
      </c>
      <c r="R466" s="35">
        <f t="shared" si="119"/>
        <v>0</v>
      </c>
      <c r="S466" s="35">
        <f t="shared" si="122"/>
        <v>0</v>
      </c>
      <c r="W466" s="35">
        <f>(R466/1000)+W465</f>
        <v>1283.7537870905039</v>
      </c>
      <c r="X466" s="35">
        <f>IF(R466&gt;0,X465+(R466/1000),X465)</f>
        <v>2183.9498763188781</v>
      </c>
      <c r="Y466" s="35">
        <f>IF(R466&lt;0,Y465+(R466/1000),Y465)</f>
        <v>-900.19608922837426</v>
      </c>
      <c r="AB466" s="35">
        <f>IF(R466&gt;0,(R466/1000)+AB465,0)</f>
        <v>0</v>
      </c>
      <c r="AC466" s="35">
        <f>IF(R466&lt;0,(-R466/1000)+AC465,0)</f>
        <v>0</v>
      </c>
      <c r="AF466" s="35">
        <f t="shared" si="125"/>
        <v>0</v>
      </c>
      <c r="AG466" s="35">
        <f t="shared" si="115"/>
        <v>31.274643363199772</v>
      </c>
      <c r="AH466" s="35">
        <f t="shared" si="116"/>
        <v>0</v>
      </c>
      <c r="AI466" s="35">
        <f t="shared" si="128"/>
        <v>413.61036569826581</v>
      </c>
      <c r="AM466" s="25">
        <f t="shared" si="130"/>
        <v>0</v>
      </c>
      <c r="AN466" s="25">
        <f t="shared" si="129"/>
        <v>0</v>
      </c>
      <c r="AO466" s="33">
        <f t="shared" si="126"/>
        <v>1770.3395106206115</v>
      </c>
    </row>
    <row r="467" spans="4:41" x14ac:dyDescent="0.25">
      <c r="D467" s="56" t="s">
        <v>9</v>
      </c>
      <c r="E467" s="56">
        <v>464</v>
      </c>
      <c r="F467" s="56">
        <v>464</v>
      </c>
      <c r="G467" s="56">
        <v>0</v>
      </c>
      <c r="H467" s="44">
        <f t="shared" si="120"/>
        <v>0</v>
      </c>
      <c r="I467" s="44">
        <f t="shared" si="123"/>
        <v>0</v>
      </c>
      <c r="J467" s="3">
        <f t="shared" si="124"/>
        <v>0</v>
      </c>
      <c r="N467" s="40">
        <f t="shared" si="121"/>
        <v>284.88240000000002</v>
      </c>
      <c r="O467" s="40">
        <f t="shared" si="117"/>
        <v>0</v>
      </c>
      <c r="P467" s="35">
        <f t="shared" si="118"/>
        <v>0</v>
      </c>
      <c r="Q467" s="35">
        <f t="shared" si="127"/>
        <v>284.88240000000002</v>
      </c>
      <c r="R467" s="35">
        <f t="shared" si="119"/>
        <v>0</v>
      </c>
      <c r="S467" s="35">
        <f t="shared" si="122"/>
        <v>0</v>
      </c>
      <c r="W467" s="35">
        <f>(R467/1000)+W466</f>
        <v>1283.7537870905039</v>
      </c>
      <c r="X467" s="35">
        <f>IF(R467&gt;0,X466+(R467/1000),X466)</f>
        <v>2183.9498763188781</v>
      </c>
      <c r="Y467" s="35">
        <f>IF(R467&lt;0,Y466+(R467/1000),Y466)</f>
        <v>-900.19608922837426</v>
      </c>
      <c r="AB467" s="35">
        <f>IF(R467&gt;0,(R467/1000)+AB466,0)</f>
        <v>0</v>
      </c>
      <c r="AC467" s="35">
        <f>IF(R467&lt;0,(-R467/1000)+AC466,0)</f>
        <v>0</v>
      </c>
      <c r="AF467" s="35">
        <f t="shared" si="125"/>
        <v>0</v>
      </c>
      <c r="AG467" s="35">
        <f t="shared" si="115"/>
        <v>31.274643363199772</v>
      </c>
      <c r="AH467" s="35">
        <f t="shared" si="116"/>
        <v>0</v>
      </c>
      <c r="AI467" s="35">
        <f t="shared" si="128"/>
        <v>413.61036569826581</v>
      </c>
      <c r="AM467" s="25">
        <f t="shared" si="130"/>
        <v>0</v>
      </c>
      <c r="AN467" s="25">
        <f t="shared" si="129"/>
        <v>0</v>
      </c>
      <c r="AO467" s="33">
        <f t="shared" si="126"/>
        <v>1770.3395106206115</v>
      </c>
    </row>
    <row r="468" spans="4:41" x14ac:dyDescent="0.25">
      <c r="D468" s="56" t="s">
        <v>9</v>
      </c>
      <c r="E468" s="56">
        <v>465</v>
      </c>
      <c r="F468" s="56">
        <v>465</v>
      </c>
      <c r="G468" s="56">
        <v>0</v>
      </c>
      <c r="H468" s="44">
        <f t="shared" si="120"/>
        <v>0</v>
      </c>
      <c r="I468" s="44">
        <f t="shared" si="123"/>
        <v>0</v>
      </c>
      <c r="J468" s="3">
        <f t="shared" si="124"/>
        <v>0</v>
      </c>
      <c r="N468" s="40">
        <f t="shared" si="121"/>
        <v>284.88240000000002</v>
      </c>
      <c r="O468" s="40">
        <f t="shared" si="117"/>
        <v>0</v>
      </c>
      <c r="P468" s="35">
        <f t="shared" si="118"/>
        <v>0</v>
      </c>
      <c r="Q468" s="35">
        <f t="shared" si="127"/>
        <v>284.88240000000002</v>
      </c>
      <c r="R468" s="35">
        <f t="shared" si="119"/>
        <v>0</v>
      </c>
      <c r="S468" s="35">
        <f t="shared" si="122"/>
        <v>0</v>
      </c>
      <c r="W468" s="35">
        <f>(R468/1000)+W467</f>
        <v>1283.7537870905039</v>
      </c>
      <c r="X468" s="35">
        <f>IF(R468&gt;0,X467+(R468/1000),X467)</f>
        <v>2183.9498763188781</v>
      </c>
      <c r="Y468" s="35">
        <f>IF(R468&lt;0,Y467+(R468/1000),Y467)</f>
        <v>-900.19608922837426</v>
      </c>
      <c r="AB468" s="35">
        <f>IF(R468&gt;0,(R468/1000)+AB467,0)</f>
        <v>0</v>
      </c>
      <c r="AC468" s="35">
        <f>IF(R468&lt;0,(-R468/1000)+AC467,0)</f>
        <v>0</v>
      </c>
      <c r="AF468" s="35">
        <f t="shared" si="125"/>
        <v>0</v>
      </c>
      <c r="AG468" s="35">
        <f t="shared" si="115"/>
        <v>31.274643363199772</v>
      </c>
      <c r="AH468" s="35">
        <f t="shared" si="116"/>
        <v>0</v>
      </c>
      <c r="AI468" s="35">
        <f t="shared" si="128"/>
        <v>413.61036569826581</v>
      </c>
      <c r="AM468" s="25">
        <f t="shared" si="130"/>
        <v>0</v>
      </c>
      <c r="AN468" s="25">
        <f t="shared" si="129"/>
        <v>0</v>
      </c>
      <c r="AO468" s="33">
        <f t="shared" si="126"/>
        <v>1770.3395106206115</v>
      </c>
    </row>
    <row r="469" spans="4:41" x14ac:dyDescent="0.25">
      <c r="D469" s="56" t="s">
        <v>9</v>
      </c>
      <c r="E469" s="56">
        <v>466</v>
      </c>
      <c r="F469" s="56">
        <v>466</v>
      </c>
      <c r="G469" s="56">
        <v>0</v>
      </c>
      <c r="H469" s="44">
        <f t="shared" si="120"/>
        <v>0</v>
      </c>
      <c r="I469" s="44">
        <f t="shared" si="123"/>
        <v>0</v>
      </c>
      <c r="J469" s="3">
        <f t="shared" si="124"/>
        <v>0</v>
      </c>
      <c r="N469" s="40">
        <f t="shared" si="121"/>
        <v>284.88240000000002</v>
      </c>
      <c r="O469" s="40">
        <f t="shared" si="117"/>
        <v>0</v>
      </c>
      <c r="P469" s="35">
        <f t="shared" si="118"/>
        <v>0</v>
      </c>
      <c r="Q469" s="35">
        <f t="shared" si="127"/>
        <v>284.88240000000002</v>
      </c>
      <c r="R469" s="35">
        <f t="shared" si="119"/>
        <v>0</v>
      </c>
      <c r="S469" s="35">
        <f t="shared" si="122"/>
        <v>0</v>
      </c>
      <c r="W469" s="35">
        <f>(R469/1000)+W468</f>
        <v>1283.7537870905039</v>
      </c>
      <c r="X469" s="35">
        <f>IF(R469&gt;0,X468+(R469/1000),X468)</f>
        <v>2183.9498763188781</v>
      </c>
      <c r="Y469" s="35">
        <f>IF(R469&lt;0,Y468+(R469/1000),Y468)</f>
        <v>-900.19608922837426</v>
      </c>
      <c r="AB469" s="35">
        <f>IF(R469&gt;0,(R469/1000)+AB468,0)</f>
        <v>0</v>
      </c>
      <c r="AC469" s="35">
        <f>IF(R469&lt;0,(-R469/1000)+AC468,0)</f>
        <v>0</v>
      </c>
      <c r="AF469" s="35">
        <f t="shared" si="125"/>
        <v>0</v>
      </c>
      <c r="AG469" s="35">
        <f t="shared" si="115"/>
        <v>31.274643363199772</v>
      </c>
      <c r="AH469" s="35">
        <f t="shared" si="116"/>
        <v>0</v>
      </c>
      <c r="AI469" s="35">
        <f t="shared" si="128"/>
        <v>413.61036569826581</v>
      </c>
      <c r="AM469" s="25">
        <f t="shared" si="130"/>
        <v>0</v>
      </c>
      <c r="AN469" s="25">
        <f t="shared" si="129"/>
        <v>0</v>
      </c>
      <c r="AO469" s="33">
        <f t="shared" si="126"/>
        <v>1770.3395106206115</v>
      </c>
    </row>
    <row r="470" spans="4:41" x14ac:dyDescent="0.25">
      <c r="D470" s="56" t="s">
        <v>9</v>
      </c>
      <c r="E470" s="56">
        <v>467</v>
      </c>
      <c r="F470" s="56">
        <v>467</v>
      </c>
      <c r="G470" s="56">
        <v>0</v>
      </c>
      <c r="H470" s="44">
        <f t="shared" si="120"/>
        <v>0</v>
      </c>
      <c r="I470" s="44">
        <f t="shared" si="123"/>
        <v>0</v>
      </c>
      <c r="J470" s="3">
        <f t="shared" si="124"/>
        <v>0</v>
      </c>
      <c r="N470" s="40">
        <f t="shared" si="121"/>
        <v>284.88240000000002</v>
      </c>
      <c r="O470" s="40">
        <f t="shared" si="117"/>
        <v>0</v>
      </c>
      <c r="P470" s="35">
        <f t="shared" si="118"/>
        <v>0</v>
      </c>
      <c r="Q470" s="35">
        <f t="shared" si="127"/>
        <v>284.88240000000002</v>
      </c>
      <c r="R470" s="35">
        <f t="shared" si="119"/>
        <v>0</v>
      </c>
      <c r="S470" s="35">
        <f t="shared" si="122"/>
        <v>0</v>
      </c>
      <c r="W470" s="35">
        <f>(R470/1000)+W469</f>
        <v>1283.7537870905039</v>
      </c>
      <c r="X470" s="35">
        <f>IF(R470&gt;0,X469+(R470/1000),X469)</f>
        <v>2183.9498763188781</v>
      </c>
      <c r="Y470" s="35">
        <f>IF(R470&lt;0,Y469+(R470/1000),Y469)</f>
        <v>-900.19608922837426</v>
      </c>
      <c r="AB470" s="35">
        <f>IF(R470&gt;0,(R470/1000)+AB469,0)</f>
        <v>0</v>
      </c>
      <c r="AC470" s="35">
        <f>IF(R470&lt;0,(-R470/1000)+AC469,0)</f>
        <v>0</v>
      </c>
      <c r="AF470" s="35">
        <f t="shared" si="125"/>
        <v>0</v>
      </c>
      <c r="AG470" s="35">
        <f t="shared" si="115"/>
        <v>31.274643363199772</v>
      </c>
      <c r="AH470" s="35">
        <f t="shared" si="116"/>
        <v>0</v>
      </c>
      <c r="AI470" s="35">
        <f t="shared" si="128"/>
        <v>413.61036569826581</v>
      </c>
      <c r="AM470" s="25">
        <f t="shared" si="130"/>
        <v>0</v>
      </c>
      <c r="AN470" s="25">
        <f t="shared" si="129"/>
        <v>0</v>
      </c>
      <c r="AO470" s="33">
        <f t="shared" si="126"/>
        <v>1770.3395106206115</v>
      </c>
    </row>
    <row r="471" spans="4:41" x14ac:dyDescent="0.25">
      <c r="D471" s="56" t="s">
        <v>9</v>
      </c>
      <c r="E471" s="56">
        <v>468</v>
      </c>
      <c r="F471" s="56">
        <v>468</v>
      </c>
      <c r="G471" s="56">
        <v>0</v>
      </c>
      <c r="H471" s="44">
        <f t="shared" si="120"/>
        <v>0</v>
      </c>
      <c r="I471" s="44">
        <f t="shared" si="123"/>
        <v>0</v>
      </c>
      <c r="J471" s="3">
        <f t="shared" si="124"/>
        <v>0</v>
      </c>
      <c r="N471" s="40">
        <f t="shared" si="121"/>
        <v>284.88240000000002</v>
      </c>
      <c r="O471" s="40">
        <f t="shared" si="117"/>
        <v>0</v>
      </c>
      <c r="P471" s="35">
        <f t="shared" si="118"/>
        <v>0</v>
      </c>
      <c r="Q471" s="35">
        <f t="shared" si="127"/>
        <v>284.88240000000002</v>
      </c>
      <c r="R471" s="35">
        <f t="shared" si="119"/>
        <v>0</v>
      </c>
      <c r="S471" s="35">
        <f t="shared" si="122"/>
        <v>0</v>
      </c>
      <c r="W471" s="35">
        <f>(R471/1000)+W470</f>
        <v>1283.7537870905039</v>
      </c>
      <c r="X471" s="35">
        <f>IF(R471&gt;0,X470+(R471/1000),X470)</f>
        <v>2183.9498763188781</v>
      </c>
      <c r="Y471" s="35">
        <f>IF(R471&lt;0,Y470+(R471/1000),Y470)</f>
        <v>-900.19608922837426</v>
      </c>
      <c r="AB471" s="35">
        <f>IF(R471&gt;0,(R471/1000)+AB470,0)</f>
        <v>0</v>
      </c>
      <c r="AC471" s="35">
        <f>IF(R471&lt;0,(-R471/1000)+AC470,0)</f>
        <v>0</v>
      </c>
      <c r="AF471" s="35">
        <f t="shared" si="125"/>
        <v>0</v>
      </c>
      <c r="AG471" s="35">
        <f t="shared" si="115"/>
        <v>31.274643363199772</v>
      </c>
      <c r="AH471" s="35">
        <f t="shared" si="116"/>
        <v>0</v>
      </c>
      <c r="AI471" s="35">
        <f t="shared" si="128"/>
        <v>413.61036569826581</v>
      </c>
      <c r="AM471" s="25">
        <f t="shared" si="130"/>
        <v>0</v>
      </c>
      <c r="AN471" s="25">
        <f t="shared" si="129"/>
        <v>0</v>
      </c>
      <c r="AO471" s="33">
        <f t="shared" si="126"/>
        <v>1770.3395106206115</v>
      </c>
    </row>
    <row r="472" spans="4:41" x14ac:dyDescent="0.25">
      <c r="D472" s="56" t="s">
        <v>9</v>
      </c>
      <c r="E472" s="56">
        <v>469</v>
      </c>
      <c r="F472" s="56">
        <v>469</v>
      </c>
      <c r="G472" s="56">
        <v>0</v>
      </c>
      <c r="H472" s="44">
        <f t="shared" si="120"/>
        <v>0</v>
      </c>
      <c r="I472" s="44">
        <f t="shared" si="123"/>
        <v>0</v>
      </c>
      <c r="J472" s="3">
        <f t="shared" si="124"/>
        <v>0</v>
      </c>
      <c r="N472" s="40">
        <f t="shared" si="121"/>
        <v>284.88240000000002</v>
      </c>
      <c r="O472" s="40">
        <f t="shared" si="117"/>
        <v>0</v>
      </c>
      <c r="P472" s="35">
        <f t="shared" si="118"/>
        <v>0</v>
      </c>
      <c r="Q472" s="35">
        <f t="shared" si="127"/>
        <v>284.88240000000002</v>
      </c>
      <c r="R472" s="35">
        <f t="shared" si="119"/>
        <v>0</v>
      </c>
      <c r="S472" s="35">
        <f t="shared" si="122"/>
        <v>0</v>
      </c>
      <c r="W472" s="35">
        <f>(R472/1000)+W471</f>
        <v>1283.7537870905039</v>
      </c>
      <c r="X472" s="35">
        <f>IF(R472&gt;0,X471+(R472/1000),X471)</f>
        <v>2183.9498763188781</v>
      </c>
      <c r="Y472" s="35">
        <f>IF(R472&lt;0,Y471+(R472/1000),Y471)</f>
        <v>-900.19608922837426</v>
      </c>
      <c r="AB472" s="35">
        <f>IF(R472&gt;0,(R472/1000)+AB471,0)</f>
        <v>0</v>
      </c>
      <c r="AC472" s="35">
        <f>IF(R472&lt;0,(-R472/1000)+AC471,0)</f>
        <v>0</v>
      </c>
      <c r="AF472" s="35">
        <f t="shared" si="125"/>
        <v>0</v>
      </c>
      <c r="AG472" s="35">
        <f t="shared" si="115"/>
        <v>31.274643363199772</v>
      </c>
      <c r="AH472" s="35">
        <f t="shared" si="116"/>
        <v>0</v>
      </c>
      <c r="AI472" s="35">
        <f t="shared" si="128"/>
        <v>413.61036569826581</v>
      </c>
      <c r="AM472" s="25">
        <f t="shared" si="130"/>
        <v>0</v>
      </c>
      <c r="AN472" s="25">
        <f t="shared" si="129"/>
        <v>0</v>
      </c>
      <c r="AO472" s="33">
        <f t="shared" si="126"/>
        <v>1770.3395106206115</v>
      </c>
    </row>
    <row r="473" spans="4:41" x14ac:dyDescent="0.25">
      <c r="D473" s="56" t="s">
        <v>9</v>
      </c>
      <c r="E473" s="56">
        <v>470</v>
      </c>
      <c r="F473" s="56">
        <v>470</v>
      </c>
      <c r="G473" s="56">
        <v>0</v>
      </c>
      <c r="H473" s="44">
        <f t="shared" si="120"/>
        <v>0</v>
      </c>
      <c r="I473" s="44">
        <f t="shared" si="123"/>
        <v>0</v>
      </c>
      <c r="J473" s="3">
        <f t="shared" si="124"/>
        <v>0</v>
      </c>
      <c r="N473" s="40">
        <f t="shared" si="121"/>
        <v>284.88240000000002</v>
      </c>
      <c r="O473" s="40">
        <f t="shared" si="117"/>
        <v>0</v>
      </c>
      <c r="P473" s="35">
        <f t="shared" si="118"/>
        <v>0</v>
      </c>
      <c r="Q473" s="35">
        <f t="shared" si="127"/>
        <v>284.88240000000002</v>
      </c>
      <c r="R473" s="35">
        <f t="shared" si="119"/>
        <v>0</v>
      </c>
      <c r="S473" s="35">
        <f t="shared" si="122"/>
        <v>0</v>
      </c>
      <c r="W473" s="35">
        <f>(R473/1000)+W472</f>
        <v>1283.7537870905039</v>
      </c>
      <c r="X473" s="35">
        <f>IF(R473&gt;0,X472+(R473/1000),X472)</f>
        <v>2183.9498763188781</v>
      </c>
      <c r="Y473" s="35">
        <f>IF(R473&lt;0,Y472+(R473/1000),Y472)</f>
        <v>-900.19608922837426</v>
      </c>
      <c r="AB473" s="35">
        <f>IF(R473&gt;0,(R473/1000)+AB472,0)</f>
        <v>0</v>
      </c>
      <c r="AC473" s="35">
        <f>IF(R473&lt;0,(-R473/1000)+AC472,0)</f>
        <v>0</v>
      </c>
      <c r="AF473" s="35">
        <f t="shared" si="125"/>
        <v>0</v>
      </c>
      <c r="AG473" s="35">
        <f t="shared" si="115"/>
        <v>31.274643363199772</v>
      </c>
      <c r="AH473" s="35">
        <f t="shared" si="116"/>
        <v>0</v>
      </c>
      <c r="AI473" s="35">
        <f t="shared" si="128"/>
        <v>413.61036569826581</v>
      </c>
      <c r="AM473" s="25">
        <f t="shared" si="130"/>
        <v>0</v>
      </c>
      <c r="AN473" s="25">
        <f t="shared" si="129"/>
        <v>0</v>
      </c>
      <c r="AO473" s="33">
        <f t="shared" si="126"/>
        <v>1770.3395106206115</v>
      </c>
    </row>
    <row r="474" spans="4:41" x14ac:dyDescent="0.25">
      <c r="D474" s="56" t="s">
        <v>9</v>
      </c>
      <c r="E474" s="56">
        <v>471</v>
      </c>
      <c r="F474" s="56">
        <v>471</v>
      </c>
      <c r="G474" s="56">
        <v>0</v>
      </c>
      <c r="H474" s="44">
        <f t="shared" si="120"/>
        <v>0</v>
      </c>
      <c r="I474" s="44">
        <f t="shared" si="123"/>
        <v>0</v>
      </c>
      <c r="J474" s="3">
        <f t="shared" si="124"/>
        <v>0</v>
      </c>
      <c r="N474" s="40">
        <f t="shared" si="121"/>
        <v>284.88240000000002</v>
      </c>
      <c r="O474" s="40">
        <f t="shared" si="117"/>
        <v>0</v>
      </c>
      <c r="P474" s="35">
        <f t="shared" si="118"/>
        <v>0</v>
      </c>
      <c r="Q474" s="35">
        <f t="shared" si="127"/>
        <v>284.88240000000002</v>
      </c>
      <c r="R474" s="35">
        <f t="shared" si="119"/>
        <v>0</v>
      </c>
      <c r="S474" s="35">
        <f t="shared" si="122"/>
        <v>0</v>
      </c>
      <c r="W474" s="35">
        <f>(R474/1000)+W473</f>
        <v>1283.7537870905039</v>
      </c>
      <c r="X474" s="35">
        <f>IF(R474&gt;0,X473+(R474/1000),X473)</f>
        <v>2183.9498763188781</v>
      </c>
      <c r="Y474" s="35">
        <f>IF(R474&lt;0,Y473+(R474/1000),Y473)</f>
        <v>-900.19608922837426</v>
      </c>
      <c r="AB474" s="35">
        <f>IF(R474&gt;0,(R474/1000)+AB473,0)</f>
        <v>0</v>
      </c>
      <c r="AC474" s="35">
        <f>IF(R474&lt;0,(-R474/1000)+AC473,0)</f>
        <v>0</v>
      </c>
      <c r="AF474" s="35">
        <f t="shared" si="125"/>
        <v>0</v>
      </c>
      <c r="AG474" s="35">
        <f t="shared" si="115"/>
        <v>31.274643363199772</v>
      </c>
      <c r="AH474" s="35">
        <f t="shared" si="116"/>
        <v>0</v>
      </c>
      <c r="AI474" s="35">
        <f t="shared" si="128"/>
        <v>413.61036569826581</v>
      </c>
      <c r="AM474" s="25">
        <f t="shared" si="130"/>
        <v>0</v>
      </c>
      <c r="AN474" s="25">
        <f t="shared" si="129"/>
        <v>0</v>
      </c>
      <c r="AO474" s="33">
        <f t="shared" si="126"/>
        <v>1770.3395106206115</v>
      </c>
    </row>
    <row r="475" spans="4:41" x14ac:dyDescent="0.25">
      <c r="D475" s="56" t="s">
        <v>9</v>
      </c>
      <c r="E475" s="56">
        <v>472</v>
      </c>
      <c r="F475" s="56">
        <v>472</v>
      </c>
      <c r="G475" s="56">
        <v>0</v>
      </c>
      <c r="H475" s="44">
        <f t="shared" si="120"/>
        <v>0</v>
      </c>
      <c r="I475" s="44">
        <f t="shared" si="123"/>
        <v>0</v>
      </c>
      <c r="J475" s="3">
        <f t="shared" si="124"/>
        <v>0</v>
      </c>
      <c r="N475" s="40">
        <f t="shared" si="121"/>
        <v>284.88240000000002</v>
      </c>
      <c r="O475" s="40">
        <f t="shared" si="117"/>
        <v>0</v>
      </c>
      <c r="P475" s="35">
        <f t="shared" si="118"/>
        <v>0</v>
      </c>
      <c r="Q475" s="35">
        <f t="shared" si="127"/>
        <v>284.88240000000002</v>
      </c>
      <c r="R475" s="35">
        <f t="shared" si="119"/>
        <v>0</v>
      </c>
      <c r="S475" s="35">
        <f t="shared" si="122"/>
        <v>0</v>
      </c>
      <c r="W475" s="35">
        <f>(R475/1000)+W474</f>
        <v>1283.7537870905039</v>
      </c>
      <c r="X475" s="35">
        <f>IF(R475&gt;0,X474+(R475/1000),X474)</f>
        <v>2183.9498763188781</v>
      </c>
      <c r="Y475" s="35">
        <f>IF(R475&lt;0,Y474+(R475/1000),Y474)</f>
        <v>-900.19608922837426</v>
      </c>
      <c r="AB475" s="35">
        <f>IF(R475&gt;0,(R475/1000)+AB474,0)</f>
        <v>0</v>
      </c>
      <c r="AC475" s="35">
        <f>IF(R475&lt;0,(-R475/1000)+AC474,0)</f>
        <v>0</v>
      </c>
      <c r="AF475" s="35">
        <f t="shared" si="125"/>
        <v>0</v>
      </c>
      <c r="AG475" s="35">
        <f t="shared" si="115"/>
        <v>31.274643363199772</v>
      </c>
      <c r="AH475" s="35">
        <f t="shared" si="116"/>
        <v>0</v>
      </c>
      <c r="AI475" s="35">
        <f t="shared" si="128"/>
        <v>413.61036569826581</v>
      </c>
      <c r="AM475" s="25">
        <f t="shared" si="130"/>
        <v>0</v>
      </c>
      <c r="AN475" s="25">
        <f t="shared" si="129"/>
        <v>0</v>
      </c>
      <c r="AO475" s="33">
        <f t="shared" si="126"/>
        <v>1770.3395106206115</v>
      </c>
    </row>
    <row r="476" spans="4:41" x14ac:dyDescent="0.25">
      <c r="D476" s="56" t="s">
        <v>9</v>
      </c>
      <c r="E476" s="56">
        <v>473</v>
      </c>
      <c r="F476" s="56">
        <v>473</v>
      </c>
      <c r="G476" s="56">
        <v>0</v>
      </c>
      <c r="H476" s="44">
        <f t="shared" si="120"/>
        <v>0</v>
      </c>
      <c r="I476" s="44">
        <f t="shared" si="123"/>
        <v>0</v>
      </c>
      <c r="J476" s="3">
        <f t="shared" si="124"/>
        <v>0</v>
      </c>
      <c r="N476" s="40">
        <f t="shared" si="121"/>
        <v>284.88240000000002</v>
      </c>
      <c r="O476" s="40">
        <f t="shared" si="117"/>
        <v>0</v>
      </c>
      <c r="P476" s="35">
        <f t="shared" si="118"/>
        <v>0</v>
      </c>
      <c r="Q476" s="35">
        <f t="shared" si="127"/>
        <v>284.88240000000002</v>
      </c>
      <c r="R476" s="35">
        <f t="shared" si="119"/>
        <v>0</v>
      </c>
      <c r="S476" s="35">
        <f t="shared" si="122"/>
        <v>0</v>
      </c>
      <c r="W476" s="35">
        <f>(R476/1000)+W475</f>
        <v>1283.7537870905039</v>
      </c>
      <c r="X476" s="35">
        <f>IF(R476&gt;0,X475+(R476/1000),X475)</f>
        <v>2183.9498763188781</v>
      </c>
      <c r="Y476" s="35">
        <f>IF(R476&lt;0,Y475+(R476/1000),Y475)</f>
        <v>-900.19608922837426</v>
      </c>
      <c r="AB476" s="35">
        <f>IF(R476&gt;0,(R476/1000)+AB475,0)</f>
        <v>0</v>
      </c>
      <c r="AC476" s="35">
        <f>IF(R476&lt;0,(-R476/1000)+AC475,0)</f>
        <v>0</v>
      </c>
      <c r="AF476" s="35">
        <f t="shared" si="125"/>
        <v>0</v>
      </c>
      <c r="AG476" s="35">
        <f t="shared" si="115"/>
        <v>31.274643363199772</v>
      </c>
      <c r="AH476" s="35">
        <f t="shared" si="116"/>
        <v>0</v>
      </c>
      <c r="AI476" s="35">
        <f t="shared" si="128"/>
        <v>413.61036569826581</v>
      </c>
      <c r="AM476" s="25">
        <f t="shared" si="130"/>
        <v>0</v>
      </c>
      <c r="AN476" s="25">
        <f t="shared" si="129"/>
        <v>0</v>
      </c>
      <c r="AO476" s="33">
        <f t="shared" si="126"/>
        <v>1770.3395106206115</v>
      </c>
    </row>
    <row r="477" spans="4:41" x14ac:dyDescent="0.25">
      <c r="D477" s="56" t="s">
        <v>9</v>
      </c>
      <c r="E477" s="56">
        <v>474</v>
      </c>
      <c r="F477" s="56">
        <v>474</v>
      </c>
      <c r="G477" s="56">
        <v>0</v>
      </c>
      <c r="H477" s="44">
        <f t="shared" si="120"/>
        <v>0</v>
      </c>
      <c r="I477" s="44">
        <f t="shared" si="123"/>
        <v>0</v>
      </c>
      <c r="J477" s="3">
        <f t="shared" si="124"/>
        <v>0</v>
      </c>
      <c r="N477" s="40">
        <f t="shared" si="121"/>
        <v>284.88240000000002</v>
      </c>
      <c r="O477" s="40">
        <f t="shared" si="117"/>
        <v>0</v>
      </c>
      <c r="P477" s="35">
        <f t="shared" si="118"/>
        <v>0</v>
      </c>
      <c r="Q477" s="35">
        <f t="shared" si="127"/>
        <v>284.88240000000002</v>
      </c>
      <c r="R477" s="35">
        <f t="shared" si="119"/>
        <v>0</v>
      </c>
      <c r="S477" s="35">
        <f t="shared" si="122"/>
        <v>0</v>
      </c>
      <c r="W477" s="35">
        <f>(R477/1000)+W476</f>
        <v>1283.7537870905039</v>
      </c>
      <c r="X477" s="35">
        <f>IF(R477&gt;0,X476+(R477/1000),X476)</f>
        <v>2183.9498763188781</v>
      </c>
      <c r="Y477" s="35">
        <f>IF(R477&lt;0,Y476+(R477/1000),Y476)</f>
        <v>-900.19608922837426</v>
      </c>
      <c r="AB477" s="35">
        <f>IF(R477&gt;0,(R477/1000)+AB476,0)</f>
        <v>0</v>
      </c>
      <c r="AC477" s="35">
        <f>IF(R477&lt;0,(-R477/1000)+AC476,0)</f>
        <v>0</v>
      </c>
      <c r="AF477" s="35">
        <f t="shared" si="125"/>
        <v>0</v>
      </c>
      <c r="AG477" s="35">
        <f t="shared" si="115"/>
        <v>31.274643363199772</v>
      </c>
      <c r="AH477" s="35">
        <f t="shared" si="116"/>
        <v>0</v>
      </c>
      <c r="AI477" s="35">
        <f t="shared" si="128"/>
        <v>413.61036569826581</v>
      </c>
      <c r="AM477" s="25">
        <f t="shared" si="130"/>
        <v>0</v>
      </c>
      <c r="AN477" s="25">
        <f t="shared" si="129"/>
        <v>0</v>
      </c>
      <c r="AO477" s="33">
        <f t="shared" si="126"/>
        <v>1770.3395106206115</v>
      </c>
    </row>
    <row r="478" spans="4:41" x14ac:dyDescent="0.25">
      <c r="D478" s="56" t="s">
        <v>9</v>
      </c>
      <c r="E478" s="56">
        <v>475</v>
      </c>
      <c r="F478" s="56">
        <v>475</v>
      </c>
      <c r="G478" s="56">
        <v>0</v>
      </c>
      <c r="H478" s="44">
        <f t="shared" si="120"/>
        <v>0</v>
      </c>
      <c r="I478" s="44">
        <f t="shared" si="123"/>
        <v>0</v>
      </c>
      <c r="J478" s="3">
        <f t="shared" si="124"/>
        <v>0</v>
      </c>
      <c r="N478" s="40">
        <f t="shared" si="121"/>
        <v>284.88240000000002</v>
      </c>
      <c r="O478" s="40">
        <f t="shared" si="117"/>
        <v>0</v>
      </c>
      <c r="P478" s="35">
        <f t="shared" si="118"/>
        <v>0</v>
      </c>
      <c r="Q478" s="35">
        <f t="shared" si="127"/>
        <v>284.88240000000002</v>
      </c>
      <c r="R478" s="35">
        <f t="shared" si="119"/>
        <v>0</v>
      </c>
      <c r="S478" s="35">
        <f t="shared" si="122"/>
        <v>0</v>
      </c>
      <c r="W478" s="35">
        <f>(R478/1000)+W477</f>
        <v>1283.7537870905039</v>
      </c>
      <c r="X478" s="35">
        <f>IF(R478&gt;0,X477+(R478/1000),X477)</f>
        <v>2183.9498763188781</v>
      </c>
      <c r="Y478" s="35">
        <f>IF(R478&lt;0,Y477+(R478/1000),Y477)</f>
        <v>-900.19608922837426</v>
      </c>
      <c r="AB478" s="35">
        <f>IF(R478&gt;0,(R478/1000)+AB477,0)</f>
        <v>0</v>
      </c>
      <c r="AC478" s="35">
        <f>IF(R478&lt;0,(-R478/1000)+AC477,0)</f>
        <v>0</v>
      </c>
      <c r="AF478" s="35">
        <f t="shared" si="125"/>
        <v>0</v>
      </c>
      <c r="AG478" s="35">
        <f t="shared" si="115"/>
        <v>31.274643363199772</v>
      </c>
      <c r="AH478" s="35">
        <f t="shared" si="116"/>
        <v>0</v>
      </c>
      <c r="AI478" s="35">
        <f t="shared" si="128"/>
        <v>413.61036569826581</v>
      </c>
      <c r="AM478" s="25">
        <f t="shared" si="130"/>
        <v>0</v>
      </c>
      <c r="AN478" s="25">
        <f t="shared" si="129"/>
        <v>0</v>
      </c>
      <c r="AO478" s="33">
        <f t="shared" si="126"/>
        <v>1770.3395106206115</v>
      </c>
    </row>
    <row r="479" spans="4:41" x14ac:dyDescent="0.25">
      <c r="D479" s="56" t="s">
        <v>9</v>
      </c>
      <c r="E479" s="56">
        <v>476</v>
      </c>
      <c r="F479" s="56">
        <v>476</v>
      </c>
      <c r="G479" s="56">
        <v>0</v>
      </c>
      <c r="H479" s="44">
        <f t="shared" si="120"/>
        <v>0</v>
      </c>
      <c r="I479" s="44">
        <f t="shared" si="123"/>
        <v>0</v>
      </c>
      <c r="J479" s="3">
        <f t="shared" si="124"/>
        <v>0</v>
      </c>
      <c r="N479" s="40">
        <f t="shared" si="121"/>
        <v>284.88240000000002</v>
      </c>
      <c r="O479" s="40">
        <f t="shared" si="117"/>
        <v>0</v>
      </c>
      <c r="P479" s="35">
        <f t="shared" si="118"/>
        <v>0</v>
      </c>
      <c r="Q479" s="35">
        <f t="shared" si="127"/>
        <v>284.88240000000002</v>
      </c>
      <c r="R479" s="35">
        <f t="shared" si="119"/>
        <v>0</v>
      </c>
      <c r="S479" s="35">
        <f t="shared" si="122"/>
        <v>0</v>
      </c>
      <c r="W479" s="35">
        <f>(R479/1000)+W478</f>
        <v>1283.7537870905039</v>
      </c>
      <c r="X479" s="35">
        <f>IF(R479&gt;0,X478+(R479/1000),X478)</f>
        <v>2183.9498763188781</v>
      </c>
      <c r="Y479" s="35">
        <f>IF(R479&lt;0,Y478+(R479/1000),Y478)</f>
        <v>-900.19608922837426</v>
      </c>
      <c r="AB479" s="35">
        <f>IF(R479&gt;0,(R479/1000)+AB478,0)</f>
        <v>0</v>
      </c>
      <c r="AC479" s="35">
        <f>IF(R479&lt;0,(-R479/1000)+AC478,0)</f>
        <v>0</v>
      </c>
      <c r="AF479" s="35">
        <f t="shared" si="125"/>
        <v>0</v>
      </c>
      <c r="AG479" s="35">
        <f t="shared" si="115"/>
        <v>31.274643363199772</v>
      </c>
      <c r="AH479" s="35">
        <f t="shared" si="116"/>
        <v>0</v>
      </c>
      <c r="AI479" s="35">
        <f t="shared" si="128"/>
        <v>413.61036569826581</v>
      </c>
      <c r="AM479" s="25">
        <f t="shared" si="130"/>
        <v>0</v>
      </c>
      <c r="AN479" s="25">
        <f t="shared" si="129"/>
        <v>0</v>
      </c>
      <c r="AO479" s="33">
        <f t="shared" si="126"/>
        <v>1770.3395106206115</v>
      </c>
    </row>
    <row r="480" spans="4:41" x14ac:dyDescent="0.25">
      <c r="D480" s="56" t="s">
        <v>9</v>
      </c>
      <c r="E480" s="56">
        <v>477</v>
      </c>
      <c r="F480" s="56">
        <v>477</v>
      </c>
      <c r="G480" s="56">
        <v>0</v>
      </c>
      <c r="H480" s="44">
        <f t="shared" si="120"/>
        <v>0</v>
      </c>
      <c r="I480" s="44">
        <f t="shared" si="123"/>
        <v>0</v>
      </c>
      <c r="J480" s="3">
        <f t="shared" si="124"/>
        <v>0</v>
      </c>
      <c r="N480" s="40">
        <f t="shared" si="121"/>
        <v>284.88240000000002</v>
      </c>
      <c r="O480" s="40">
        <f t="shared" si="117"/>
        <v>0</v>
      </c>
      <c r="P480" s="35">
        <f t="shared" si="118"/>
        <v>0</v>
      </c>
      <c r="Q480" s="35">
        <f t="shared" si="127"/>
        <v>284.88240000000002</v>
      </c>
      <c r="R480" s="35">
        <f t="shared" si="119"/>
        <v>0</v>
      </c>
      <c r="S480" s="35">
        <f t="shared" si="122"/>
        <v>0</v>
      </c>
      <c r="W480" s="35">
        <f>(R480/1000)+W479</f>
        <v>1283.7537870905039</v>
      </c>
      <c r="X480" s="35">
        <f>IF(R480&gt;0,X479+(R480/1000),X479)</f>
        <v>2183.9498763188781</v>
      </c>
      <c r="Y480" s="35">
        <f>IF(R480&lt;0,Y479+(R480/1000),Y479)</f>
        <v>-900.19608922837426</v>
      </c>
      <c r="AB480" s="35">
        <f>IF(R480&gt;0,(R480/1000)+AB479,0)</f>
        <v>0</v>
      </c>
      <c r="AC480" s="35">
        <f>IF(R480&lt;0,(-R480/1000)+AC479,0)</f>
        <v>0</v>
      </c>
      <c r="AF480" s="35">
        <f t="shared" si="125"/>
        <v>0</v>
      </c>
      <c r="AG480" s="35">
        <f t="shared" si="115"/>
        <v>31.274643363199772</v>
      </c>
      <c r="AH480" s="35">
        <f t="shared" si="116"/>
        <v>0</v>
      </c>
      <c r="AI480" s="35">
        <f t="shared" si="128"/>
        <v>413.61036569826581</v>
      </c>
      <c r="AM480" s="25">
        <f t="shared" si="130"/>
        <v>0</v>
      </c>
      <c r="AN480" s="25">
        <f t="shared" si="129"/>
        <v>0</v>
      </c>
      <c r="AO480" s="33">
        <f t="shared" si="126"/>
        <v>1770.3395106206115</v>
      </c>
    </row>
    <row r="481" spans="4:41" x14ac:dyDescent="0.25">
      <c r="D481" s="56" t="s">
        <v>9</v>
      </c>
      <c r="E481" s="56">
        <v>478</v>
      </c>
      <c r="F481" s="56">
        <v>478</v>
      </c>
      <c r="G481" s="56">
        <v>0</v>
      </c>
      <c r="H481" s="44">
        <f t="shared" si="120"/>
        <v>0</v>
      </c>
      <c r="I481" s="44">
        <f t="shared" si="123"/>
        <v>0</v>
      </c>
      <c r="J481" s="3">
        <f t="shared" si="124"/>
        <v>0</v>
      </c>
      <c r="N481" s="40">
        <f t="shared" si="121"/>
        <v>284.88240000000002</v>
      </c>
      <c r="O481" s="40">
        <f t="shared" si="117"/>
        <v>0</v>
      </c>
      <c r="P481" s="35">
        <f t="shared" si="118"/>
        <v>0</v>
      </c>
      <c r="Q481" s="35">
        <f t="shared" si="127"/>
        <v>284.88240000000002</v>
      </c>
      <c r="R481" s="35">
        <f t="shared" si="119"/>
        <v>0</v>
      </c>
      <c r="S481" s="35">
        <f t="shared" si="122"/>
        <v>0</v>
      </c>
      <c r="W481" s="35">
        <f>(R481/1000)+W480</f>
        <v>1283.7537870905039</v>
      </c>
      <c r="X481" s="35">
        <f>IF(R481&gt;0,X480+(R481/1000),X480)</f>
        <v>2183.9498763188781</v>
      </c>
      <c r="Y481" s="35">
        <f>IF(R481&lt;0,Y480+(R481/1000),Y480)</f>
        <v>-900.19608922837426</v>
      </c>
      <c r="AB481" s="35">
        <f>IF(R481&gt;0,(R481/1000)+AB480,0)</f>
        <v>0</v>
      </c>
      <c r="AC481" s="35">
        <f>IF(R481&lt;0,(-R481/1000)+AC480,0)</f>
        <v>0</v>
      </c>
      <c r="AF481" s="35">
        <f t="shared" si="125"/>
        <v>0</v>
      </c>
      <c r="AG481" s="35">
        <f t="shared" si="115"/>
        <v>31.274643363199772</v>
      </c>
      <c r="AH481" s="35">
        <f t="shared" si="116"/>
        <v>0</v>
      </c>
      <c r="AI481" s="35">
        <f t="shared" si="128"/>
        <v>413.61036569826581</v>
      </c>
      <c r="AM481" s="25">
        <f t="shared" si="130"/>
        <v>0</v>
      </c>
      <c r="AN481" s="25">
        <f t="shared" si="129"/>
        <v>0</v>
      </c>
      <c r="AO481" s="33">
        <f t="shared" si="126"/>
        <v>1770.3395106206115</v>
      </c>
    </row>
    <row r="482" spans="4:41" x14ac:dyDescent="0.25">
      <c r="D482" s="56" t="s">
        <v>9</v>
      </c>
      <c r="E482" s="56">
        <v>479</v>
      </c>
      <c r="F482" s="56">
        <v>479</v>
      </c>
      <c r="G482" s="56">
        <v>0</v>
      </c>
      <c r="H482" s="44">
        <f t="shared" si="120"/>
        <v>0</v>
      </c>
      <c r="I482" s="44">
        <f t="shared" si="123"/>
        <v>0</v>
      </c>
      <c r="J482" s="3">
        <f t="shared" si="124"/>
        <v>0</v>
      </c>
      <c r="N482" s="40">
        <f t="shared" si="121"/>
        <v>284.88240000000002</v>
      </c>
      <c r="O482" s="40">
        <f t="shared" si="117"/>
        <v>0</v>
      </c>
      <c r="P482" s="35">
        <f t="shared" si="118"/>
        <v>0</v>
      </c>
      <c r="Q482" s="35">
        <f t="shared" si="127"/>
        <v>284.88240000000002</v>
      </c>
      <c r="R482" s="35">
        <f t="shared" si="119"/>
        <v>0</v>
      </c>
      <c r="S482" s="35">
        <f t="shared" si="122"/>
        <v>0</v>
      </c>
      <c r="W482" s="35">
        <f>(R482/1000)+W481</f>
        <v>1283.7537870905039</v>
      </c>
      <c r="X482" s="35">
        <f>IF(R482&gt;0,X481+(R482/1000),X481)</f>
        <v>2183.9498763188781</v>
      </c>
      <c r="Y482" s="35">
        <f>IF(R482&lt;0,Y481+(R482/1000),Y481)</f>
        <v>-900.19608922837426</v>
      </c>
      <c r="AB482" s="35">
        <f>IF(R482&gt;0,(R482/1000)+AB481,0)</f>
        <v>0</v>
      </c>
      <c r="AC482" s="35">
        <f>IF(R482&lt;0,(-R482/1000)+AC481,0)</f>
        <v>0</v>
      </c>
      <c r="AF482" s="35">
        <f t="shared" si="125"/>
        <v>0</v>
      </c>
      <c r="AG482" s="35">
        <f t="shared" si="115"/>
        <v>31.274643363199772</v>
      </c>
      <c r="AH482" s="35">
        <f t="shared" si="116"/>
        <v>0</v>
      </c>
      <c r="AI482" s="35">
        <f t="shared" si="128"/>
        <v>413.61036569826581</v>
      </c>
      <c r="AM482" s="25">
        <f t="shared" si="130"/>
        <v>0</v>
      </c>
      <c r="AN482" s="25">
        <f t="shared" si="129"/>
        <v>0</v>
      </c>
      <c r="AO482" s="33">
        <f t="shared" si="126"/>
        <v>1770.3395106206115</v>
      </c>
    </row>
    <row r="483" spans="4:41" x14ac:dyDescent="0.25">
      <c r="D483" s="56" t="s">
        <v>9</v>
      </c>
      <c r="E483" s="56">
        <v>480</v>
      </c>
      <c r="F483" s="56">
        <v>480</v>
      </c>
      <c r="G483" s="56">
        <v>0</v>
      </c>
      <c r="H483" s="44">
        <f t="shared" si="120"/>
        <v>0</v>
      </c>
      <c r="I483" s="44">
        <f t="shared" si="123"/>
        <v>0</v>
      </c>
      <c r="J483" s="3">
        <f t="shared" si="124"/>
        <v>0</v>
      </c>
      <c r="N483" s="40">
        <f t="shared" si="121"/>
        <v>284.88240000000002</v>
      </c>
      <c r="O483" s="40">
        <f t="shared" si="117"/>
        <v>0</v>
      </c>
      <c r="P483" s="35">
        <f t="shared" si="118"/>
        <v>0</v>
      </c>
      <c r="Q483" s="35">
        <f t="shared" si="127"/>
        <v>284.88240000000002</v>
      </c>
      <c r="R483" s="35">
        <f t="shared" si="119"/>
        <v>0</v>
      </c>
      <c r="S483" s="35">
        <f t="shared" si="122"/>
        <v>0</v>
      </c>
      <c r="W483" s="35">
        <f>(R483/1000)+W482</f>
        <v>1283.7537870905039</v>
      </c>
      <c r="X483" s="35">
        <f>IF(R483&gt;0,X482+(R483/1000),X482)</f>
        <v>2183.9498763188781</v>
      </c>
      <c r="Y483" s="35">
        <f>IF(R483&lt;0,Y482+(R483/1000),Y482)</f>
        <v>-900.19608922837426</v>
      </c>
      <c r="AB483" s="35">
        <f>IF(R483&gt;0,(R483/1000)+AB482,0)</f>
        <v>0</v>
      </c>
      <c r="AC483" s="35">
        <f>IF(R483&lt;0,(-R483/1000)+AC482,0)</f>
        <v>0</v>
      </c>
      <c r="AF483" s="35">
        <f t="shared" si="125"/>
        <v>0</v>
      </c>
      <c r="AG483" s="35">
        <f t="shared" si="115"/>
        <v>31.274643363199772</v>
      </c>
      <c r="AH483" s="35">
        <f t="shared" si="116"/>
        <v>0</v>
      </c>
      <c r="AI483" s="35">
        <f t="shared" si="128"/>
        <v>413.61036569826581</v>
      </c>
      <c r="AM483" s="25">
        <f t="shared" si="130"/>
        <v>0</v>
      </c>
      <c r="AN483" s="25">
        <f t="shared" si="129"/>
        <v>0</v>
      </c>
      <c r="AO483" s="33">
        <f t="shared" si="126"/>
        <v>1770.3395106206115</v>
      </c>
    </row>
    <row r="484" spans="4:41" x14ac:dyDescent="0.25">
      <c r="D484" s="56" t="s">
        <v>9</v>
      </c>
      <c r="E484" s="56">
        <v>481</v>
      </c>
      <c r="F484" s="56">
        <v>481</v>
      </c>
      <c r="G484" s="56">
        <v>0</v>
      </c>
      <c r="H484" s="44">
        <f t="shared" si="120"/>
        <v>0</v>
      </c>
      <c r="I484" s="44">
        <f t="shared" si="123"/>
        <v>0</v>
      </c>
      <c r="J484" s="3">
        <f t="shared" si="124"/>
        <v>0</v>
      </c>
      <c r="N484" s="40">
        <f t="shared" si="121"/>
        <v>284.88240000000002</v>
      </c>
      <c r="O484" s="40">
        <f t="shared" si="117"/>
        <v>0</v>
      </c>
      <c r="P484" s="35">
        <f t="shared" si="118"/>
        <v>0</v>
      </c>
      <c r="Q484" s="35">
        <f t="shared" si="127"/>
        <v>284.88240000000002</v>
      </c>
      <c r="R484" s="35">
        <f t="shared" si="119"/>
        <v>0</v>
      </c>
      <c r="S484" s="35">
        <f t="shared" si="122"/>
        <v>0</v>
      </c>
      <c r="W484" s="35">
        <f>(R484/1000)+W483</f>
        <v>1283.7537870905039</v>
      </c>
      <c r="X484" s="35">
        <f>IF(R484&gt;0,X483+(R484/1000),X483)</f>
        <v>2183.9498763188781</v>
      </c>
      <c r="Y484" s="35">
        <f>IF(R484&lt;0,Y483+(R484/1000),Y483)</f>
        <v>-900.19608922837426</v>
      </c>
      <c r="AB484" s="35">
        <f>IF(R484&gt;0,(R484/1000)+AB483,0)</f>
        <v>0</v>
      </c>
      <c r="AC484" s="35">
        <f>IF(R484&lt;0,(-R484/1000)+AC483,0)</f>
        <v>0</v>
      </c>
      <c r="AF484" s="35">
        <f t="shared" si="125"/>
        <v>0</v>
      </c>
      <c r="AG484" s="35">
        <f t="shared" si="115"/>
        <v>31.274643363199772</v>
      </c>
      <c r="AH484" s="35">
        <f t="shared" si="116"/>
        <v>0</v>
      </c>
      <c r="AI484" s="35">
        <f t="shared" si="128"/>
        <v>413.61036569826581</v>
      </c>
      <c r="AM484" s="25">
        <f t="shared" si="130"/>
        <v>0</v>
      </c>
      <c r="AN484" s="25">
        <f t="shared" si="129"/>
        <v>0</v>
      </c>
      <c r="AO484" s="33">
        <f t="shared" si="126"/>
        <v>1770.3395106206115</v>
      </c>
    </row>
    <row r="485" spans="4:41" x14ac:dyDescent="0.25">
      <c r="D485" s="56" t="s">
        <v>9</v>
      </c>
      <c r="E485" s="56">
        <v>482</v>
      </c>
      <c r="F485" s="56">
        <v>482</v>
      </c>
      <c r="G485" s="56">
        <v>0</v>
      </c>
      <c r="H485" s="44">
        <f t="shared" si="120"/>
        <v>0</v>
      </c>
      <c r="I485" s="44">
        <f t="shared" si="123"/>
        <v>0</v>
      </c>
      <c r="J485" s="3">
        <f t="shared" si="124"/>
        <v>0</v>
      </c>
      <c r="N485" s="40">
        <f t="shared" si="121"/>
        <v>284.88240000000002</v>
      </c>
      <c r="O485" s="40">
        <f t="shared" si="117"/>
        <v>0</v>
      </c>
      <c r="P485" s="35">
        <f t="shared" si="118"/>
        <v>0</v>
      </c>
      <c r="Q485" s="35">
        <f t="shared" si="127"/>
        <v>284.88240000000002</v>
      </c>
      <c r="R485" s="35">
        <f t="shared" si="119"/>
        <v>0</v>
      </c>
      <c r="S485" s="35">
        <f t="shared" si="122"/>
        <v>0</v>
      </c>
      <c r="W485" s="35">
        <f>(R485/1000)+W484</f>
        <v>1283.7537870905039</v>
      </c>
      <c r="X485" s="35">
        <f>IF(R485&gt;0,X484+(R485/1000),X484)</f>
        <v>2183.9498763188781</v>
      </c>
      <c r="Y485" s="35">
        <f>IF(R485&lt;0,Y484+(R485/1000),Y484)</f>
        <v>-900.19608922837426</v>
      </c>
      <c r="AB485" s="35">
        <f>IF(R485&gt;0,(R485/1000)+AB484,0)</f>
        <v>0</v>
      </c>
      <c r="AC485" s="35">
        <f>IF(R485&lt;0,(-R485/1000)+AC484,0)</f>
        <v>0</v>
      </c>
      <c r="AF485" s="35">
        <f t="shared" si="125"/>
        <v>0</v>
      </c>
      <c r="AG485" s="35">
        <f t="shared" si="115"/>
        <v>31.274643363199772</v>
      </c>
      <c r="AH485" s="35">
        <f t="shared" si="116"/>
        <v>0</v>
      </c>
      <c r="AI485" s="35">
        <f t="shared" si="128"/>
        <v>413.61036569826581</v>
      </c>
      <c r="AM485" s="25">
        <f t="shared" si="130"/>
        <v>0</v>
      </c>
      <c r="AN485" s="25">
        <f t="shared" si="129"/>
        <v>0</v>
      </c>
      <c r="AO485" s="33">
        <f t="shared" si="126"/>
        <v>1770.3395106206115</v>
      </c>
    </row>
    <row r="486" spans="4:41" x14ac:dyDescent="0.25">
      <c r="D486" s="56" t="s">
        <v>9</v>
      </c>
      <c r="E486" s="56">
        <v>483</v>
      </c>
      <c r="F486" s="56">
        <v>483</v>
      </c>
      <c r="G486" s="56">
        <v>0</v>
      </c>
      <c r="H486" s="44">
        <f t="shared" si="120"/>
        <v>0</v>
      </c>
      <c r="I486" s="44">
        <f t="shared" si="123"/>
        <v>0</v>
      </c>
      <c r="J486" s="3">
        <f t="shared" si="124"/>
        <v>0</v>
      </c>
      <c r="N486" s="40">
        <f t="shared" si="121"/>
        <v>284.88240000000002</v>
      </c>
      <c r="O486" s="40">
        <f t="shared" si="117"/>
        <v>0</v>
      </c>
      <c r="P486" s="35">
        <f t="shared" si="118"/>
        <v>0</v>
      </c>
      <c r="Q486" s="35">
        <f t="shared" si="127"/>
        <v>284.88240000000002</v>
      </c>
      <c r="R486" s="35">
        <f t="shared" si="119"/>
        <v>0</v>
      </c>
      <c r="S486" s="35">
        <f t="shared" si="122"/>
        <v>0</v>
      </c>
      <c r="W486" s="35">
        <f>(R486/1000)+W485</f>
        <v>1283.7537870905039</v>
      </c>
      <c r="X486" s="35">
        <f>IF(R486&gt;0,X485+(R486/1000),X485)</f>
        <v>2183.9498763188781</v>
      </c>
      <c r="Y486" s="35">
        <f>IF(R486&lt;0,Y485+(R486/1000),Y485)</f>
        <v>-900.19608922837426</v>
      </c>
      <c r="AB486" s="35">
        <f>IF(R486&gt;0,(R486/1000)+AB485,0)</f>
        <v>0</v>
      </c>
      <c r="AC486" s="35">
        <f>IF(R486&lt;0,(-R486/1000)+AC485,0)</f>
        <v>0</v>
      </c>
      <c r="AF486" s="35">
        <f t="shared" si="125"/>
        <v>0</v>
      </c>
      <c r="AG486" s="35">
        <f t="shared" si="115"/>
        <v>31.274643363199772</v>
      </c>
      <c r="AH486" s="35">
        <f t="shared" si="116"/>
        <v>0</v>
      </c>
      <c r="AI486" s="35">
        <f t="shared" si="128"/>
        <v>413.61036569826581</v>
      </c>
      <c r="AM486" s="25">
        <f t="shared" si="130"/>
        <v>0</v>
      </c>
      <c r="AN486" s="25">
        <f t="shared" si="129"/>
        <v>0</v>
      </c>
      <c r="AO486" s="33">
        <f t="shared" si="126"/>
        <v>1770.3395106206115</v>
      </c>
    </row>
    <row r="487" spans="4:41" x14ac:dyDescent="0.25">
      <c r="D487" s="56" t="s">
        <v>9</v>
      </c>
      <c r="E487" s="56">
        <v>484</v>
      </c>
      <c r="F487" s="56">
        <v>484</v>
      </c>
      <c r="G487" s="56">
        <v>0</v>
      </c>
      <c r="H487" s="44">
        <f t="shared" si="120"/>
        <v>0</v>
      </c>
      <c r="I487" s="44">
        <f t="shared" si="123"/>
        <v>0</v>
      </c>
      <c r="J487" s="3">
        <f t="shared" si="124"/>
        <v>0</v>
      </c>
      <c r="N487" s="40">
        <f t="shared" si="121"/>
        <v>284.88240000000002</v>
      </c>
      <c r="O487" s="40">
        <f t="shared" si="117"/>
        <v>0</v>
      </c>
      <c r="P487" s="35">
        <f t="shared" si="118"/>
        <v>0</v>
      </c>
      <c r="Q487" s="35">
        <f t="shared" si="127"/>
        <v>284.88240000000002</v>
      </c>
      <c r="R487" s="35">
        <f t="shared" si="119"/>
        <v>0</v>
      </c>
      <c r="S487" s="35">
        <f t="shared" si="122"/>
        <v>0</v>
      </c>
      <c r="W487" s="35">
        <f>(R487/1000)+W486</f>
        <v>1283.7537870905039</v>
      </c>
      <c r="X487" s="35">
        <f>IF(R487&gt;0,X486+(R487/1000),X486)</f>
        <v>2183.9498763188781</v>
      </c>
      <c r="Y487" s="35">
        <f>IF(R487&lt;0,Y486+(R487/1000),Y486)</f>
        <v>-900.19608922837426</v>
      </c>
      <c r="AB487" s="35">
        <f>IF(R487&gt;0,(R487/1000)+AB486,0)</f>
        <v>0</v>
      </c>
      <c r="AC487" s="35">
        <f>IF(R487&lt;0,(-R487/1000)+AC486,0)</f>
        <v>0</v>
      </c>
      <c r="AF487" s="35">
        <f t="shared" si="125"/>
        <v>0</v>
      </c>
      <c r="AG487" s="35">
        <f t="shared" si="115"/>
        <v>31.274643363199772</v>
      </c>
      <c r="AH487" s="35">
        <f t="shared" si="116"/>
        <v>0</v>
      </c>
      <c r="AI487" s="35">
        <f t="shared" si="128"/>
        <v>413.61036569826581</v>
      </c>
      <c r="AM487" s="25">
        <f t="shared" si="130"/>
        <v>0</v>
      </c>
      <c r="AN487" s="25">
        <f t="shared" si="129"/>
        <v>0</v>
      </c>
      <c r="AO487" s="33">
        <f t="shared" si="126"/>
        <v>1770.3395106206115</v>
      </c>
    </row>
    <row r="488" spans="4:41" x14ac:dyDescent="0.25">
      <c r="D488" s="56" t="s">
        <v>9</v>
      </c>
      <c r="E488" s="56">
        <v>485</v>
      </c>
      <c r="F488" s="56">
        <v>485</v>
      </c>
      <c r="G488" s="56">
        <v>0</v>
      </c>
      <c r="H488" s="44">
        <f t="shared" si="120"/>
        <v>0</v>
      </c>
      <c r="I488" s="44">
        <f t="shared" si="123"/>
        <v>0</v>
      </c>
      <c r="J488" s="3">
        <f t="shared" si="124"/>
        <v>0</v>
      </c>
      <c r="N488" s="40">
        <f t="shared" si="121"/>
        <v>284.88240000000002</v>
      </c>
      <c r="O488" s="40">
        <f t="shared" si="117"/>
        <v>0</v>
      </c>
      <c r="P488" s="35">
        <f t="shared" si="118"/>
        <v>0</v>
      </c>
      <c r="Q488" s="35">
        <f t="shared" si="127"/>
        <v>284.88240000000002</v>
      </c>
      <c r="R488" s="35">
        <f t="shared" si="119"/>
        <v>0</v>
      </c>
      <c r="S488" s="35">
        <f t="shared" si="122"/>
        <v>0</v>
      </c>
      <c r="W488" s="35">
        <f>(R488/1000)+W487</f>
        <v>1283.7537870905039</v>
      </c>
      <c r="X488" s="35">
        <f>IF(R488&gt;0,X487+(R488/1000),X487)</f>
        <v>2183.9498763188781</v>
      </c>
      <c r="Y488" s="35">
        <f>IF(R488&lt;0,Y487+(R488/1000),Y487)</f>
        <v>-900.19608922837426</v>
      </c>
      <c r="AB488" s="35">
        <f>IF(R488&gt;0,(R488/1000)+AB487,0)</f>
        <v>0</v>
      </c>
      <c r="AC488" s="35">
        <f>IF(R488&lt;0,(-R488/1000)+AC487,0)</f>
        <v>0</v>
      </c>
      <c r="AF488" s="35">
        <f t="shared" si="125"/>
        <v>0</v>
      </c>
      <c r="AG488" s="35">
        <f t="shared" si="115"/>
        <v>31.274643363199772</v>
      </c>
      <c r="AH488" s="35">
        <f t="shared" si="116"/>
        <v>0</v>
      </c>
      <c r="AI488" s="35">
        <f t="shared" si="128"/>
        <v>413.61036569826581</v>
      </c>
      <c r="AM488" s="25">
        <f t="shared" si="130"/>
        <v>0</v>
      </c>
      <c r="AN488" s="25">
        <f t="shared" si="129"/>
        <v>0</v>
      </c>
      <c r="AO488" s="33">
        <f t="shared" si="126"/>
        <v>1770.3395106206115</v>
      </c>
    </row>
    <row r="489" spans="4:41" x14ac:dyDescent="0.25">
      <c r="D489" s="56" t="s">
        <v>9</v>
      </c>
      <c r="E489" s="56">
        <v>486</v>
      </c>
      <c r="F489" s="56">
        <v>486</v>
      </c>
      <c r="G489" s="56">
        <v>0</v>
      </c>
      <c r="H489" s="44">
        <f t="shared" si="120"/>
        <v>0</v>
      </c>
      <c r="I489" s="44">
        <f t="shared" si="123"/>
        <v>0</v>
      </c>
      <c r="J489" s="3">
        <f t="shared" si="124"/>
        <v>0</v>
      </c>
      <c r="N489" s="40">
        <f t="shared" si="121"/>
        <v>284.88240000000002</v>
      </c>
      <c r="O489" s="40">
        <f t="shared" si="117"/>
        <v>0</v>
      </c>
      <c r="P489" s="35">
        <f t="shared" si="118"/>
        <v>0</v>
      </c>
      <c r="Q489" s="35">
        <f t="shared" si="127"/>
        <v>284.88240000000002</v>
      </c>
      <c r="R489" s="35">
        <f t="shared" si="119"/>
        <v>0</v>
      </c>
      <c r="S489" s="35">
        <f t="shared" si="122"/>
        <v>0</v>
      </c>
      <c r="W489" s="35">
        <f>(R489/1000)+W488</f>
        <v>1283.7537870905039</v>
      </c>
      <c r="X489" s="35">
        <f>IF(R489&gt;0,X488+(R489/1000),X488)</f>
        <v>2183.9498763188781</v>
      </c>
      <c r="Y489" s="35">
        <f>IF(R489&lt;0,Y488+(R489/1000),Y488)</f>
        <v>-900.19608922837426</v>
      </c>
      <c r="AB489" s="35">
        <f>IF(R489&gt;0,(R489/1000)+AB488,0)</f>
        <v>0</v>
      </c>
      <c r="AC489" s="35">
        <f>IF(R489&lt;0,(-R489/1000)+AC488,0)</f>
        <v>0</v>
      </c>
      <c r="AF489" s="35">
        <f t="shared" si="125"/>
        <v>0</v>
      </c>
      <c r="AG489" s="35">
        <f t="shared" ref="AG489:AG552" si="131">IF(R489&lt;0,(AG488+((-R489/1000)*0.494209))-AH489,AG488-AH489)</f>
        <v>31.274643363199772</v>
      </c>
      <c r="AH489" s="35">
        <f t="shared" ref="AH489:AH552" si="132">IF(R489&gt;0,IF((R489/1000)&lt;44.9,R489/1000,44.9),0)</f>
        <v>0</v>
      </c>
      <c r="AI489" s="35">
        <f t="shared" si="128"/>
        <v>413.61036569826581</v>
      </c>
      <c r="AM489" s="25">
        <f t="shared" si="130"/>
        <v>0</v>
      </c>
      <c r="AN489" s="25">
        <f t="shared" si="129"/>
        <v>0</v>
      </c>
      <c r="AO489" s="33">
        <f t="shared" si="126"/>
        <v>1770.3395106206115</v>
      </c>
    </row>
    <row r="490" spans="4:41" x14ac:dyDescent="0.25">
      <c r="D490" s="56" t="s">
        <v>9</v>
      </c>
      <c r="E490" s="56">
        <v>487</v>
      </c>
      <c r="F490" s="56">
        <v>487</v>
      </c>
      <c r="G490" s="56">
        <v>0</v>
      </c>
      <c r="H490" s="44">
        <f t="shared" si="120"/>
        <v>0</v>
      </c>
      <c r="I490" s="44">
        <f t="shared" si="123"/>
        <v>0</v>
      </c>
      <c r="J490" s="3">
        <f t="shared" si="124"/>
        <v>0</v>
      </c>
      <c r="N490" s="40">
        <f t="shared" si="121"/>
        <v>284.88240000000002</v>
      </c>
      <c r="O490" s="40">
        <f t="shared" si="117"/>
        <v>0</v>
      </c>
      <c r="P490" s="35">
        <f t="shared" si="118"/>
        <v>0</v>
      </c>
      <c r="Q490" s="35">
        <f t="shared" si="127"/>
        <v>284.88240000000002</v>
      </c>
      <c r="R490" s="35">
        <f t="shared" si="119"/>
        <v>0</v>
      </c>
      <c r="S490" s="35">
        <f t="shared" si="122"/>
        <v>0</v>
      </c>
      <c r="W490" s="35">
        <f>(R490/1000)+W489</f>
        <v>1283.7537870905039</v>
      </c>
      <c r="X490" s="35">
        <f>IF(R490&gt;0,X489+(R490/1000),X489)</f>
        <v>2183.9498763188781</v>
      </c>
      <c r="Y490" s="35">
        <f>IF(R490&lt;0,Y489+(R490/1000),Y489)</f>
        <v>-900.19608922837426</v>
      </c>
      <c r="AB490" s="35">
        <f>IF(R490&gt;0,(R490/1000)+AB489,0)</f>
        <v>0</v>
      </c>
      <c r="AC490" s="35">
        <f>IF(R490&lt;0,(-R490/1000)+AC489,0)</f>
        <v>0</v>
      </c>
      <c r="AF490" s="35">
        <f t="shared" si="125"/>
        <v>0</v>
      </c>
      <c r="AG490" s="35">
        <f t="shared" si="131"/>
        <v>31.274643363199772</v>
      </c>
      <c r="AH490" s="35">
        <f t="shared" si="132"/>
        <v>0</v>
      </c>
      <c r="AI490" s="35">
        <f t="shared" si="128"/>
        <v>413.61036569826581</v>
      </c>
      <c r="AM490" s="25">
        <f t="shared" si="130"/>
        <v>0</v>
      </c>
      <c r="AN490" s="25">
        <f t="shared" si="129"/>
        <v>0</v>
      </c>
      <c r="AO490" s="33">
        <f t="shared" si="126"/>
        <v>1770.3395106206115</v>
      </c>
    </row>
    <row r="491" spans="4:41" x14ac:dyDescent="0.25">
      <c r="D491" s="56" t="s">
        <v>9</v>
      </c>
      <c r="E491" s="56">
        <v>488</v>
      </c>
      <c r="F491" s="56">
        <v>488</v>
      </c>
      <c r="G491" s="56">
        <v>0</v>
      </c>
      <c r="H491" s="44">
        <f t="shared" si="120"/>
        <v>0</v>
      </c>
      <c r="I491" s="44">
        <f t="shared" si="123"/>
        <v>0</v>
      </c>
      <c r="J491" s="3">
        <f t="shared" si="124"/>
        <v>0</v>
      </c>
      <c r="N491" s="40">
        <f t="shared" si="121"/>
        <v>284.88240000000002</v>
      </c>
      <c r="O491" s="40">
        <f t="shared" si="117"/>
        <v>0</v>
      </c>
      <c r="P491" s="35">
        <f t="shared" si="118"/>
        <v>0</v>
      </c>
      <c r="Q491" s="35">
        <f t="shared" si="127"/>
        <v>284.88240000000002</v>
      </c>
      <c r="R491" s="35">
        <f t="shared" si="119"/>
        <v>0</v>
      </c>
      <c r="S491" s="35">
        <f t="shared" si="122"/>
        <v>0</v>
      </c>
      <c r="W491" s="35">
        <f>(R491/1000)+W490</f>
        <v>1283.7537870905039</v>
      </c>
      <c r="X491" s="35">
        <f>IF(R491&gt;0,X490+(R491/1000),X490)</f>
        <v>2183.9498763188781</v>
      </c>
      <c r="Y491" s="35">
        <f>IF(R491&lt;0,Y490+(R491/1000),Y490)</f>
        <v>-900.19608922837426</v>
      </c>
      <c r="AB491" s="35">
        <f>IF(R491&gt;0,(R491/1000)+AB490,0)</f>
        <v>0</v>
      </c>
      <c r="AC491" s="35">
        <f>IF(R491&lt;0,(-R491/1000)+AC490,0)</f>
        <v>0</v>
      </c>
      <c r="AF491" s="35">
        <f t="shared" si="125"/>
        <v>0</v>
      </c>
      <c r="AG491" s="35">
        <f t="shared" si="131"/>
        <v>31.274643363199772</v>
      </c>
      <c r="AH491" s="35">
        <f t="shared" si="132"/>
        <v>0</v>
      </c>
      <c r="AI491" s="35">
        <f t="shared" si="128"/>
        <v>413.61036569826581</v>
      </c>
      <c r="AM491" s="25">
        <f t="shared" si="130"/>
        <v>0</v>
      </c>
      <c r="AN491" s="25">
        <f t="shared" si="129"/>
        <v>0</v>
      </c>
      <c r="AO491" s="33">
        <f t="shared" si="126"/>
        <v>1770.3395106206115</v>
      </c>
    </row>
    <row r="492" spans="4:41" x14ac:dyDescent="0.25">
      <c r="D492" s="56" t="s">
        <v>9</v>
      </c>
      <c r="E492" s="56">
        <v>489</v>
      </c>
      <c r="F492" s="56">
        <v>489</v>
      </c>
      <c r="G492" s="56">
        <v>0</v>
      </c>
      <c r="H492" s="44">
        <f t="shared" si="120"/>
        <v>0</v>
      </c>
      <c r="I492" s="44">
        <f t="shared" si="123"/>
        <v>0</v>
      </c>
      <c r="J492" s="3">
        <f t="shared" si="124"/>
        <v>0</v>
      </c>
      <c r="N492" s="40">
        <f t="shared" si="121"/>
        <v>284.88240000000002</v>
      </c>
      <c r="O492" s="40">
        <f t="shared" si="117"/>
        <v>0</v>
      </c>
      <c r="P492" s="35">
        <f t="shared" si="118"/>
        <v>0</v>
      </c>
      <c r="Q492" s="35">
        <f t="shared" si="127"/>
        <v>284.88240000000002</v>
      </c>
      <c r="R492" s="35">
        <f t="shared" si="119"/>
        <v>0</v>
      </c>
      <c r="S492" s="35">
        <f t="shared" si="122"/>
        <v>0</v>
      </c>
      <c r="W492" s="35">
        <f>(R492/1000)+W491</f>
        <v>1283.7537870905039</v>
      </c>
      <c r="X492" s="35">
        <f>IF(R492&gt;0,X491+(R492/1000),X491)</f>
        <v>2183.9498763188781</v>
      </c>
      <c r="Y492" s="35">
        <f>IF(R492&lt;0,Y491+(R492/1000),Y491)</f>
        <v>-900.19608922837426</v>
      </c>
      <c r="AB492" s="35">
        <f>IF(R492&gt;0,(R492/1000)+AB491,0)</f>
        <v>0</v>
      </c>
      <c r="AC492" s="35">
        <f>IF(R492&lt;0,(-R492/1000)+AC491,0)</f>
        <v>0</v>
      </c>
      <c r="AF492" s="35">
        <f t="shared" si="125"/>
        <v>0</v>
      </c>
      <c r="AG492" s="35">
        <f t="shared" si="131"/>
        <v>31.274643363199772</v>
      </c>
      <c r="AH492" s="35">
        <f t="shared" si="132"/>
        <v>0</v>
      </c>
      <c r="AI492" s="35">
        <f t="shared" si="128"/>
        <v>413.61036569826581</v>
      </c>
      <c r="AM492" s="25">
        <f t="shared" si="130"/>
        <v>0</v>
      </c>
      <c r="AN492" s="25">
        <f t="shared" si="129"/>
        <v>0</v>
      </c>
      <c r="AO492" s="33">
        <f t="shared" si="126"/>
        <v>1770.3395106206115</v>
      </c>
    </row>
    <row r="493" spans="4:41" x14ac:dyDescent="0.25">
      <c r="D493" s="56" t="s">
        <v>9</v>
      </c>
      <c r="E493" s="56">
        <v>490</v>
      </c>
      <c r="F493" s="56">
        <v>490</v>
      </c>
      <c r="G493" s="56">
        <v>0</v>
      </c>
      <c r="H493" s="44">
        <f t="shared" si="120"/>
        <v>0</v>
      </c>
      <c r="I493" s="44">
        <f t="shared" si="123"/>
        <v>0</v>
      </c>
      <c r="J493" s="3">
        <f t="shared" si="124"/>
        <v>0</v>
      </c>
      <c r="N493" s="40">
        <f t="shared" si="121"/>
        <v>284.88240000000002</v>
      </c>
      <c r="O493" s="40">
        <f t="shared" si="117"/>
        <v>0</v>
      </c>
      <c r="P493" s="35">
        <f t="shared" si="118"/>
        <v>0</v>
      </c>
      <c r="Q493" s="35">
        <f t="shared" si="127"/>
        <v>284.88240000000002</v>
      </c>
      <c r="R493" s="35">
        <f t="shared" si="119"/>
        <v>0</v>
      </c>
      <c r="S493" s="35">
        <f t="shared" si="122"/>
        <v>0</v>
      </c>
      <c r="W493" s="35">
        <f>(R493/1000)+W492</f>
        <v>1283.7537870905039</v>
      </c>
      <c r="X493" s="35">
        <f>IF(R493&gt;0,X492+(R493/1000),X492)</f>
        <v>2183.9498763188781</v>
      </c>
      <c r="Y493" s="35">
        <f>IF(R493&lt;0,Y492+(R493/1000),Y492)</f>
        <v>-900.19608922837426</v>
      </c>
      <c r="AB493" s="35">
        <f>IF(R493&gt;0,(R493/1000)+AB492,0)</f>
        <v>0</v>
      </c>
      <c r="AC493" s="35">
        <f>IF(R493&lt;0,(-R493/1000)+AC492,0)</f>
        <v>0</v>
      </c>
      <c r="AF493" s="35">
        <f t="shared" si="125"/>
        <v>0</v>
      </c>
      <c r="AG493" s="35">
        <f t="shared" si="131"/>
        <v>31.274643363199772</v>
      </c>
      <c r="AH493" s="35">
        <f t="shared" si="132"/>
        <v>0</v>
      </c>
      <c r="AI493" s="35">
        <f t="shared" si="128"/>
        <v>413.61036569826581</v>
      </c>
      <c r="AM493" s="25">
        <f t="shared" si="130"/>
        <v>0</v>
      </c>
      <c r="AN493" s="25">
        <f t="shared" si="129"/>
        <v>0</v>
      </c>
      <c r="AO493" s="33">
        <f t="shared" si="126"/>
        <v>1770.3395106206115</v>
      </c>
    </row>
    <row r="494" spans="4:41" x14ac:dyDescent="0.25">
      <c r="D494" s="56" t="s">
        <v>9</v>
      </c>
      <c r="E494" s="56">
        <v>491</v>
      </c>
      <c r="F494" s="56">
        <v>491</v>
      </c>
      <c r="G494" s="56">
        <v>0</v>
      </c>
      <c r="H494" s="44">
        <f t="shared" si="120"/>
        <v>0</v>
      </c>
      <c r="I494" s="44">
        <f t="shared" si="123"/>
        <v>0</v>
      </c>
      <c r="J494" s="3">
        <f t="shared" si="124"/>
        <v>0</v>
      </c>
      <c r="N494" s="40">
        <f t="shared" si="121"/>
        <v>284.88240000000002</v>
      </c>
      <c r="O494" s="40">
        <f t="shared" si="117"/>
        <v>0</v>
      </c>
      <c r="P494" s="35">
        <f t="shared" si="118"/>
        <v>0</v>
      </c>
      <c r="Q494" s="35">
        <f t="shared" si="127"/>
        <v>284.88240000000002</v>
      </c>
      <c r="R494" s="35">
        <f t="shared" si="119"/>
        <v>0</v>
      </c>
      <c r="S494" s="35">
        <f t="shared" si="122"/>
        <v>0</v>
      </c>
      <c r="W494" s="35">
        <f>(R494/1000)+W493</f>
        <v>1283.7537870905039</v>
      </c>
      <c r="X494" s="35">
        <f>IF(R494&gt;0,X493+(R494/1000),X493)</f>
        <v>2183.9498763188781</v>
      </c>
      <c r="Y494" s="35">
        <f>IF(R494&lt;0,Y493+(R494/1000),Y493)</f>
        <v>-900.19608922837426</v>
      </c>
      <c r="AB494" s="35">
        <f>IF(R494&gt;0,(R494/1000)+AB493,0)</f>
        <v>0</v>
      </c>
      <c r="AC494" s="35">
        <f>IF(R494&lt;0,(-R494/1000)+AC493,0)</f>
        <v>0</v>
      </c>
      <c r="AF494" s="35">
        <f t="shared" si="125"/>
        <v>0</v>
      </c>
      <c r="AG494" s="35">
        <f t="shared" si="131"/>
        <v>31.274643363199772</v>
      </c>
      <c r="AH494" s="35">
        <f t="shared" si="132"/>
        <v>0</v>
      </c>
      <c r="AI494" s="35">
        <f t="shared" si="128"/>
        <v>413.61036569826581</v>
      </c>
      <c r="AM494" s="25">
        <f t="shared" si="130"/>
        <v>0</v>
      </c>
      <c r="AN494" s="25">
        <f t="shared" si="129"/>
        <v>0</v>
      </c>
      <c r="AO494" s="33">
        <f t="shared" si="126"/>
        <v>1770.3395106206115</v>
      </c>
    </row>
    <row r="495" spans="4:41" x14ac:dyDescent="0.25">
      <c r="D495" s="56" t="s">
        <v>9</v>
      </c>
      <c r="E495" s="56">
        <v>492</v>
      </c>
      <c r="F495" s="56">
        <v>492</v>
      </c>
      <c r="G495" s="56">
        <v>0</v>
      </c>
      <c r="H495" s="44">
        <f t="shared" si="120"/>
        <v>0</v>
      </c>
      <c r="I495" s="44">
        <f t="shared" si="123"/>
        <v>0</v>
      </c>
      <c r="J495" s="3">
        <f t="shared" si="124"/>
        <v>0</v>
      </c>
      <c r="N495" s="40">
        <f t="shared" si="121"/>
        <v>284.88240000000002</v>
      </c>
      <c r="O495" s="40">
        <f t="shared" si="117"/>
        <v>0</v>
      </c>
      <c r="P495" s="35">
        <f t="shared" si="118"/>
        <v>0</v>
      </c>
      <c r="Q495" s="35">
        <f t="shared" si="127"/>
        <v>284.88240000000002</v>
      </c>
      <c r="R495" s="35">
        <f t="shared" si="119"/>
        <v>0</v>
      </c>
      <c r="S495" s="35">
        <f t="shared" si="122"/>
        <v>0</v>
      </c>
      <c r="W495" s="35">
        <f>(R495/1000)+W494</f>
        <v>1283.7537870905039</v>
      </c>
      <c r="X495" s="35">
        <f>IF(R495&gt;0,X494+(R495/1000),X494)</f>
        <v>2183.9498763188781</v>
      </c>
      <c r="Y495" s="35">
        <f>IF(R495&lt;0,Y494+(R495/1000),Y494)</f>
        <v>-900.19608922837426</v>
      </c>
      <c r="AB495" s="35">
        <f>IF(R495&gt;0,(R495/1000)+AB494,0)</f>
        <v>0</v>
      </c>
      <c r="AC495" s="35">
        <f>IF(R495&lt;0,(-R495/1000)+AC494,0)</f>
        <v>0</v>
      </c>
      <c r="AF495" s="35">
        <f t="shared" si="125"/>
        <v>0</v>
      </c>
      <c r="AG495" s="35">
        <f t="shared" si="131"/>
        <v>31.274643363199772</v>
      </c>
      <c r="AH495" s="35">
        <f t="shared" si="132"/>
        <v>0</v>
      </c>
      <c r="AI495" s="35">
        <f t="shared" si="128"/>
        <v>413.61036569826581</v>
      </c>
      <c r="AM495" s="25">
        <f t="shared" si="130"/>
        <v>0</v>
      </c>
      <c r="AN495" s="25">
        <f t="shared" si="129"/>
        <v>0</v>
      </c>
      <c r="AO495" s="33">
        <f t="shared" si="126"/>
        <v>1770.3395106206115</v>
      </c>
    </row>
    <row r="496" spans="4:41" x14ac:dyDescent="0.25">
      <c r="D496" s="56" t="s">
        <v>9</v>
      </c>
      <c r="E496" s="56">
        <v>493</v>
      </c>
      <c r="F496" s="56">
        <v>493</v>
      </c>
      <c r="G496" s="56">
        <v>0</v>
      </c>
      <c r="H496" s="44">
        <f t="shared" si="120"/>
        <v>0</v>
      </c>
      <c r="I496" s="44">
        <f t="shared" si="123"/>
        <v>0</v>
      </c>
      <c r="J496" s="3">
        <f t="shared" si="124"/>
        <v>0</v>
      </c>
      <c r="N496" s="40">
        <f t="shared" si="121"/>
        <v>284.88240000000002</v>
      </c>
      <c r="O496" s="40">
        <f t="shared" si="117"/>
        <v>0</v>
      </c>
      <c r="P496" s="35">
        <f t="shared" si="118"/>
        <v>0</v>
      </c>
      <c r="Q496" s="35">
        <f t="shared" si="127"/>
        <v>284.88240000000002</v>
      </c>
      <c r="R496" s="35">
        <f t="shared" si="119"/>
        <v>0</v>
      </c>
      <c r="S496" s="35">
        <f t="shared" si="122"/>
        <v>0</v>
      </c>
      <c r="W496" s="35">
        <f>(R496/1000)+W495</f>
        <v>1283.7537870905039</v>
      </c>
      <c r="X496" s="35">
        <f>IF(R496&gt;0,X495+(R496/1000),X495)</f>
        <v>2183.9498763188781</v>
      </c>
      <c r="Y496" s="35">
        <f>IF(R496&lt;0,Y495+(R496/1000),Y495)</f>
        <v>-900.19608922837426</v>
      </c>
      <c r="AB496" s="35">
        <f>IF(R496&gt;0,(R496/1000)+AB495,0)</f>
        <v>0</v>
      </c>
      <c r="AC496" s="35">
        <f>IF(R496&lt;0,(-R496/1000)+AC495,0)</f>
        <v>0</v>
      </c>
      <c r="AF496" s="35">
        <f t="shared" si="125"/>
        <v>0</v>
      </c>
      <c r="AG496" s="35">
        <f t="shared" si="131"/>
        <v>31.274643363199772</v>
      </c>
      <c r="AH496" s="35">
        <f t="shared" si="132"/>
        <v>0</v>
      </c>
      <c r="AI496" s="35">
        <f t="shared" si="128"/>
        <v>413.61036569826581</v>
      </c>
      <c r="AM496" s="25">
        <f t="shared" si="130"/>
        <v>0</v>
      </c>
      <c r="AN496" s="25">
        <f t="shared" si="129"/>
        <v>0</v>
      </c>
      <c r="AO496" s="33">
        <f t="shared" si="126"/>
        <v>1770.3395106206115</v>
      </c>
    </row>
    <row r="497" spans="4:41" x14ac:dyDescent="0.25">
      <c r="D497" s="56" t="s">
        <v>9</v>
      </c>
      <c r="E497" s="56">
        <v>494</v>
      </c>
      <c r="F497" s="56">
        <v>494</v>
      </c>
      <c r="G497" s="56">
        <v>0</v>
      </c>
      <c r="H497" s="44">
        <f t="shared" si="120"/>
        <v>0</v>
      </c>
      <c r="I497" s="44">
        <f t="shared" si="123"/>
        <v>0</v>
      </c>
      <c r="J497" s="3">
        <f t="shared" si="124"/>
        <v>0</v>
      </c>
      <c r="N497" s="40">
        <f t="shared" si="121"/>
        <v>284.88240000000002</v>
      </c>
      <c r="O497" s="40">
        <f t="shared" si="117"/>
        <v>0</v>
      </c>
      <c r="P497" s="35">
        <f t="shared" si="118"/>
        <v>0</v>
      </c>
      <c r="Q497" s="35">
        <f t="shared" si="127"/>
        <v>284.88240000000002</v>
      </c>
      <c r="R497" s="35">
        <f t="shared" si="119"/>
        <v>0</v>
      </c>
      <c r="S497" s="35">
        <f t="shared" si="122"/>
        <v>0</v>
      </c>
      <c r="W497" s="35">
        <f>(R497/1000)+W496</f>
        <v>1283.7537870905039</v>
      </c>
      <c r="X497" s="35">
        <f>IF(R497&gt;0,X496+(R497/1000),X496)</f>
        <v>2183.9498763188781</v>
      </c>
      <c r="Y497" s="35">
        <f>IF(R497&lt;0,Y496+(R497/1000),Y496)</f>
        <v>-900.19608922837426</v>
      </c>
      <c r="AB497" s="35">
        <f>IF(R497&gt;0,(R497/1000)+AB496,0)</f>
        <v>0</v>
      </c>
      <c r="AC497" s="35">
        <f>IF(R497&lt;0,(-R497/1000)+AC496,0)</f>
        <v>0</v>
      </c>
      <c r="AF497" s="35">
        <f t="shared" si="125"/>
        <v>0</v>
      </c>
      <c r="AG497" s="35">
        <f t="shared" si="131"/>
        <v>31.274643363199772</v>
      </c>
      <c r="AH497" s="35">
        <f t="shared" si="132"/>
        <v>0</v>
      </c>
      <c r="AI497" s="35">
        <f t="shared" si="128"/>
        <v>413.61036569826581</v>
      </c>
      <c r="AM497" s="25">
        <f t="shared" si="130"/>
        <v>0</v>
      </c>
      <c r="AN497" s="25">
        <f t="shared" si="129"/>
        <v>0</v>
      </c>
      <c r="AO497" s="33">
        <f t="shared" si="126"/>
        <v>1770.3395106206115</v>
      </c>
    </row>
    <row r="498" spans="4:41" x14ac:dyDescent="0.25">
      <c r="D498" s="56" t="s">
        <v>9</v>
      </c>
      <c r="E498" s="56">
        <v>495</v>
      </c>
      <c r="F498" s="56">
        <v>495</v>
      </c>
      <c r="G498" s="56">
        <v>0</v>
      </c>
      <c r="H498" s="44">
        <f t="shared" si="120"/>
        <v>0</v>
      </c>
      <c r="I498" s="44">
        <f t="shared" si="123"/>
        <v>0</v>
      </c>
      <c r="J498" s="3">
        <f t="shared" si="124"/>
        <v>0</v>
      </c>
      <c r="N498" s="40">
        <f t="shared" si="121"/>
        <v>284.88240000000002</v>
      </c>
      <c r="O498" s="40">
        <f t="shared" si="117"/>
        <v>0</v>
      </c>
      <c r="P498" s="35">
        <f t="shared" si="118"/>
        <v>0</v>
      </c>
      <c r="Q498" s="35">
        <f t="shared" si="127"/>
        <v>284.88240000000002</v>
      </c>
      <c r="R498" s="35">
        <f t="shared" si="119"/>
        <v>0</v>
      </c>
      <c r="S498" s="35">
        <f t="shared" si="122"/>
        <v>0</v>
      </c>
      <c r="W498" s="35">
        <f>(R498/1000)+W497</f>
        <v>1283.7537870905039</v>
      </c>
      <c r="X498" s="35">
        <f>IF(R498&gt;0,X497+(R498/1000),X497)</f>
        <v>2183.9498763188781</v>
      </c>
      <c r="Y498" s="35">
        <f>IF(R498&lt;0,Y497+(R498/1000),Y497)</f>
        <v>-900.19608922837426</v>
      </c>
      <c r="AB498" s="35">
        <f>IF(R498&gt;0,(R498/1000)+AB497,0)</f>
        <v>0</v>
      </c>
      <c r="AC498" s="35">
        <f>IF(R498&lt;0,(-R498/1000)+AC497,0)</f>
        <v>0</v>
      </c>
      <c r="AF498" s="35">
        <f t="shared" si="125"/>
        <v>0</v>
      </c>
      <c r="AG498" s="35">
        <f t="shared" si="131"/>
        <v>31.274643363199772</v>
      </c>
      <c r="AH498" s="35">
        <f t="shared" si="132"/>
        <v>0</v>
      </c>
      <c r="AI498" s="35">
        <f t="shared" si="128"/>
        <v>413.61036569826581</v>
      </c>
      <c r="AM498" s="25">
        <f t="shared" si="130"/>
        <v>0</v>
      </c>
      <c r="AN498" s="25">
        <f t="shared" si="129"/>
        <v>0</v>
      </c>
      <c r="AO498" s="33">
        <f t="shared" si="126"/>
        <v>1770.3395106206115</v>
      </c>
    </row>
    <row r="499" spans="4:41" x14ac:dyDescent="0.25">
      <c r="D499" s="56" t="s">
        <v>9</v>
      </c>
      <c r="E499" s="56">
        <v>496</v>
      </c>
      <c r="F499" s="56">
        <v>496</v>
      </c>
      <c r="G499" s="56">
        <v>0</v>
      </c>
      <c r="H499" s="44">
        <f t="shared" si="120"/>
        <v>0</v>
      </c>
      <c r="I499" s="44">
        <f t="shared" si="123"/>
        <v>0</v>
      </c>
      <c r="J499" s="3">
        <f t="shared" si="124"/>
        <v>0</v>
      </c>
      <c r="N499" s="40">
        <f t="shared" si="121"/>
        <v>284.88240000000002</v>
      </c>
      <c r="O499" s="40">
        <f t="shared" si="117"/>
        <v>0</v>
      </c>
      <c r="P499" s="35">
        <f t="shared" si="118"/>
        <v>0</v>
      </c>
      <c r="Q499" s="35">
        <f t="shared" si="127"/>
        <v>284.88240000000002</v>
      </c>
      <c r="R499" s="35">
        <f t="shared" si="119"/>
        <v>0</v>
      </c>
      <c r="S499" s="35">
        <f t="shared" si="122"/>
        <v>0</v>
      </c>
      <c r="W499" s="35">
        <f>(R499/1000)+W498</f>
        <v>1283.7537870905039</v>
      </c>
      <c r="X499" s="35">
        <f>IF(R499&gt;0,X498+(R499/1000),X498)</f>
        <v>2183.9498763188781</v>
      </c>
      <c r="Y499" s="35">
        <f>IF(R499&lt;0,Y498+(R499/1000),Y498)</f>
        <v>-900.19608922837426</v>
      </c>
      <c r="AB499" s="35">
        <f>IF(R499&gt;0,(R499/1000)+AB498,0)</f>
        <v>0</v>
      </c>
      <c r="AC499" s="35">
        <f>IF(R499&lt;0,(-R499/1000)+AC498,0)</f>
        <v>0</v>
      </c>
      <c r="AF499" s="35">
        <f t="shared" si="125"/>
        <v>0</v>
      </c>
      <c r="AG499" s="35">
        <f t="shared" si="131"/>
        <v>31.274643363199772</v>
      </c>
      <c r="AH499" s="35">
        <f t="shared" si="132"/>
        <v>0</v>
      </c>
      <c r="AI499" s="35">
        <f t="shared" si="128"/>
        <v>413.61036569826581</v>
      </c>
      <c r="AM499" s="25">
        <f t="shared" si="130"/>
        <v>0</v>
      </c>
      <c r="AN499" s="25">
        <f t="shared" si="129"/>
        <v>0</v>
      </c>
      <c r="AO499" s="33">
        <f t="shared" si="126"/>
        <v>1770.3395106206115</v>
      </c>
    </row>
    <row r="500" spans="4:41" x14ac:dyDescent="0.25">
      <c r="D500" s="56" t="s">
        <v>9</v>
      </c>
      <c r="E500" s="56">
        <v>497</v>
      </c>
      <c r="F500" s="56">
        <v>497</v>
      </c>
      <c r="G500" s="56">
        <v>0</v>
      </c>
      <c r="H500" s="44">
        <f t="shared" si="120"/>
        <v>0</v>
      </c>
      <c r="I500" s="44">
        <f t="shared" si="123"/>
        <v>0</v>
      </c>
      <c r="J500" s="3">
        <f t="shared" si="124"/>
        <v>0</v>
      </c>
      <c r="N500" s="40">
        <f t="shared" si="121"/>
        <v>284.88240000000002</v>
      </c>
      <c r="O500" s="40">
        <f t="shared" si="117"/>
        <v>0</v>
      </c>
      <c r="P500" s="35">
        <f t="shared" si="118"/>
        <v>0</v>
      </c>
      <c r="Q500" s="35">
        <f t="shared" si="127"/>
        <v>284.88240000000002</v>
      </c>
      <c r="R500" s="35">
        <f t="shared" si="119"/>
        <v>0</v>
      </c>
      <c r="S500" s="35">
        <f t="shared" si="122"/>
        <v>0</v>
      </c>
      <c r="W500" s="35">
        <f>(R500/1000)+W499</f>
        <v>1283.7537870905039</v>
      </c>
      <c r="X500" s="35">
        <f>IF(R500&gt;0,X499+(R500/1000),X499)</f>
        <v>2183.9498763188781</v>
      </c>
      <c r="Y500" s="35">
        <f>IF(R500&lt;0,Y499+(R500/1000),Y499)</f>
        <v>-900.19608922837426</v>
      </c>
      <c r="AB500" s="35">
        <f>IF(R500&gt;0,(R500/1000)+AB499,0)</f>
        <v>0</v>
      </c>
      <c r="AC500" s="35">
        <f>IF(R500&lt;0,(-R500/1000)+AC499,0)</f>
        <v>0</v>
      </c>
      <c r="AF500" s="35">
        <f t="shared" si="125"/>
        <v>0</v>
      </c>
      <c r="AG500" s="35">
        <f t="shared" si="131"/>
        <v>31.274643363199772</v>
      </c>
      <c r="AH500" s="35">
        <f t="shared" si="132"/>
        <v>0</v>
      </c>
      <c r="AI500" s="35">
        <f t="shared" si="128"/>
        <v>413.61036569826581</v>
      </c>
      <c r="AM500" s="25">
        <f t="shared" si="130"/>
        <v>0</v>
      </c>
      <c r="AN500" s="25">
        <f t="shared" si="129"/>
        <v>0</v>
      </c>
      <c r="AO500" s="33">
        <f t="shared" si="126"/>
        <v>1770.3395106206115</v>
      </c>
    </row>
    <row r="501" spans="4:41" x14ac:dyDescent="0.25">
      <c r="D501" s="56" t="s">
        <v>9</v>
      </c>
      <c r="E501" s="56">
        <v>498</v>
      </c>
      <c r="F501" s="56">
        <v>498</v>
      </c>
      <c r="G501" s="56">
        <v>0</v>
      </c>
      <c r="H501" s="44">
        <f t="shared" si="120"/>
        <v>0</v>
      </c>
      <c r="I501" s="44">
        <f t="shared" si="123"/>
        <v>0</v>
      </c>
      <c r="J501" s="3">
        <f t="shared" si="124"/>
        <v>0</v>
      </c>
      <c r="N501" s="40">
        <f t="shared" si="121"/>
        <v>284.88240000000002</v>
      </c>
      <c r="O501" s="40">
        <f t="shared" si="117"/>
        <v>0</v>
      </c>
      <c r="P501" s="35">
        <f t="shared" si="118"/>
        <v>0</v>
      </c>
      <c r="Q501" s="35">
        <f t="shared" si="127"/>
        <v>284.88240000000002</v>
      </c>
      <c r="R501" s="35">
        <f t="shared" si="119"/>
        <v>0</v>
      </c>
      <c r="S501" s="35">
        <f t="shared" si="122"/>
        <v>0</v>
      </c>
      <c r="W501" s="35">
        <f>(R501/1000)+W500</f>
        <v>1283.7537870905039</v>
      </c>
      <c r="X501" s="35">
        <f>IF(R501&gt;0,X500+(R501/1000),X500)</f>
        <v>2183.9498763188781</v>
      </c>
      <c r="Y501" s="35">
        <f>IF(R501&lt;0,Y500+(R501/1000),Y500)</f>
        <v>-900.19608922837426</v>
      </c>
      <c r="AB501" s="35">
        <f>IF(R501&gt;0,(R501/1000)+AB500,0)</f>
        <v>0</v>
      </c>
      <c r="AC501" s="35">
        <f>IF(R501&lt;0,(-R501/1000)+AC500,0)</f>
        <v>0</v>
      </c>
      <c r="AF501" s="35">
        <f t="shared" si="125"/>
        <v>0</v>
      </c>
      <c r="AG501" s="35">
        <f t="shared" si="131"/>
        <v>31.274643363199772</v>
      </c>
      <c r="AH501" s="35">
        <f t="shared" si="132"/>
        <v>0</v>
      </c>
      <c r="AI501" s="35">
        <f t="shared" si="128"/>
        <v>413.61036569826581</v>
      </c>
      <c r="AM501" s="25">
        <f t="shared" si="130"/>
        <v>0</v>
      </c>
      <c r="AN501" s="25">
        <f t="shared" si="129"/>
        <v>0</v>
      </c>
      <c r="AO501" s="33">
        <f t="shared" si="126"/>
        <v>1770.3395106206115</v>
      </c>
    </row>
    <row r="502" spans="4:41" x14ac:dyDescent="0.25">
      <c r="D502" s="56" t="s">
        <v>9</v>
      </c>
      <c r="E502" s="56">
        <v>499</v>
      </c>
      <c r="F502" s="56">
        <v>499</v>
      </c>
      <c r="G502" s="56">
        <v>0</v>
      </c>
      <c r="H502" s="44">
        <f t="shared" si="120"/>
        <v>0</v>
      </c>
      <c r="I502" s="44">
        <f t="shared" si="123"/>
        <v>0</v>
      </c>
      <c r="J502" s="3">
        <f t="shared" si="124"/>
        <v>0</v>
      </c>
      <c r="N502" s="40">
        <f t="shared" si="121"/>
        <v>284.88240000000002</v>
      </c>
      <c r="O502" s="40">
        <f t="shared" si="117"/>
        <v>0</v>
      </c>
      <c r="P502" s="35">
        <f t="shared" si="118"/>
        <v>0</v>
      </c>
      <c r="Q502" s="35">
        <f t="shared" si="127"/>
        <v>284.88240000000002</v>
      </c>
      <c r="R502" s="35">
        <f t="shared" si="119"/>
        <v>0</v>
      </c>
      <c r="S502" s="35">
        <f t="shared" si="122"/>
        <v>0</v>
      </c>
      <c r="W502" s="35">
        <f>(R502/1000)+W501</f>
        <v>1283.7537870905039</v>
      </c>
      <c r="X502" s="35">
        <f>IF(R502&gt;0,X501+(R502/1000),X501)</f>
        <v>2183.9498763188781</v>
      </c>
      <c r="Y502" s="35">
        <f>IF(R502&lt;0,Y501+(R502/1000),Y501)</f>
        <v>-900.19608922837426</v>
      </c>
      <c r="AB502" s="35">
        <f>IF(R502&gt;0,(R502/1000)+AB501,0)</f>
        <v>0</v>
      </c>
      <c r="AC502" s="35">
        <f>IF(R502&lt;0,(-R502/1000)+AC501,0)</f>
        <v>0</v>
      </c>
      <c r="AF502" s="35">
        <f t="shared" si="125"/>
        <v>0</v>
      </c>
      <c r="AG502" s="35">
        <f t="shared" si="131"/>
        <v>31.274643363199772</v>
      </c>
      <c r="AH502" s="35">
        <f t="shared" si="132"/>
        <v>0</v>
      </c>
      <c r="AI502" s="35">
        <f t="shared" si="128"/>
        <v>413.61036569826581</v>
      </c>
      <c r="AM502" s="25">
        <f t="shared" si="130"/>
        <v>0</v>
      </c>
      <c r="AN502" s="25">
        <f t="shared" si="129"/>
        <v>0</v>
      </c>
      <c r="AO502" s="33">
        <f t="shared" si="126"/>
        <v>1770.3395106206115</v>
      </c>
    </row>
    <row r="503" spans="4:41" x14ac:dyDescent="0.25">
      <c r="D503" s="56" t="s">
        <v>9</v>
      </c>
      <c r="E503" s="56">
        <v>500</v>
      </c>
      <c r="F503" s="56">
        <v>500</v>
      </c>
      <c r="G503" s="56">
        <v>0</v>
      </c>
      <c r="H503" s="44">
        <f t="shared" si="120"/>
        <v>0</v>
      </c>
      <c r="I503" s="44">
        <f t="shared" si="123"/>
        <v>0</v>
      </c>
      <c r="J503" s="3">
        <f t="shared" si="124"/>
        <v>0</v>
      </c>
      <c r="N503" s="40">
        <f t="shared" si="121"/>
        <v>284.88240000000002</v>
      </c>
      <c r="O503" s="40">
        <f t="shared" si="117"/>
        <v>0</v>
      </c>
      <c r="P503" s="35">
        <f t="shared" si="118"/>
        <v>0</v>
      </c>
      <c r="Q503" s="35">
        <f t="shared" si="127"/>
        <v>284.88240000000002</v>
      </c>
      <c r="R503" s="35">
        <f t="shared" si="119"/>
        <v>0</v>
      </c>
      <c r="S503" s="35">
        <f t="shared" si="122"/>
        <v>0</v>
      </c>
      <c r="W503" s="35">
        <f>(R503/1000)+W502</f>
        <v>1283.7537870905039</v>
      </c>
      <c r="X503" s="35">
        <f>IF(R503&gt;0,X502+(R503/1000),X502)</f>
        <v>2183.9498763188781</v>
      </c>
      <c r="Y503" s="35">
        <f>IF(R503&lt;0,Y502+(R503/1000),Y502)</f>
        <v>-900.19608922837426</v>
      </c>
      <c r="AB503" s="35">
        <f>IF(R503&gt;0,(R503/1000)+AB502,0)</f>
        <v>0</v>
      </c>
      <c r="AC503" s="35">
        <f>IF(R503&lt;0,(-R503/1000)+AC502,0)</f>
        <v>0</v>
      </c>
      <c r="AF503" s="35">
        <f t="shared" si="125"/>
        <v>0</v>
      </c>
      <c r="AG503" s="35">
        <f t="shared" si="131"/>
        <v>31.274643363199772</v>
      </c>
      <c r="AH503" s="35">
        <f t="shared" si="132"/>
        <v>0</v>
      </c>
      <c r="AI503" s="35">
        <f t="shared" si="128"/>
        <v>413.61036569826581</v>
      </c>
      <c r="AM503" s="25">
        <f t="shared" si="130"/>
        <v>0</v>
      </c>
      <c r="AN503" s="25">
        <f t="shared" si="129"/>
        <v>0</v>
      </c>
      <c r="AO503" s="33">
        <f t="shared" si="126"/>
        <v>1770.3395106206115</v>
      </c>
    </row>
    <row r="504" spans="4:41" x14ac:dyDescent="0.25">
      <c r="D504" s="56" t="s">
        <v>9</v>
      </c>
      <c r="E504" s="56">
        <v>501</v>
      </c>
      <c r="F504" s="56">
        <v>501</v>
      </c>
      <c r="G504" s="56">
        <v>0</v>
      </c>
      <c r="H504" s="44">
        <f t="shared" si="120"/>
        <v>0</v>
      </c>
      <c r="I504" s="44">
        <f t="shared" si="123"/>
        <v>0</v>
      </c>
      <c r="J504" s="3">
        <f t="shared" si="124"/>
        <v>0</v>
      </c>
      <c r="N504" s="40">
        <f t="shared" si="121"/>
        <v>284.88240000000002</v>
      </c>
      <c r="O504" s="40">
        <f t="shared" si="117"/>
        <v>0</v>
      </c>
      <c r="P504" s="35">
        <f t="shared" si="118"/>
        <v>0</v>
      </c>
      <c r="Q504" s="35">
        <f t="shared" si="127"/>
        <v>284.88240000000002</v>
      </c>
      <c r="R504" s="35">
        <f t="shared" si="119"/>
        <v>0</v>
      </c>
      <c r="S504" s="35">
        <f t="shared" si="122"/>
        <v>0</v>
      </c>
      <c r="W504" s="35">
        <f>(R504/1000)+W503</f>
        <v>1283.7537870905039</v>
      </c>
      <c r="X504" s="35">
        <f>IF(R504&gt;0,X503+(R504/1000),X503)</f>
        <v>2183.9498763188781</v>
      </c>
      <c r="Y504" s="35">
        <f>IF(R504&lt;0,Y503+(R504/1000),Y503)</f>
        <v>-900.19608922837426</v>
      </c>
      <c r="AB504" s="35">
        <f>IF(R504&gt;0,(R504/1000)+AB503,0)</f>
        <v>0</v>
      </c>
      <c r="AC504" s="35">
        <f>IF(R504&lt;0,(-R504/1000)+AC503,0)</f>
        <v>0</v>
      </c>
      <c r="AF504" s="35">
        <f t="shared" si="125"/>
        <v>0</v>
      </c>
      <c r="AG504" s="35">
        <f t="shared" si="131"/>
        <v>31.274643363199772</v>
      </c>
      <c r="AH504" s="35">
        <f t="shared" si="132"/>
        <v>0</v>
      </c>
      <c r="AI504" s="35">
        <f t="shared" si="128"/>
        <v>413.61036569826581</v>
      </c>
      <c r="AM504" s="25">
        <f t="shared" si="130"/>
        <v>0</v>
      </c>
      <c r="AN504" s="25">
        <f t="shared" si="129"/>
        <v>0</v>
      </c>
      <c r="AO504" s="33">
        <f t="shared" si="126"/>
        <v>1770.3395106206115</v>
      </c>
    </row>
    <row r="505" spans="4:41" x14ac:dyDescent="0.25">
      <c r="D505" s="56" t="s">
        <v>9</v>
      </c>
      <c r="E505" s="56">
        <v>502</v>
      </c>
      <c r="F505" s="56">
        <v>502</v>
      </c>
      <c r="G505" s="56">
        <v>0</v>
      </c>
      <c r="H505" s="44">
        <f t="shared" si="120"/>
        <v>0</v>
      </c>
      <c r="I505" s="44">
        <f t="shared" si="123"/>
        <v>0</v>
      </c>
      <c r="J505" s="3">
        <f t="shared" si="124"/>
        <v>0</v>
      </c>
      <c r="N505" s="40">
        <f t="shared" si="121"/>
        <v>284.88240000000002</v>
      </c>
      <c r="O505" s="40">
        <f t="shared" si="117"/>
        <v>0</v>
      </c>
      <c r="P505" s="35">
        <f t="shared" si="118"/>
        <v>0</v>
      </c>
      <c r="Q505" s="35">
        <f t="shared" si="127"/>
        <v>284.88240000000002</v>
      </c>
      <c r="R505" s="35">
        <f t="shared" si="119"/>
        <v>0</v>
      </c>
      <c r="S505" s="35">
        <f t="shared" si="122"/>
        <v>0</v>
      </c>
      <c r="W505" s="35">
        <f>(R505/1000)+W504</f>
        <v>1283.7537870905039</v>
      </c>
      <c r="X505" s="35">
        <f>IF(R505&gt;0,X504+(R505/1000),X504)</f>
        <v>2183.9498763188781</v>
      </c>
      <c r="Y505" s="35">
        <f>IF(R505&lt;0,Y504+(R505/1000),Y504)</f>
        <v>-900.19608922837426</v>
      </c>
      <c r="AB505" s="35">
        <f>IF(R505&gt;0,(R505/1000)+AB504,0)</f>
        <v>0</v>
      </c>
      <c r="AC505" s="35">
        <f>IF(R505&lt;0,(-R505/1000)+AC504,0)</f>
        <v>0</v>
      </c>
      <c r="AF505" s="35">
        <f t="shared" si="125"/>
        <v>0</v>
      </c>
      <c r="AG505" s="35">
        <f t="shared" si="131"/>
        <v>31.274643363199772</v>
      </c>
      <c r="AH505" s="35">
        <f t="shared" si="132"/>
        <v>0</v>
      </c>
      <c r="AI505" s="35">
        <f t="shared" si="128"/>
        <v>413.61036569826581</v>
      </c>
      <c r="AM505" s="25">
        <f t="shared" si="130"/>
        <v>0</v>
      </c>
      <c r="AN505" s="25">
        <f t="shared" si="129"/>
        <v>0</v>
      </c>
      <c r="AO505" s="33">
        <f t="shared" si="126"/>
        <v>1770.3395106206115</v>
      </c>
    </row>
    <row r="506" spans="4:41" x14ac:dyDescent="0.25">
      <c r="D506" s="56" t="s">
        <v>9</v>
      </c>
      <c r="E506" s="56">
        <v>503</v>
      </c>
      <c r="F506" s="56">
        <v>503</v>
      </c>
      <c r="G506" s="56">
        <v>0</v>
      </c>
      <c r="H506" s="44">
        <f t="shared" si="120"/>
        <v>0</v>
      </c>
      <c r="I506" s="44">
        <f t="shared" si="123"/>
        <v>0</v>
      </c>
      <c r="J506" s="3">
        <f t="shared" si="124"/>
        <v>0</v>
      </c>
      <c r="N506" s="40">
        <f t="shared" si="121"/>
        <v>284.88240000000002</v>
      </c>
      <c r="O506" s="40">
        <f t="shared" si="117"/>
        <v>0</v>
      </c>
      <c r="P506" s="35">
        <f t="shared" si="118"/>
        <v>0</v>
      </c>
      <c r="Q506" s="35">
        <f t="shared" si="127"/>
        <v>284.88240000000002</v>
      </c>
      <c r="R506" s="35">
        <f t="shared" si="119"/>
        <v>0</v>
      </c>
      <c r="S506" s="35">
        <f t="shared" si="122"/>
        <v>0</v>
      </c>
      <c r="W506" s="35">
        <f>(R506/1000)+W505</f>
        <v>1283.7537870905039</v>
      </c>
      <c r="X506" s="35">
        <f>IF(R506&gt;0,X505+(R506/1000),X505)</f>
        <v>2183.9498763188781</v>
      </c>
      <c r="Y506" s="35">
        <f>IF(R506&lt;0,Y505+(R506/1000),Y505)</f>
        <v>-900.19608922837426</v>
      </c>
      <c r="AB506" s="35">
        <f>IF(R506&gt;0,(R506/1000)+AB505,0)</f>
        <v>0</v>
      </c>
      <c r="AC506" s="35">
        <f>IF(R506&lt;0,(-R506/1000)+AC505,0)</f>
        <v>0</v>
      </c>
      <c r="AF506" s="35">
        <f t="shared" si="125"/>
        <v>0</v>
      </c>
      <c r="AG506" s="35">
        <f t="shared" si="131"/>
        <v>31.274643363199772</v>
      </c>
      <c r="AH506" s="35">
        <f t="shared" si="132"/>
        <v>0</v>
      </c>
      <c r="AI506" s="35">
        <f t="shared" si="128"/>
        <v>413.61036569826581</v>
      </c>
      <c r="AM506" s="25">
        <f t="shared" si="130"/>
        <v>0</v>
      </c>
      <c r="AN506" s="25">
        <f t="shared" si="129"/>
        <v>0</v>
      </c>
      <c r="AO506" s="33">
        <f t="shared" si="126"/>
        <v>1770.3395106206115</v>
      </c>
    </row>
    <row r="507" spans="4:41" x14ac:dyDescent="0.25">
      <c r="D507" s="56" t="s">
        <v>9</v>
      </c>
      <c r="E507" s="56">
        <v>504</v>
      </c>
      <c r="F507" s="56">
        <v>504</v>
      </c>
      <c r="G507" s="56">
        <v>0</v>
      </c>
      <c r="H507" s="44">
        <f t="shared" si="120"/>
        <v>0</v>
      </c>
      <c r="I507" s="44">
        <f t="shared" si="123"/>
        <v>0</v>
      </c>
      <c r="J507" s="3">
        <f t="shared" si="124"/>
        <v>0</v>
      </c>
      <c r="N507" s="40">
        <f t="shared" si="121"/>
        <v>284.88240000000002</v>
      </c>
      <c r="O507" s="40">
        <f t="shared" si="117"/>
        <v>0</v>
      </c>
      <c r="P507" s="35">
        <f t="shared" si="118"/>
        <v>0</v>
      </c>
      <c r="Q507" s="35">
        <f t="shared" si="127"/>
        <v>284.88240000000002</v>
      </c>
      <c r="R507" s="35">
        <f t="shared" si="119"/>
        <v>0</v>
      </c>
      <c r="S507" s="35">
        <f t="shared" si="122"/>
        <v>0</v>
      </c>
      <c r="W507" s="35">
        <f>(R507/1000)+W506</f>
        <v>1283.7537870905039</v>
      </c>
      <c r="X507" s="35">
        <f>IF(R507&gt;0,X506+(R507/1000),X506)</f>
        <v>2183.9498763188781</v>
      </c>
      <c r="Y507" s="35">
        <f>IF(R507&lt;0,Y506+(R507/1000),Y506)</f>
        <v>-900.19608922837426</v>
      </c>
      <c r="AB507" s="35">
        <f>IF(R507&gt;0,(R507/1000)+AB506,0)</f>
        <v>0</v>
      </c>
      <c r="AC507" s="35">
        <f>IF(R507&lt;0,(-R507/1000)+AC506,0)</f>
        <v>0</v>
      </c>
      <c r="AF507" s="35">
        <f t="shared" si="125"/>
        <v>0</v>
      </c>
      <c r="AG507" s="35">
        <f t="shared" si="131"/>
        <v>31.274643363199772</v>
      </c>
      <c r="AH507" s="35">
        <f t="shared" si="132"/>
        <v>0</v>
      </c>
      <c r="AI507" s="35">
        <f t="shared" si="128"/>
        <v>413.61036569826581</v>
      </c>
      <c r="AM507" s="25">
        <f t="shared" si="130"/>
        <v>0</v>
      </c>
      <c r="AN507" s="25">
        <f t="shared" si="129"/>
        <v>0</v>
      </c>
      <c r="AO507" s="33">
        <f t="shared" si="126"/>
        <v>1770.3395106206115</v>
      </c>
    </row>
    <row r="508" spans="4:41" x14ac:dyDescent="0.25">
      <c r="D508" s="56" t="s">
        <v>9</v>
      </c>
      <c r="E508" s="56">
        <v>505</v>
      </c>
      <c r="F508" s="56">
        <v>505</v>
      </c>
      <c r="G508" s="56">
        <v>0</v>
      </c>
      <c r="H508" s="44">
        <f t="shared" si="120"/>
        <v>0</v>
      </c>
      <c r="I508" s="44">
        <f t="shared" si="123"/>
        <v>0</v>
      </c>
      <c r="J508" s="3">
        <f t="shared" si="124"/>
        <v>0</v>
      </c>
      <c r="N508" s="40">
        <f t="shared" si="121"/>
        <v>284.88240000000002</v>
      </c>
      <c r="O508" s="40">
        <f t="shared" si="117"/>
        <v>0</v>
      </c>
      <c r="P508" s="35">
        <f t="shared" si="118"/>
        <v>0</v>
      </c>
      <c r="Q508" s="35">
        <f t="shared" si="127"/>
        <v>284.88240000000002</v>
      </c>
      <c r="R508" s="35">
        <f t="shared" si="119"/>
        <v>0</v>
      </c>
      <c r="S508" s="35">
        <f t="shared" si="122"/>
        <v>0</v>
      </c>
      <c r="W508" s="35">
        <f>(R508/1000)+W507</f>
        <v>1283.7537870905039</v>
      </c>
      <c r="X508" s="35">
        <f>IF(R508&gt;0,X507+(R508/1000),X507)</f>
        <v>2183.9498763188781</v>
      </c>
      <c r="Y508" s="35">
        <f>IF(R508&lt;0,Y507+(R508/1000),Y507)</f>
        <v>-900.19608922837426</v>
      </c>
      <c r="AB508" s="35">
        <f>IF(R508&gt;0,(R508/1000)+AB507,0)</f>
        <v>0</v>
      </c>
      <c r="AC508" s="35">
        <f>IF(R508&lt;0,(-R508/1000)+AC507,0)</f>
        <v>0</v>
      </c>
      <c r="AF508" s="35">
        <f t="shared" si="125"/>
        <v>0</v>
      </c>
      <c r="AG508" s="35">
        <f t="shared" si="131"/>
        <v>31.274643363199772</v>
      </c>
      <c r="AH508" s="35">
        <f t="shared" si="132"/>
        <v>0</v>
      </c>
      <c r="AI508" s="35">
        <f t="shared" si="128"/>
        <v>413.61036569826581</v>
      </c>
      <c r="AM508" s="25">
        <f t="shared" si="130"/>
        <v>0</v>
      </c>
      <c r="AN508" s="25">
        <f t="shared" si="129"/>
        <v>0</v>
      </c>
      <c r="AO508" s="33">
        <f t="shared" si="126"/>
        <v>1770.3395106206115</v>
      </c>
    </row>
    <row r="509" spans="4:41" x14ac:dyDescent="0.25">
      <c r="D509" s="56" t="s">
        <v>9</v>
      </c>
      <c r="E509" s="56">
        <v>506</v>
      </c>
      <c r="F509" s="56">
        <v>506</v>
      </c>
      <c r="G509" s="56">
        <v>0</v>
      </c>
      <c r="H509" s="44">
        <f t="shared" si="120"/>
        <v>0</v>
      </c>
      <c r="I509" s="44">
        <f t="shared" si="123"/>
        <v>0</v>
      </c>
      <c r="J509" s="3">
        <f t="shared" si="124"/>
        <v>0</v>
      </c>
      <c r="N509" s="40">
        <f t="shared" si="121"/>
        <v>284.88240000000002</v>
      </c>
      <c r="O509" s="40">
        <f t="shared" si="117"/>
        <v>0</v>
      </c>
      <c r="P509" s="35">
        <f t="shared" si="118"/>
        <v>0</v>
      </c>
      <c r="Q509" s="35">
        <f t="shared" si="127"/>
        <v>284.88240000000002</v>
      </c>
      <c r="R509" s="35">
        <f t="shared" si="119"/>
        <v>0</v>
      </c>
      <c r="S509" s="35">
        <f t="shared" si="122"/>
        <v>0</v>
      </c>
      <c r="W509" s="35">
        <f>(R509/1000)+W508</f>
        <v>1283.7537870905039</v>
      </c>
      <c r="X509" s="35">
        <f>IF(R509&gt;0,X508+(R509/1000),X508)</f>
        <v>2183.9498763188781</v>
      </c>
      <c r="Y509" s="35">
        <f>IF(R509&lt;0,Y508+(R509/1000),Y508)</f>
        <v>-900.19608922837426</v>
      </c>
      <c r="AB509" s="35">
        <f>IF(R509&gt;0,(R509/1000)+AB508,0)</f>
        <v>0</v>
      </c>
      <c r="AC509" s="35">
        <f>IF(R509&lt;0,(-R509/1000)+AC508,0)</f>
        <v>0</v>
      </c>
      <c r="AF509" s="35">
        <f t="shared" si="125"/>
        <v>0</v>
      </c>
      <c r="AG509" s="35">
        <f t="shared" si="131"/>
        <v>31.274643363199772</v>
      </c>
      <c r="AH509" s="35">
        <f t="shared" si="132"/>
        <v>0</v>
      </c>
      <c r="AI509" s="35">
        <f t="shared" si="128"/>
        <v>413.61036569826581</v>
      </c>
      <c r="AM509" s="25">
        <f t="shared" si="130"/>
        <v>0</v>
      </c>
      <c r="AN509" s="25">
        <f t="shared" si="129"/>
        <v>0</v>
      </c>
      <c r="AO509" s="33">
        <f t="shared" si="126"/>
        <v>1770.3395106206115</v>
      </c>
    </row>
    <row r="510" spans="4:41" x14ac:dyDescent="0.25">
      <c r="D510" s="56" t="s">
        <v>9</v>
      </c>
      <c r="E510" s="56">
        <v>507</v>
      </c>
      <c r="F510" s="56">
        <v>507</v>
      </c>
      <c r="G510" s="56">
        <v>0</v>
      </c>
      <c r="H510" s="44">
        <f t="shared" si="120"/>
        <v>0</v>
      </c>
      <c r="I510" s="44">
        <f t="shared" si="123"/>
        <v>0</v>
      </c>
      <c r="J510" s="3">
        <f t="shared" si="124"/>
        <v>0</v>
      </c>
      <c r="N510" s="40">
        <f t="shared" si="121"/>
        <v>284.88240000000002</v>
      </c>
      <c r="O510" s="40">
        <f t="shared" si="117"/>
        <v>0</v>
      </c>
      <c r="P510" s="35">
        <f t="shared" si="118"/>
        <v>0</v>
      </c>
      <c r="Q510" s="35">
        <f t="shared" si="127"/>
        <v>284.88240000000002</v>
      </c>
      <c r="R510" s="35">
        <f t="shared" si="119"/>
        <v>0</v>
      </c>
      <c r="S510" s="35">
        <f t="shared" si="122"/>
        <v>0</v>
      </c>
      <c r="W510" s="35">
        <f>(R510/1000)+W509</f>
        <v>1283.7537870905039</v>
      </c>
      <c r="X510" s="35">
        <f>IF(R510&gt;0,X509+(R510/1000),X509)</f>
        <v>2183.9498763188781</v>
      </c>
      <c r="Y510" s="35">
        <f>IF(R510&lt;0,Y509+(R510/1000),Y509)</f>
        <v>-900.19608922837426</v>
      </c>
      <c r="AB510" s="35">
        <f>IF(R510&gt;0,(R510/1000)+AB509,0)</f>
        <v>0</v>
      </c>
      <c r="AC510" s="35">
        <f>IF(R510&lt;0,(-R510/1000)+AC509,0)</f>
        <v>0</v>
      </c>
      <c r="AF510" s="35">
        <f t="shared" si="125"/>
        <v>0</v>
      </c>
      <c r="AG510" s="35">
        <f t="shared" si="131"/>
        <v>31.274643363199772</v>
      </c>
      <c r="AH510" s="35">
        <f t="shared" si="132"/>
        <v>0</v>
      </c>
      <c r="AI510" s="35">
        <f t="shared" si="128"/>
        <v>413.61036569826581</v>
      </c>
      <c r="AM510" s="25">
        <f t="shared" si="130"/>
        <v>0</v>
      </c>
      <c r="AN510" s="25">
        <f t="shared" si="129"/>
        <v>0</v>
      </c>
      <c r="AO510" s="33">
        <f t="shared" si="126"/>
        <v>1770.3395106206115</v>
      </c>
    </row>
    <row r="511" spans="4:41" x14ac:dyDescent="0.25">
      <c r="D511" s="56" t="s">
        <v>9</v>
      </c>
      <c r="E511" s="56">
        <v>508</v>
      </c>
      <c r="F511" s="56">
        <v>508</v>
      </c>
      <c r="G511" s="56">
        <v>0</v>
      </c>
      <c r="H511" s="44">
        <f t="shared" si="120"/>
        <v>0</v>
      </c>
      <c r="I511" s="44">
        <f t="shared" si="123"/>
        <v>0</v>
      </c>
      <c r="J511" s="3">
        <f t="shared" si="124"/>
        <v>0</v>
      </c>
      <c r="N511" s="40">
        <f t="shared" si="121"/>
        <v>284.88240000000002</v>
      </c>
      <c r="O511" s="40">
        <f t="shared" si="117"/>
        <v>0</v>
      </c>
      <c r="P511" s="35">
        <f t="shared" si="118"/>
        <v>0</v>
      </c>
      <c r="Q511" s="35">
        <f t="shared" si="127"/>
        <v>284.88240000000002</v>
      </c>
      <c r="R511" s="35">
        <f t="shared" si="119"/>
        <v>0</v>
      </c>
      <c r="S511" s="35">
        <f t="shared" si="122"/>
        <v>0</v>
      </c>
      <c r="W511" s="35">
        <f>(R511/1000)+W510</f>
        <v>1283.7537870905039</v>
      </c>
      <c r="X511" s="35">
        <f>IF(R511&gt;0,X510+(R511/1000),X510)</f>
        <v>2183.9498763188781</v>
      </c>
      <c r="Y511" s="35">
        <f>IF(R511&lt;0,Y510+(R511/1000),Y510)</f>
        <v>-900.19608922837426</v>
      </c>
      <c r="AB511" s="35">
        <f>IF(R511&gt;0,(R511/1000)+AB510,0)</f>
        <v>0</v>
      </c>
      <c r="AC511" s="35">
        <f>IF(R511&lt;0,(-R511/1000)+AC510,0)</f>
        <v>0</v>
      </c>
      <c r="AF511" s="35">
        <f t="shared" si="125"/>
        <v>0</v>
      </c>
      <c r="AG511" s="35">
        <f t="shared" si="131"/>
        <v>31.274643363199772</v>
      </c>
      <c r="AH511" s="35">
        <f t="shared" si="132"/>
        <v>0</v>
      </c>
      <c r="AI511" s="35">
        <f t="shared" si="128"/>
        <v>413.61036569826581</v>
      </c>
      <c r="AM511" s="25">
        <f t="shared" si="130"/>
        <v>0</v>
      </c>
      <c r="AN511" s="25">
        <f t="shared" si="129"/>
        <v>0</v>
      </c>
      <c r="AO511" s="33">
        <f t="shared" si="126"/>
        <v>1770.3395106206115</v>
      </c>
    </row>
    <row r="512" spans="4:41" x14ac:dyDescent="0.25">
      <c r="D512" s="56" t="s">
        <v>9</v>
      </c>
      <c r="E512" s="56">
        <v>509</v>
      </c>
      <c r="F512" s="56">
        <v>509</v>
      </c>
      <c r="G512" s="56">
        <v>0</v>
      </c>
      <c r="H512" s="44">
        <f t="shared" si="120"/>
        <v>0</v>
      </c>
      <c r="I512" s="44">
        <f t="shared" si="123"/>
        <v>0</v>
      </c>
      <c r="J512" s="3">
        <f t="shared" si="124"/>
        <v>0</v>
      </c>
      <c r="N512" s="40">
        <f t="shared" si="121"/>
        <v>284.88240000000002</v>
      </c>
      <c r="O512" s="40">
        <f t="shared" si="117"/>
        <v>0</v>
      </c>
      <c r="P512" s="35">
        <f t="shared" si="118"/>
        <v>0</v>
      </c>
      <c r="Q512" s="35">
        <f t="shared" si="127"/>
        <v>284.88240000000002</v>
      </c>
      <c r="R512" s="35">
        <f t="shared" si="119"/>
        <v>0</v>
      </c>
      <c r="S512" s="35">
        <f t="shared" si="122"/>
        <v>0</v>
      </c>
      <c r="W512" s="35">
        <f>(R512/1000)+W511</f>
        <v>1283.7537870905039</v>
      </c>
      <c r="X512" s="35">
        <f>IF(R512&gt;0,X511+(R512/1000),X511)</f>
        <v>2183.9498763188781</v>
      </c>
      <c r="Y512" s="35">
        <f>IF(R512&lt;0,Y511+(R512/1000),Y511)</f>
        <v>-900.19608922837426</v>
      </c>
      <c r="AB512" s="35">
        <f>IF(R512&gt;0,(R512/1000)+AB511,0)</f>
        <v>0</v>
      </c>
      <c r="AC512" s="35">
        <f>IF(R512&lt;0,(-R512/1000)+AC511,0)</f>
        <v>0</v>
      </c>
      <c r="AF512" s="35">
        <f t="shared" si="125"/>
        <v>0</v>
      </c>
      <c r="AG512" s="35">
        <f t="shared" si="131"/>
        <v>31.274643363199772</v>
      </c>
      <c r="AH512" s="35">
        <f t="shared" si="132"/>
        <v>0</v>
      </c>
      <c r="AI512" s="35">
        <f t="shared" si="128"/>
        <v>413.61036569826581</v>
      </c>
      <c r="AM512" s="25">
        <f t="shared" si="130"/>
        <v>0</v>
      </c>
      <c r="AN512" s="25">
        <f t="shared" si="129"/>
        <v>0</v>
      </c>
      <c r="AO512" s="33">
        <f t="shared" si="126"/>
        <v>1770.3395106206115</v>
      </c>
    </row>
    <row r="513" spans="4:41" x14ac:dyDescent="0.25">
      <c r="D513" s="56" t="s">
        <v>9</v>
      </c>
      <c r="E513" s="56">
        <v>510</v>
      </c>
      <c r="F513" s="56">
        <v>510</v>
      </c>
      <c r="G513" s="56">
        <v>0</v>
      </c>
      <c r="H513" s="44">
        <f t="shared" si="120"/>
        <v>0</v>
      </c>
      <c r="I513" s="44">
        <f t="shared" si="123"/>
        <v>0</v>
      </c>
      <c r="J513" s="3">
        <f t="shared" si="124"/>
        <v>0</v>
      </c>
      <c r="N513" s="40">
        <f t="shared" si="121"/>
        <v>284.88240000000002</v>
      </c>
      <c r="O513" s="40">
        <f t="shared" si="117"/>
        <v>0</v>
      </c>
      <c r="P513" s="35">
        <f t="shared" si="118"/>
        <v>0</v>
      </c>
      <c r="Q513" s="35">
        <f t="shared" si="127"/>
        <v>284.88240000000002</v>
      </c>
      <c r="R513" s="35">
        <f t="shared" si="119"/>
        <v>0</v>
      </c>
      <c r="S513" s="35">
        <f t="shared" si="122"/>
        <v>0</v>
      </c>
      <c r="W513" s="35">
        <f>(R513/1000)+W512</f>
        <v>1283.7537870905039</v>
      </c>
      <c r="X513" s="35">
        <f>IF(R513&gt;0,X512+(R513/1000),X512)</f>
        <v>2183.9498763188781</v>
      </c>
      <c r="Y513" s="35">
        <f>IF(R513&lt;0,Y512+(R513/1000),Y512)</f>
        <v>-900.19608922837426</v>
      </c>
      <c r="AB513" s="35">
        <f>IF(R513&gt;0,(R513/1000)+AB512,0)</f>
        <v>0</v>
      </c>
      <c r="AC513" s="35">
        <f>IF(R513&lt;0,(-R513/1000)+AC512,0)</f>
        <v>0</v>
      </c>
      <c r="AF513" s="35">
        <f t="shared" si="125"/>
        <v>0</v>
      </c>
      <c r="AG513" s="35">
        <f t="shared" si="131"/>
        <v>31.274643363199772</v>
      </c>
      <c r="AH513" s="35">
        <f t="shared" si="132"/>
        <v>0</v>
      </c>
      <c r="AI513" s="35">
        <f t="shared" si="128"/>
        <v>413.61036569826581</v>
      </c>
      <c r="AM513" s="25">
        <f t="shared" si="130"/>
        <v>0</v>
      </c>
      <c r="AN513" s="25">
        <f t="shared" si="129"/>
        <v>0</v>
      </c>
      <c r="AO513" s="33">
        <f t="shared" si="126"/>
        <v>1770.3395106206115</v>
      </c>
    </row>
    <row r="514" spans="4:41" x14ac:dyDescent="0.25">
      <c r="D514" s="56" t="s">
        <v>9</v>
      </c>
      <c r="E514" s="56">
        <v>511</v>
      </c>
      <c r="F514" s="56">
        <v>511</v>
      </c>
      <c r="G514" s="56">
        <v>0</v>
      </c>
      <c r="H514" s="44">
        <f t="shared" si="120"/>
        <v>0</v>
      </c>
      <c r="I514" s="44">
        <f t="shared" si="123"/>
        <v>0</v>
      </c>
      <c r="J514" s="3">
        <f t="shared" si="124"/>
        <v>6.9444444444444448E-2</v>
      </c>
      <c r="N514" s="40">
        <f t="shared" si="121"/>
        <v>284.88240000000002</v>
      </c>
      <c r="O514" s="40">
        <f t="shared" si="117"/>
        <v>0</v>
      </c>
      <c r="P514" s="35">
        <f t="shared" si="118"/>
        <v>0</v>
      </c>
      <c r="Q514" s="35">
        <f t="shared" si="127"/>
        <v>284.88240000000002</v>
      </c>
      <c r="R514" s="35">
        <f t="shared" si="119"/>
        <v>0</v>
      </c>
      <c r="S514" s="35">
        <f t="shared" si="122"/>
        <v>0</v>
      </c>
      <c r="W514" s="35">
        <f>(R514/1000)+W513</f>
        <v>1283.7537870905039</v>
      </c>
      <c r="X514" s="35">
        <f>IF(R514&gt;0,X513+(R514/1000),X513)</f>
        <v>2183.9498763188781</v>
      </c>
      <c r="Y514" s="35">
        <f>IF(R514&lt;0,Y513+(R514/1000),Y513)</f>
        <v>-900.19608922837426</v>
      </c>
      <c r="AB514" s="35">
        <f>IF(R514&gt;0,(R514/1000)+AB513,0)</f>
        <v>0</v>
      </c>
      <c r="AC514" s="35">
        <f>IF(R514&lt;0,(-R514/1000)+AC513,0)</f>
        <v>0</v>
      </c>
      <c r="AF514" s="35">
        <f t="shared" si="125"/>
        <v>0</v>
      </c>
      <c r="AG514" s="35">
        <f t="shared" si="131"/>
        <v>31.274643363199772</v>
      </c>
      <c r="AH514" s="35">
        <f t="shared" si="132"/>
        <v>0</v>
      </c>
      <c r="AI514" s="35">
        <f t="shared" si="128"/>
        <v>413.61036569826581</v>
      </c>
      <c r="AM514" s="25">
        <f t="shared" si="130"/>
        <v>0</v>
      </c>
      <c r="AN514" s="25">
        <f t="shared" si="129"/>
        <v>0</v>
      </c>
      <c r="AO514" s="33">
        <f t="shared" si="126"/>
        <v>1770.3395106206115</v>
      </c>
    </row>
    <row r="515" spans="4:41" x14ac:dyDescent="0.25">
      <c r="D515" s="56" t="s">
        <v>9</v>
      </c>
      <c r="E515" s="56">
        <v>512</v>
      </c>
      <c r="F515" s="56">
        <v>512</v>
      </c>
      <c r="G515" s="56">
        <v>0.5</v>
      </c>
      <c r="H515" s="44">
        <f t="shared" si="120"/>
        <v>0.1388888888888889</v>
      </c>
      <c r="I515" s="44">
        <f t="shared" si="123"/>
        <v>0.1388888888888889</v>
      </c>
      <c r="J515" s="3">
        <f t="shared" si="124"/>
        <v>0.27777777777777779</v>
      </c>
      <c r="N515" s="41">
        <f t="shared" si="121"/>
        <v>284.88240000000002</v>
      </c>
      <c r="O515" s="41">
        <f t="shared" ref="O515:O578" si="133">0.5*(($B$6*$B$7*$B$8)*(H515^2))</f>
        <v>2.154915364583334E-2</v>
      </c>
      <c r="P515" s="36">
        <f t="shared" ref="P515:P578" si="134">$B$4*I515</f>
        <v>336.11111111111114</v>
      </c>
      <c r="Q515" s="36">
        <f t="shared" si="127"/>
        <v>621.01506026475704</v>
      </c>
      <c r="R515" s="36">
        <f t="shared" ref="R515:R578" si="135">Q515*H515</f>
        <v>86.252091703438481</v>
      </c>
      <c r="S515" s="36">
        <f t="shared" si="122"/>
        <v>8.6252091703438477E-2</v>
      </c>
      <c r="W515" s="36">
        <f>(R515/1000)+W514</f>
        <v>1283.8400391822074</v>
      </c>
      <c r="X515" s="36">
        <f>IF(R515&gt;0,X514+(R515/1000),X514)</f>
        <v>2184.0361284105816</v>
      </c>
      <c r="Y515" s="36">
        <f>IF(R515&lt;0,Y514+(R515/1000),Y514)</f>
        <v>-900.19608922837426</v>
      </c>
      <c r="AB515" s="36">
        <f>IF(R515&gt;0,(R515/1000)+AB514,0)</f>
        <v>8.6252091703438477E-2</v>
      </c>
      <c r="AC515" s="36">
        <f>IF(R515&lt;0,(-R515/1000)+AC514,0)</f>
        <v>0</v>
      </c>
      <c r="AF515" s="36">
        <f t="shared" si="125"/>
        <v>0</v>
      </c>
      <c r="AG515" s="36">
        <f t="shared" si="131"/>
        <v>31.188391271496332</v>
      </c>
      <c r="AH515" s="36">
        <f t="shared" si="132"/>
        <v>8.6252091703438477E-2</v>
      </c>
      <c r="AI515" s="36">
        <f t="shared" si="128"/>
        <v>413.69661778996925</v>
      </c>
      <c r="AM515" s="25">
        <f t="shared" si="130"/>
        <v>8.6252091703438477E-2</v>
      </c>
      <c r="AN515" s="25">
        <f t="shared" si="129"/>
        <v>0</v>
      </c>
      <c r="AO515" s="33">
        <f t="shared" si="126"/>
        <v>1770.3395106206115</v>
      </c>
    </row>
    <row r="516" spans="4:41" x14ac:dyDescent="0.25">
      <c r="D516" s="56" t="s">
        <v>9</v>
      </c>
      <c r="E516" s="56">
        <v>513</v>
      </c>
      <c r="F516" s="56">
        <v>513</v>
      </c>
      <c r="G516" s="56">
        <v>2.5</v>
      </c>
      <c r="H516" s="44">
        <f t="shared" ref="H516:H579" si="136">G516/3.6</f>
        <v>0.69444444444444442</v>
      </c>
      <c r="I516" s="44">
        <f t="shared" si="123"/>
        <v>0.55555555555555558</v>
      </c>
      <c r="J516" s="3">
        <f t="shared" si="124"/>
        <v>0.5</v>
      </c>
      <c r="N516" s="41">
        <f t="shared" ref="N516:N579" si="137">($B$4*9.81)*$B$5</f>
        <v>284.88240000000002</v>
      </c>
      <c r="O516" s="41">
        <f t="shared" si="133"/>
        <v>0.53872884114583341</v>
      </c>
      <c r="P516" s="36">
        <f t="shared" si="134"/>
        <v>1344.4444444444446</v>
      </c>
      <c r="Q516" s="36">
        <f t="shared" si="127"/>
        <v>1629.8655732855905</v>
      </c>
      <c r="R516" s="36">
        <f t="shared" si="135"/>
        <v>1131.8510925594378</v>
      </c>
      <c r="S516" s="36">
        <f t="shared" ref="S516:S579" si="138">IF(R516&lt;0,-R516/1000,R516/1000)</f>
        <v>1.1318510925594378</v>
      </c>
      <c r="W516" s="36">
        <f>(R516/1000)+W515</f>
        <v>1284.9718902747668</v>
      </c>
      <c r="X516" s="36">
        <f>IF(R516&gt;0,X515+(R516/1000),X515)</f>
        <v>2185.1679795031409</v>
      </c>
      <c r="Y516" s="36">
        <f>IF(R516&lt;0,Y515+(R516/1000),Y515)</f>
        <v>-900.19608922837426</v>
      </c>
      <c r="AB516" s="36">
        <f>IF(R516&gt;0,(R516/1000)+AB515,0)</f>
        <v>1.2181031842628762</v>
      </c>
      <c r="AC516" s="36">
        <f>IF(R516&lt;0,(-R516/1000)+AC515,0)</f>
        <v>0</v>
      </c>
      <c r="AF516" s="36">
        <f t="shared" si="125"/>
        <v>0</v>
      </c>
      <c r="AG516" s="36">
        <f t="shared" si="131"/>
        <v>30.056540178936896</v>
      </c>
      <c r="AH516" s="36">
        <f t="shared" si="132"/>
        <v>1.1318510925594378</v>
      </c>
      <c r="AI516" s="36">
        <f t="shared" si="128"/>
        <v>414.82846888252868</v>
      </c>
      <c r="AM516" s="25">
        <f t="shared" si="130"/>
        <v>1.1318510925594378</v>
      </c>
      <c r="AN516" s="25">
        <f t="shared" si="129"/>
        <v>0</v>
      </c>
      <c r="AO516" s="33">
        <f t="shared" si="126"/>
        <v>1770.3395106206115</v>
      </c>
    </row>
    <row r="517" spans="4:41" x14ac:dyDescent="0.25">
      <c r="D517" s="56" t="s">
        <v>9</v>
      </c>
      <c r="E517" s="56">
        <v>514</v>
      </c>
      <c r="F517" s="56">
        <v>514</v>
      </c>
      <c r="G517" s="56">
        <v>6.6</v>
      </c>
      <c r="H517" s="44">
        <f t="shared" si="136"/>
        <v>1.8333333333333333</v>
      </c>
      <c r="I517" s="44">
        <f t="shared" ref="I517:I580" si="139">H517-H516</f>
        <v>1.1388888888888888</v>
      </c>
      <c r="J517" s="3">
        <f t="shared" ref="J517:J580" si="140">($I518-$I516)/2</f>
        <v>0.44444444444444442</v>
      </c>
      <c r="N517" s="41">
        <f t="shared" si="137"/>
        <v>284.88240000000002</v>
      </c>
      <c r="O517" s="41">
        <f t="shared" si="133"/>
        <v>3.7547245312499999</v>
      </c>
      <c r="P517" s="36">
        <f t="shared" si="134"/>
        <v>2756.1111111111109</v>
      </c>
      <c r="Q517" s="36">
        <f t="shared" si="127"/>
        <v>3044.7482356423607</v>
      </c>
      <c r="R517" s="36">
        <f t="shared" si="135"/>
        <v>5582.0384320109943</v>
      </c>
      <c r="S517" s="36">
        <f t="shared" si="138"/>
        <v>5.5820384320109939</v>
      </c>
      <c r="W517" s="36">
        <f>(R517/1000)+W516</f>
        <v>1290.5539287067777</v>
      </c>
      <c r="X517" s="36">
        <f>IF(R517&gt;0,X516+(R517/1000),X516)</f>
        <v>2190.7500179351518</v>
      </c>
      <c r="Y517" s="36">
        <f>IF(R517&lt;0,Y516+(R517/1000),Y516)</f>
        <v>-900.19608922837426</v>
      </c>
      <c r="AB517" s="36">
        <f>IF(R517&gt;0,(R517/1000)+AB516,0)</f>
        <v>6.8001416162738701</v>
      </c>
      <c r="AC517" s="36">
        <f>IF(R517&lt;0,(-R517/1000)+AC516,0)</f>
        <v>0</v>
      </c>
      <c r="AF517" s="36">
        <f t="shared" ref="AF517:AF580" si="141">AC517*$B$10</f>
        <v>0</v>
      </c>
      <c r="AG517" s="36">
        <f t="shared" si="131"/>
        <v>24.474501746925903</v>
      </c>
      <c r="AH517" s="36">
        <f t="shared" si="132"/>
        <v>5.5820384320109939</v>
      </c>
      <c r="AI517" s="36">
        <f t="shared" si="128"/>
        <v>420.4105073145397</v>
      </c>
      <c r="AM517" s="25">
        <f t="shared" si="130"/>
        <v>5.5820384320109939</v>
      </c>
      <c r="AN517" s="25">
        <f t="shared" si="129"/>
        <v>0</v>
      </c>
      <c r="AO517" s="33">
        <f t="shared" ref="AO517:AO580" si="142">AO516+AN517</f>
        <v>1770.3395106206115</v>
      </c>
    </row>
    <row r="518" spans="4:41" x14ac:dyDescent="0.25">
      <c r="D518" s="56" t="s">
        <v>9</v>
      </c>
      <c r="E518" s="56">
        <v>515</v>
      </c>
      <c r="F518" s="56">
        <v>515</v>
      </c>
      <c r="G518" s="56">
        <v>11.8</v>
      </c>
      <c r="H518" s="44">
        <f t="shared" si="136"/>
        <v>3.2777777777777777</v>
      </c>
      <c r="I518" s="44">
        <f t="shared" si="139"/>
        <v>1.4444444444444444</v>
      </c>
      <c r="J518" s="3">
        <f t="shared" si="140"/>
        <v>0.12500000000000022</v>
      </c>
      <c r="N518" s="41">
        <f t="shared" si="137"/>
        <v>284.88240000000002</v>
      </c>
      <c r="O518" s="41">
        <f t="shared" si="133"/>
        <v>12.002016614583333</v>
      </c>
      <c r="P518" s="36">
        <f t="shared" si="134"/>
        <v>3495.5555555555557</v>
      </c>
      <c r="Q518" s="36">
        <f t="shared" ref="Q518:Q581" si="143">N518+O518+P518</f>
        <v>3792.4399721701388</v>
      </c>
      <c r="R518" s="36">
        <f t="shared" si="135"/>
        <v>12430.775464335455</v>
      </c>
      <c r="S518" s="36">
        <f t="shared" si="138"/>
        <v>12.430775464335454</v>
      </c>
      <c r="W518" s="36">
        <f>(R518/1000)+W517</f>
        <v>1302.9847041711132</v>
      </c>
      <c r="X518" s="36">
        <f>IF(R518&gt;0,X517+(R518/1000),X517)</f>
        <v>2203.1807933994874</v>
      </c>
      <c r="Y518" s="36">
        <f>IF(R518&lt;0,Y517+(R518/1000),Y517)</f>
        <v>-900.19608922837426</v>
      </c>
      <c r="AB518" s="36">
        <f>IF(R518&gt;0,(R518/1000)+AB517,0)</f>
        <v>19.230917080609323</v>
      </c>
      <c r="AC518" s="36">
        <f>IF(R518&lt;0,(-R518/1000)+AC517,0)</f>
        <v>0</v>
      </c>
      <c r="AF518" s="36">
        <f t="shared" si="141"/>
        <v>0</v>
      </c>
      <c r="AG518" s="36">
        <f t="shared" si="131"/>
        <v>12.043726282590448</v>
      </c>
      <c r="AH518" s="36">
        <f t="shared" si="132"/>
        <v>12.430775464335454</v>
      </c>
      <c r="AI518" s="36">
        <f t="shared" si="128"/>
        <v>432.84128277887515</v>
      </c>
      <c r="AM518" s="25">
        <f t="shared" si="130"/>
        <v>12.430775464335454</v>
      </c>
      <c r="AN518" s="25">
        <f t="shared" si="129"/>
        <v>0</v>
      </c>
      <c r="AO518" s="33">
        <f t="shared" si="142"/>
        <v>1770.3395106206115</v>
      </c>
    </row>
    <row r="519" spans="4:41" x14ac:dyDescent="0.25">
      <c r="D519" s="56" t="s">
        <v>9</v>
      </c>
      <c r="E519" s="56">
        <v>516</v>
      </c>
      <c r="F519" s="56">
        <v>516</v>
      </c>
      <c r="G519" s="56">
        <v>16.8</v>
      </c>
      <c r="H519" s="44">
        <f t="shared" si="136"/>
        <v>4.666666666666667</v>
      </c>
      <c r="I519" s="44">
        <f t="shared" si="139"/>
        <v>1.3888888888888893</v>
      </c>
      <c r="J519" s="3">
        <f t="shared" si="140"/>
        <v>-0.20833333333333337</v>
      </c>
      <c r="N519" s="41">
        <f t="shared" si="137"/>
        <v>284.88240000000002</v>
      </c>
      <c r="O519" s="41">
        <f t="shared" si="133"/>
        <v>24.328132500000006</v>
      </c>
      <c r="P519" s="36">
        <f t="shared" si="134"/>
        <v>3361.1111111111122</v>
      </c>
      <c r="Q519" s="36">
        <f t="shared" si="143"/>
        <v>3670.3216436111124</v>
      </c>
      <c r="R519" s="36">
        <f t="shared" si="135"/>
        <v>17128.167670185194</v>
      </c>
      <c r="S519" s="36">
        <f t="shared" si="138"/>
        <v>17.128167670185192</v>
      </c>
      <c r="W519" s="36">
        <f>(R519/1000)+W518</f>
        <v>1320.1128718412983</v>
      </c>
      <c r="X519" s="36">
        <f>IF(R519&gt;0,X518+(R519/1000),X518)</f>
        <v>2220.3089610696725</v>
      </c>
      <c r="Y519" s="36">
        <f>IF(R519&lt;0,Y518+(R519/1000),Y518)</f>
        <v>-900.19608922837426</v>
      </c>
      <c r="AB519" s="36">
        <f>IF(R519&gt;0,(R519/1000)+AB518,0)</f>
        <v>36.359084750794516</v>
      </c>
      <c r="AC519" s="36">
        <f>IF(R519&lt;0,(-R519/1000)+AC518,0)</f>
        <v>0</v>
      </c>
      <c r="AF519" s="36">
        <f t="shared" si="141"/>
        <v>0</v>
      </c>
      <c r="AG519" s="36">
        <f t="shared" si="131"/>
        <v>0</v>
      </c>
      <c r="AH519" s="36">
        <f>AG518</f>
        <v>12.043726282590448</v>
      </c>
      <c r="AI519" s="36">
        <f t="shared" si="128"/>
        <v>444.88500906146561</v>
      </c>
      <c r="AM519" s="25">
        <f t="shared" si="130"/>
        <v>17.128167670185192</v>
      </c>
      <c r="AN519" s="25">
        <f t="shared" si="129"/>
        <v>5.0844413875947438</v>
      </c>
      <c r="AO519" s="33">
        <f t="shared" si="142"/>
        <v>1775.4239520082062</v>
      </c>
    </row>
    <row r="520" spans="4:41" x14ac:dyDescent="0.25">
      <c r="D520" s="56" t="s">
        <v>9</v>
      </c>
      <c r="E520" s="56">
        <v>517</v>
      </c>
      <c r="F520" s="56">
        <v>517</v>
      </c>
      <c r="G520" s="56">
        <v>20.5</v>
      </c>
      <c r="H520" s="44">
        <f t="shared" si="136"/>
        <v>5.6944444444444446</v>
      </c>
      <c r="I520" s="44">
        <f t="shared" si="139"/>
        <v>1.0277777777777777</v>
      </c>
      <c r="J520" s="3">
        <f t="shared" si="140"/>
        <v>-0.50000000000000044</v>
      </c>
      <c r="N520" s="41">
        <f t="shared" si="137"/>
        <v>284.88240000000002</v>
      </c>
      <c r="O520" s="41">
        <f t="shared" si="133"/>
        <v>36.224127278645845</v>
      </c>
      <c r="P520" s="36">
        <f t="shared" si="134"/>
        <v>2487.2222222222222</v>
      </c>
      <c r="Q520" s="36">
        <f t="shared" si="143"/>
        <v>2808.3287495008681</v>
      </c>
      <c r="R520" s="36">
        <f t="shared" si="135"/>
        <v>15991.872045768832</v>
      </c>
      <c r="S520" s="36">
        <f t="shared" si="138"/>
        <v>15.991872045768833</v>
      </c>
      <c r="W520" s="36">
        <f>(R520/1000)+W519</f>
        <v>1336.1047438870671</v>
      </c>
      <c r="X520" s="36">
        <f>IF(R520&gt;0,X519+(R520/1000),X519)</f>
        <v>2236.3008331154415</v>
      </c>
      <c r="Y520" s="36">
        <f>IF(R520&lt;0,Y519+(R520/1000),Y519)</f>
        <v>-900.19608922837426</v>
      </c>
      <c r="AB520" s="36">
        <f>IF(R520&gt;0,(R520/1000)+AB519,0)</f>
        <v>52.350956796563352</v>
      </c>
      <c r="AC520" s="36">
        <f>IF(R520&lt;0,(-R520/1000)+AC519,0)</f>
        <v>0</v>
      </c>
      <c r="AF520" s="36">
        <f t="shared" si="141"/>
        <v>0</v>
      </c>
      <c r="AG520" s="36">
        <f t="shared" si="131"/>
        <v>0</v>
      </c>
      <c r="AH520" s="36">
        <v>0</v>
      </c>
      <c r="AI520" s="36">
        <f t="shared" si="128"/>
        <v>444.88500906146561</v>
      </c>
      <c r="AM520" s="25">
        <f t="shared" si="130"/>
        <v>15.991872045768833</v>
      </c>
      <c r="AN520" s="25">
        <f t="shared" si="129"/>
        <v>15.991872045768833</v>
      </c>
      <c r="AO520" s="33">
        <f t="shared" si="142"/>
        <v>1791.415824053975</v>
      </c>
    </row>
    <row r="521" spans="4:41" x14ac:dyDescent="0.25">
      <c r="D521" s="56" t="s">
        <v>9</v>
      </c>
      <c r="E521" s="56">
        <v>518</v>
      </c>
      <c r="F521" s="56">
        <v>518</v>
      </c>
      <c r="G521" s="56">
        <v>21.9</v>
      </c>
      <c r="H521" s="44">
        <f t="shared" si="136"/>
        <v>6.083333333333333</v>
      </c>
      <c r="I521" s="44">
        <f t="shared" si="139"/>
        <v>0.3888888888888884</v>
      </c>
      <c r="J521" s="3">
        <f t="shared" si="140"/>
        <v>-0.51388888888888884</v>
      </c>
      <c r="N521" s="41">
        <f t="shared" si="137"/>
        <v>284.88240000000002</v>
      </c>
      <c r="O521" s="41">
        <f t="shared" si="133"/>
        <v>41.340758320312503</v>
      </c>
      <c r="P521" s="36">
        <f t="shared" si="134"/>
        <v>941.11111111110995</v>
      </c>
      <c r="Q521" s="36">
        <f t="shared" si="143"/>
        <v>1267.3342694314224</v>
      </c>
      <c r="R521" s="36">
        <f t="shared" si="135"/>
        <v>7709.6168057078194</v>
      </c>
      <c r="S521" s="36">
        <f t="shared" si="138"/>
        <v>7.7096168057078192</v>
      </c>
      <c r="W521" s="36">
        <f>(R521/1000)+W520</f>
        <v>1343.8143606927749</v>
      </c>
      <c r="X521" s="36">
        <f>IF(R521&gt;0,X520+(R521/1000),X520)</f>
        <v>2244.0104499211493</v>
      </c>
      <c r="Y521" s="36">
        <f>IF(R521&lt;0,Y520+(R521/1000),Y520)</f>
        <v>-900.19608922837426</v>
      </c>
      <c r="AB521" s="36">
        <f>IF(R521&gt;0,(R521/1000)+AB520,0)</f>
        <v>60.06057360227117</v>
      </c>
      <c r="AC521" s="36">
        <f>IF(R521&lt;0,(-R521/1000)+AC520,0)</f>
        <v>0</v>
      </c>
      <c r="AF521" s="36">
        <f t="shared" si="141"/>
        <v>0</v>
      </c>
      <c r="AG521" s="36">
        <f t="shared" si="131"/>
        <v>0</v>
      </c>
      <c r="AH521" s="36">
        <v>0</v>
      </c>
      <c r="AI521" s="36">
        <f t="shared" si="128"/>
        <v>444.88500906146561</v>
      </c>
      <c r="AM521" s="25">
        <f t="shared" si="130"/>
        <v>7.7096168057078192</v>
      </c>
      <c r="AN521" s="25">
        <f t="shared" si="129"/>
        <v>7.7096168057078192</v>
      </c>
      <c r="AO521" s="33">
        <f t="shared" si="142"/>
        <v>1799.1254408596828</v>
      </c>
    </row>
    <row r="522" spans="4:41" x14ac:dyDescent="0.25">
      <c r="D522" s="56" t="s">
        <v>9</v>
      </c>
      <c r="E522" s="56">
        <v>519</v>
      </c>
      <c r="F522" s="56">
        <v>519</v>
      </c>
      <c r="G522" s="56">
        <v>21.9</v>
      </c>
      <c r="H522" s="44">
        <f t="shared" si="136"/>
        <v>6.083333333333333</v>
      </c>
      <c r="I522" s="44">
        <f t="shared" si="139"/>
        <v>0</v>
      </c>
      <c r="J522" s="3">
        <f t="shared" si="140"/>
        <v>-0.27777777777777724</v>
      </c>
      <c r="N522" s="41">
        <f t="shared" si="137"/>
        <v>284.88240000000002</v>
      </c>
      <c r="O522" s="41">
        <f t="shared" si="133"/>
        <v>41.340758320312503</v>
      </c>
      <c r="P522" s="36">
        <f t="shared" si="134"/>
        <v>0</v>
      </c>
      <c r="Q522" s="36">
        <f t="shared" si="143"/>
        <v>326.22315832031251</v>
      </c>
      <c r="R522" s="36">
        <f t="shared" si="135"/>
        <v>1984.5242131152343</v>
      </c>
      <c r="S522" s="36">
        <f t="shared" si="138"/>
        <v>1.9845242131152343</v>
      </c>
      <c r="W522" s="36">
        <f>(R522/1000)+W521</f>
        <v>1345.7988849058902</v>
      </c>
      <c r="X522" s="36">
        <f>IF(R522&gt;0,X521+(R522/1000),X521)</f>
        <v>2245.9949741342643</v>
      </c>
      <c r="Y522" s="36">
        <f>IF(R522&lt;0,Y521+(R522/1000),Y521)</f>
        <v>-900.19608922837426</v>
      </c>
      <c r="AB522" s="36">
        <f>IF(R522&gt;0,(R522/1000)+AB521,0)</f>
        <v>62.045097815386406</v>
      </c>
      <c r="AC522" s="36">
        <f>IF(R522&lt;0,(-R522/1000)+AC521,0)</f>
        <v>0</v>
      </c>
      <c r="AF522" s="36">
        <f t="shared" si="141"/>
        <v>0</v>
      </c>
      <c r="AG522" s="36">
        <f t="shared" si="131"/>
        <v>0</v>
      </c>
      <c r="AH522" s="36">
        <v>0</v>
      </c>
      <c r="AI522" s="36">
        <f t="shared" si="128"/>
        <v>444.88500906146561</v>
      </c>
      <c r="AM522" s="25">
        <f t="shared" si="130"/>
        <v>1.9845242131152343</v>
      </c>
      <c r="AN522" s="25">
        <f t="shared" si="129"/>
        <v>1.9845242131152343</v>
      </c>
      <c r="AO522" s="33">
        <f t="shared" si="142"/>
        <v>1801.1099650727981</v>
      </c>
    </row>
    <row r="523" spans="4:41" x14ac:dyDescent="0.25">
      <c r="D523" s="56" t="s">
        <v>9</v>
      </c>
      <c r="E523" s="56">
        <v>520</v>
      </c>
      <c r="F523" s="56">
        <v>520</v>
      </c>
      <c r="G523" s="56">
        <v>21.3</v>
      </c>
      <c r="H523" s="44">
        <f t="shared" si="136"/>
        <v>5.916666666666667</v>
      </c>
      <c r="I523" s="44">
        <f t="shared" si="139"/>
        <v>-0.16666666666666607</v>
      </c>
      <c r="J523" s="3">
        <f t="shared" si="140"/>
        <v>-0.13888888888888884</v>
      </c>
      <c r="N523" s="42">
        <f t="shared" si="137"/>
        <v>284.88240000000002</v>
      </c>
      <c r="O523" s="42">
        <f t="shared" si="133"/>
        <v>39.106542070312507</v>
      </c>
      <c r="P523" s="37">
        <f t="shared" si="134"/>
        <v>-403.33333333333189</v>
      </c>
      <c r="Q523" s="37">
        <f t="shared" si="143"/>
        <v>-79.344391263019361</v>
      </c>
      <c r="R523" s="37">
        <f t="shared" si="135"/>
        <v>-469.45431497286455</v>
      </c>
      <c r="S523" s="37">
        <f t="shared" si="138"/>
        <v>0.46945431497286455</v>
      </c>
      <c r="W523" s="37">
        <f>(R523/1000)+W522</f>
        <v>1345.3294305909174</v>
      </c>
      <c r="X523" s="37">
        <f>IF(R523&gt;0,X522+(R523/1000),X522)</f>
        <v>2245.9949741342643</v>
      </c>
      <c r="Y523" s="37">
        <f>IF(R523&lt;0,Y522+(R523/1000),Y522)</f>
        <v>-900.6655435433471</v>
      </c>
      <c r="AB523" s="37">
        <f>IF(R523&gt;0,(R523/1000)+AB522,0)</f>
        <v>0</v>
      </c>
      <c r="AC523" s="37">
        <f>IF(R523&lt;0,(-R523/1000)+AC522,0)</f>
        <v>0.46945431497286455</v>
      </c>
      <c r="AF523" s="37">
        <f t="shared" si="141"/>
        <v>0.33002638342592377</v>
      </c>
      <c r="AG523" s="37">
        <f t="shared" si="131"/>
        <v>0.23200854754842443</v>
      </c>
      <c r="AH523" s="37">
        <f t="shared" si="132"/>
        <v>0</v>
      </c>
      <c r="AI523" s="37">
        <f t="shared" si="128"/>
        <v>444.88500906146561</v>
      </c>
      <c r="AM523" s="25">
        <f t="shared" si="130"/>
        <v>0</v>
      </c>
      <c r="AN523" s="25">
        <f t="shared" si="129"/>
        <v>0</v>
      </c>
      <c r="AO523" s="33">
        <f t="shared" si="142"/>
        <v>1801.1099650727981</v>
      </c>
    </row>
    <row r="524" spans="4:41" x14ac:dyDescent="0.25">
      <c r="D524" s="56" t="s">
        <v>9</v>
      </c>
      <c r="E524" s="56">
        <v>521</v>
      </c>
      <c r="F524" s="56">
        <v>521</v>
      </c>
      <c r="G524" s="56">
        <v>20.3</v>
      </c>
      <c r="H524" s="44">
        <f t="shared" si="136"/>
        <v>5.6388888888888893</v>
      </c>
      <c r="I524" s="44">
        <f t="shared" si="139"/>
        <v>-0.27777777777777768</v>
      </c>
      <c r="J524" s="3">
        <f t="shared" si="140"/>
        <v>-6.9444444444445086E-2</v>
      </c>
      <c r="N524" s="42">
        <f t="shared" si="137"/>
        <v>284.88240000000002</v>
      </c>
      <c r="O524" s="42">
        <f t="shared" si="133"/>
        <v>35.520762903645846</v>
      </c>
      <c r="P524" s="37">
        <f t="shared" si="134"/>
        <v>-672.22222222222194</v>
      </c>
      <c r="Q524" s="37">
        <f t="shared" si="143"/>
        <v>-351.81905931857608</v>
      </c>
      <c r="R524" s="37">
        <f t="shared" si="135"/>
        <v>-1983.8685844908598</v>
      </c>
      <c r="S524" s="37">
        <f t="shared" si="138"/>
        <v>1.9838685844908599</v>
      </c>
      <c r="W524" s="37">
        <f>(R524/1000)+W523</f>
        <v>1343.3455620064265</v>
      </c>
      <c r="X524" s="37">
        <f>IF(R524&gt;0,X523+(R524/1000),X523)</f>
        <v>2245.9949741342643</v>
      </c>
      <c r="Y524" s="37">
        <f>IF(R524&lt;0,Y523+(R524/1000),Y523)</f>
        <v>-902.64941212783799</v>
      </c>
      <c r="AB524" s="37">
        <f>IF(R524&gt;0,(R524/1000)+AB523,0)</f>
        <v>0</v>
      </c>
      <c r="AC524" s="37">
        <f>IF(R524&lt;0,(-R524/1000)+AC523,0)</f>
        <v>2.4533228994637244</v>
      </c>
      <c r="AF524" s="37">
        <f t="shared" si="141"/>
        <v>1.7246859983229981</v>
      </c>
      <c r="AG524" s="37">
        <f t="shared" si="131"/>
        <v>1.2124542568210679</v>
      </c>
      <c r="AH524" s="37">
        <f t="shared" si="132"/>
        <v>0</v>
      </c>
      <c r="AI524" s="37">
        <f t="shared" si="128"/>
        <v>444.88500906146561</v>
      </c>
      <c r="AM524" s="25">
        <f t="shared" si="130"/>
        <v>0</v>
      </c>
      <c r="AN524" s="25">
        <f t="shared" si="129"/>
        <v>0</v>
      </c>
      <c r="AO524" s="33">
        <f t="shared" si="142"/>
        <v>1801.1099650727981</v>
      </c>
    </row>
    <row r="525" spans="4:41" x14ac:dyDescent="0.25">
      <c r="D525" s="56" t="s">
        <v>9</v>
      </c>
      <c r="E525" s="56">
        <v>522</v>
      </c>
      <c r="F525" s="56">
        <v>522</v>
      </c>
      <c r="G525" s="56">
        <v>19.2</v>
      </c>
      <c r="H525" s="44">
        <f t="shared" si="136"/>
        <v>5.333333333333333</v>
      </c>
      <c r="I525" s="44">
        <f t="shared" si="139"/>
        <v>-0.30555555555555625</v>
      </c>
      <c r="J525" s="3">
        <f t="shared" si="140"/>
        <v>-5.5555555555555358E-2</v>
      </c>
      <c r="N525" s="42">
        <f t="shared" si="137"/>
        <v>284.88240000000002</v>
      </c>
      <c r="O525" s="42">
        <f t="shared" si="133"/>
        <v>31.77552</v>
      </c>
      <c r="P525" s="37">
        <f t="shared" si="134"/>
        <v>-739.44444444444616</v>
      </c>
      <c r="Q525" s="37">
        <f t="shared" si="143"/>
        <v>-422.78652444444617</v>
      </c>
      <c r="R525" s="37">
        <f t="shared" si="135"/>
        <v>-2254.8614637037126</v>
      </c>
      <c r="S525" s="37">
        <f t="shared" si="138"/>
        <v>2.2548614637037128</v>
      </c>
      <c r="W525" s="37">
        <f>(R525/1000)+W524</f>
        <v>1341.0907005427227</v>
      </c>
      <c r="X525" s="37">
        <f>IF(R525&gt;0,X524+(R525/1000),X524)</f>
        <v>2245.9949741342643</v>
      </c>
      <c r="Y525" s="37">
        <f>IF(R525&lt;0,Y524+(R525/1000),Y524)</f>
        <v>-904.90427359154171</v>
      </c>
      <c r="AB525" s="37">
        <f>IF(R525&gt;0,(R525/1000)+AB524,0)</f>
        <v>0</v>
      </c>
      <c r="AC525" s="37">
        <f>IF(R525&lt;0,(-R525/1000)+AC524,0)</f>
        <v>4.7081843631674367</v>
      </c>
      <c r="AF525" s="37">
        <f t="shared" si="141"/>
        <v>3.309853607306708</v>
      </c>
      <c r="AG525" s="37">
        <f t="shared" si="131"/>
        <v>2.3268270859366158</v>
      </c>
      <c r="AH525" s="37">
        <f t="shared" si="132"/>
        <v>0</v>
      </c>
      <c r="AI525" s="37">
        <f t="shared" si="128"/>
        <v>444.88500906146561</v>
      </c>
      <c r="AM525" s="25">
        <f t="shared" si="130"/>
        <v>0</v>
      </c>
      <c r="AN525" s="25">
        <f t="shared" si="129"/>
        <v>0</v>
      </c>
      <c r="AO525" s="33">
        <f t="shared" si="142"/>
        <v>1801.1099650727981</v>
      </c>
    </row>
    <row r="526" spans="4:41" x14ac:dyDescent="0.25">
      <c r="D526" s="56" t="s">
        <v>9</v>
      </c>
      <c r="E526" s="56">
        <v>523</v>
      </c>
      <c r="F526" s="56">
        <v>523</v>
      </c>
      <c r="G526" s="56">
        <v>17.8</v>
      </c>
      <c r="H526" s="44">
        <f t="shared" si="136"/>
        <v>4.9444444444444446</v>
      </c>
      <c r="I526" s="44">
        <f t="shared" si="139"/>
        <v>-0.3888888888888884</v>
      </c>
      <c r="J526" s="3">
        <f t="shared" si="140"/>
        <v>-0.16666666666666652</v>
      </c>
      <c r="N526" s="42">
        <f t="shared" si="137"/>
        <v>284.88240000000002</v>
      </c>
      <c r="O526" s="42">
        <f t="shared" si="133"/>
        <v>27.310535364583338</v>
      </c>
      <c r="P526" s="37">
        <f t="shared" si="134"/>
        <v>-941.11111111110995</v>
      </c>
      <c r="Q526" s="37">
        <f t="shared" si="143"/>
        <v>-628.91817574652657</v>
      </c>
      <c r="R526" s="37">
        <f t="shared" si="135"/>
        <v>-3109.6509800800482</v>
      </c>
      <c r="S526" s="37">
        <f t="shared" si="138"/>
        <v>3.109650980080048</v>
      </c>
      <c r="W526" s="37">
        <f>(R526/1000)+W525</f>
        <v>1337.9810495626427</v>
      </c>
      <c r="X526" s="37">
        <f>IF(R526&gt;0,X525+(R526/1000),X525)</f>
        <v>2245.9949741342643</v>
      </c>
      <c r="Y526" s="37">
        <f>IF(R526&lt;0,Y525+(R526/1000),Y525)</f>
        <v>-908.01392457162171</v>
      </c>
      <c r="AB526" s="37">
        <f>IF(R526&gt;0,(R526/1000)+AB525,0)</f>
        <v>0</v>
      </c>
      <c r="AC526" s="37">
        <f>IF(R526&lt;0,(-R526/1000)+AC525,0)</f>
        <v>7.8178353432474843</v>
      </c>
      <c r="AF526" s="37">
        <f t="shared" si="141"/>
        <v>5.4959382463029813</v>
      </c>
      <c r="AG526" s="37">
        <f t="shared" si="131"/>
        <v>3.8636445871509961</v>
      </c>
      <c r="AH526" s="37">
        <f t="shared" si="132"/>
        <v>0</v>
      </c>
      <c r="AI526" s="37">
        <f t="shared" si="128"/>
        <v>444.88500906146561</v>
      </c>
      <c r="AM526" s="25">
        <f t="shared" si="130"/>
        <v>0</v>
      </c>
      <c r="AN526" s="25">
        <f t="shared" si="129"/>
        <v>0</v>
      </c>
      <c r="AO526" s="33">
        <f t="shared" si="142"/>
        <v>1801.1099650727981</v>
      </c>
    </row>
    <row r="527" spans="4:41" x14ac:dyDescent="0.25">
      <c r="D527" s="56" t="s">
        <v>9</v>
      </c>
      <c r="E527" s="56">
        <v>524</v>
      </c>
      <c r="F527" s="56">
        <v>524</v>
      </c>
      <c r="G527" s="56">
        <v>15.5</v>
      </c>
      <c r="H527" s="44">
        <f t="shared" si="136"/>
        <v>4.3055555555555554</v>
      </c>
      <c r="I527" s="44">
        <f t="shared" si="139"/>
        <v>-0.63888888888888928</v>
      </c>
      <c r="J527" s="3">
        <f t="shared" si="140"/>
        <v>-0.3055555555555558</v>
      </c>
      <c r="N527" s="42">
        <f t="shared" si="137"/>
        <v>284.88240000000002</v>
      </c>
      <c r="O527" s="42">
        <f t="shared" si="133"/>
        <v>20.708736653645833</v>
      </c>
      <c r="P527" s="37">
        <f t="shared" si="134"/>
        <v>-1546.111111111112</v>
      </c>
      <c r="Q527" s="37">
        <f t="shared" si="143"/>
        <v>-1240.5199744574661</v>
      </c>
      <c r="R527" s="37">
        <f t="shared" si="135"/>
        <v>-5341.127667802979</v>
      </c>
      <c r="S527" s="37">
        <f t="shared" si="138"/>
        <v>5.3411276678029793</v>
      </c>
      <c r="W527" s="37">
        <f>(R527/1000)+W526</f>
        <v>1332.6399218948397</v>
      </c>
      <c r="X527" s="37">
        <f>IF(R527&gt;0,X526+(R527/1000),X526)</f>
        <v>2245.9949741342643</v>
      </c>
      <c r="Y527" s="37">
        <f>IF(R527&lt;0,Y526+(R527/1000),Y526)</f>
        <v>-913.35505223942471</v>
      </c>
      <c r="AB527" s="37">
        <f>IF(R527&gt;0,(R527/1000)+AB526,0)</f>
        <v>0</v>
      </c>
      <c r="AC527" s="37">
        <f>IF(R527&lt;0,(-R527/1000)+AC526,0)</f>
        <v>13.158963011050464</v>
      </c>
      <c r="AF527" s="37">
        <f t="shared" si="141"/>
        <v>9.2507509967684758</v>
      </c>
      <c r="AG527" s="37">
        <f t="shared" si="131"/>
        <v>6.503277950728239</v>
      </c>
      <c r="AH527" s="37">
        <f t="shared" si="132"/>
        <v>0</v>
      </c>
      <c r="AI527" s="37">
        <f t="shared" ref="AI527:AI590" si="144">IF(AH527&gt;0,AH527+AI526,AI526)</f>
        <v>444.88500906146561</v>
      </c>
      <c r="AM527" s="25">
        <f t="shared" si="130"/>
        <v>0</v>
      </c>
      <c r="AN527" s="25">
        <f t="shared" si="129"/>
        <v>0</v>
      </c>
      <c r="AO527" s="33">
        <f t="shared" si="142"/>
        <v>1801.1099650727981</v>
      </c>
    </row>
    <row r="528" spans="4:41" x14ac:dyDescent="0.25">
      <c r="D528" s="56" t="s">
        <v>9</v>
      </c>
      <c r="E528" s="56">
        <v>525</v>
      </c>
      <c r="F528" s="56">
        <v>525</v>
      </c>
      <c r="G528" s="56">
        <v>11.9</v>
      </c>
      <c r="H528" s="44">
        <f t="shared" si="136"/>
        <v>3.3055555555555554</v>
      </c>
      <c r="I528" s="44">
        <f t="shared" si="139"/>
        <v>-1</v>
      </c>
      <c r="J528" s="3">
        <f t="shared" si="140"/>
        <v>-0.27777777777777746</v>
      </c>
      <c r="N528" s="42">
        <f t="shared" si="137"/>
        <v>284.88240000000002</v>
      </c>
      <c r="O528" s="42">
        <f t="shared" si="133"/>
        <v>12.206302591145834</v>
      </c>
      <c r="P528" s="37">
        <f t="shared" si="134"/>
        <v>-2420</v>
      </c>
      <c r="Q528" s="37">
        <f t="shared" si="143"/>
        <v>-2122.9112974088539</v>
      </c>
      <c r="R528" s="37">
        <f t="shared" si="135"/>
        <v>-7017.4012331014892</v>
      </c>
      <c r="S528" s="37">
        <f t="shared" si="138"/>
        <v>7.0174012331014888</v>
      </c>
      <c r="W528" s="37">
        <f>(R528/1000)+W527</f>
        <v>1325.6225206617382</v>
      </c>
      <c r="X528" s="37">
        <f>IF(R528&gt;0,X527+(R528/1000),X527)</f>
        <v>2245.9949741342643</v>
      </c>
      <c r="Y528" s="37">
        <f>IF(R528&lt;0,Y527+(R528/1000),Y527)</f>
        <v>-920.37245347252622</v>
      </c>
      <c r="AB528" s="37">
        <f>IF(R528&gt;0,(R528/1000)+AB527,0)</f>
        <v>0</v>
      </c>
      <c r="AC528" s="37">
        <f>IF(R528&lt;0,(-R528/1000)+AC527,0)</f>
        <v>20.176364244151952</v>
      </c>
      <c r="AF528" s="37">
        <f t="shared" si="141"/>
        <v>14.183984063638821</v>
      </c>
      <c r="AG528" s="37">
        <f t="shared" si="131"/>
        <v>9.9713407967380938</v>
      </c>
      <c r="AH528" s="37">
        <f t="shared" si="132"/>
        <v>0</v>
      </c>
      <c r="AI528" s="37">
        <f t="shared" si="144"/>
        <v>444.88500906146561</v>
      </c>
      <c r="AM528" s="25">
        <f t="shared" si="130"/>
        <v>0</v>
      </c>
      <c r="AN528" s="25">
        <f t="shared" ref="AN528:AN591" si="145">AM528-AH528</f>
        <v>0</v>
      </c>
      <c r="AO528" s="33">
        <f t="shared" si="142"/>
        <v>1801.1099650727981</v>
      </c>
    </row>
    <row r="529" spans="4:41" x14ac:dyDescent="0.25">
      <c r="D529" s="56" t="s">
        <v>9</v>
      </c>
      <c r="E529" s="56">
        <v>526</v>
      </c>
      <c r="F529" s="56">
        <v>526</v>
      </c>
      <c r="G529" s="56">
        <v>7.6</v>
      </c>
      <c r="H529" s="44">
        <f t="shared" si="136"/>
        <v>2.1111111111111112</v>
      </c>
      <c r="I529" s="44">
        <f t="shared" si="139"/>
        <v>-1.1944444444444442</v>
      </c>
      <c r="J529" s="3">
        <f t="shared" si="140"/>
        <v>0</v>
      </c>
      <c r="N529" s="42">
        <f t="shared" si="137"/>
        <v>284.88240000000002</v>
      </c>
      <c r="O529" s="42">
        <f t="shared" si="133"/>
        <v>4.9787164583333343</v>
      </c>
      <c r="P529" s="37">
        <f t="shared" si="134"/>
        <v>-2890.5555555555547</v>
      </c>
      <c r="Q529" s="37">
        <f t="shared" si="143"/>
        <v>-2600.6944390972212</v>
      </c>
      <c r="R529" s="37">
        <f t="shared" si="135"/>
        <v>-5490.3549269830228</v>
      </c>
      <c r="S529" s="37">
        <f t="shared" si="138"/>
        <v>5.4903549269830227</v>
      </c>
      <c r="W529" s="37">
        <f>(R529/1000)+W528</f>
        <v>1320.1321657347553</v>
      </c>
      <c r="X529" s="37">
        <f>IF(R529&gt;0,X528+(R529/1000),X528)</f>
        <v>2245.9949741342643</v>
      </c>
      <c r="Y529" s="37">
        <f>IF(R529&lt;0,Y528+(R529/1000),Y528)</f>
        <v>-925.86280839950928</v>
      </c>
      <c r="AB529" s="37">
        <f>IF(R529&gt;0,(R529/1000)+AB528,0)</f>
        <v>0</v>
      </c>
      <c r="AC529" s="37">
        <f>IF(R529&lt;0,(-R529/1000)+AC528,0)</f>
        <v>25.666719171134975</v>
      </c>
      <c r="AF529" s="37">
        <f t="shared" si="141"/>
        <v>18.043703577307888</v>
      </c>
      <c r="AG529" s="37">
        <f t="shared" si="131"/>
        <v>12.684723614847446</v>
      </c>
      <c r="AH529" s="37">
        <f t="shared" si="132"/>
        <v>0</v>
      </c>
      <c r="AI529" s="37">
        <f t="shared" si="144"/>
        <v>444.88500906146561</v>
      </c>
      <c r="AM529" s="25">
        <f t="shared" ref="AM529:AM592" si="146">IF(R529&gt;0,R529/1000,0)</f>
        <v>0</v>
      </c>
      <c r="AN529" s="25">
        <f t="shared" si="145"/>
        <v>0</v>
      </c>
      <c r="AO529" s="33">
        <f t="shared" si="142"/>
        <v>1801.1099650727981</v>
      </c>
    </row>
    <row r="530" spans="4:41" x14ac:dyDescent="0.25">
      <c r="D530" s="56" t="s">
        <v>9</v>
      </c>
      <c r="E530" s="56">
        <v>527</v>
      </c>
      <c r="F530" s="56">
        <v>527</v>
      </c>
      <c r="G530" s="56">
        <v>4</v>
      </c>
      <c r="H530" s="44">
        <f t="shared" si="136"/>
        <v>1.1111111111111112</v>
      </c>
      <c r="I530" s="44">
        <f t="shared" si="139"/>
        <v>-1</v>
      </c>
      <c r="J530" s="3">
        <f t="shared" si="140"/>
        <v>0.31944444444444431</v>
      </c>
      <c r="N530" s="42">
        <f t="shared" si="137"/>
        <v>284.88240000000002</v>
      </c>
      <c r="O530" s="42">
        <f t="shared" si="133"/>
        <v>1.3791458333333337</v>
      </c>
      <c r="P530" s="37">
        <f t="shared" si="134"/>
        <v>-2420</v>
      </c>
      <c r="Q530" s="37">
        <f t="shared" si="143"/>
        <v>-2133.7384541666665</v>
      </c>
      <c r="R530" s="37">
        <f t="shared" si="135"/>
        <v>-2370.8205046296298</v>
      </c>
      <c r="S530" s="37">
        <f t="shared" si="138"/>
        <v>2.3708205046296298</v>
      </c>
      <c r="W530" s="37">
        <f>(R530/1000)+W529</f>
        <v>1317.7613452301257</v>
      </c>
      <c r="X530" s="37">
        <f>IF(R530&gt;0,X529+(R530/1000),X529)</f>
        <v>2245.9949741342643</v>
      </c>
      <c r="Y530" s="37">
        <f>IF(R530&lt;0,Y529+(R530/1000),Y529)</f>
        <v>-928.23362890413887</v>
      </c>
      <c r="AB530" s="37">
        <f>IF(R530&gt;0,(R530/1000)+AB529,0)</f>
        <v>0</v>
      </c>
      <c r="AC530" s="37">
        <f>IF(R530&lt;0,(-R530/1000)+AC529,0)</f>
        <v>28.037539675764606</v>
      </c>
      <c r="AF530" s="37">
        <f t="shared" si="141"/>
        <v>19.710390392062518</v>
      </c>
      <c r="AG530" s="37">
        <f t="shared" si="131"/>
        <v>13.856404445619951</v>
      </c>
      <c r="AH530" s="37">
        <f t="shared" si="132"/>
        <v>0</v>
      </c>
      <c r="AI530" s="37">
        <f t="shared" si="144"/>
        <v>444.88500906146561</v>
      </c>
      <c r="AM530" s="25">
        <f t="shared" si="146"/>
        <v>0</v>
      </c>
      <c r="AN530" s="25">
        <f t="shared" si="145"/>
        <v>0</v>
      </c>
      <c r="AO530" s="33">
        <f t="shared" si="142"/>
        <v>1801.1099650727981</v>
      </c>
    </row>
    <row r="531" spans="4:41" x14ac:dyDescent="0.25">
      <c r="D531" s="56" t="s">
        <v>9</v>
      </c>
      <c r="E531" s="56">
        <v>528</v>
      </c>
      <c r="F531" s="56">
        <v>528</v>
      </c>
      <c r="G531" s="56">
        <v>2</v>
      </c>
      <c r="H531" s="44">
        <f t="shared" si="136"/>
        <v>0.55555555555555558</v>
      </c>
      <c r="I531" s="44">
        <f t="shared" si="139"/>
        <v>-0.55555555555555558</v>
      </c>
      <c r="J531" s="3">
        <f t="shared" si="140"/>
        <v>0.3611111111111111</v>
      </c>
      <c r="N531" s="42">
        <f t="shared" si="137"/>
        <v>284.88240000000002</v>
      </c>
      <c r="O531" s="42">
        <f t="shared" si="133"/>
        <v>0.34478645833333343</v>
      </c>
      <c r="P531" s="37">
        <f t="shared" si="134"/>
        <v>-1344.4444444444446</v>
      </c>
      <c r="Q531" s="37">
        <f t="shared" si="143"/>
        <v>-1059.2172579861112</v>
      </c>
      <c r="R531" s="37">
        <f t="shared" si="135"/>
        <v>-588.45403221450624</v>
      </c>
      <c r="S531" s="37">
        <f t="shared" si="138"/>
        <v>0.58845403221450621</v>
      </c>
      <c r="W531" s="37">
        <f>(R531/1000)+W530</f>
        <v>1317.1728911979112</v>
      </c>
      <c r="X531" s="37">
        <f>IF(R531&gt;0,X530+(R531/1000),X530)</f>
        <v>2245.9949741342643</v>
      </c>
      <c r="Y531" s="37">
        <f>IF(R531&lt;0,Y530+(R531/1000),Y530)</f>
        <v>-928.82208293635335</v>
      </c>
      <c r="AB531" s="37">
        <f>IF(R531&gt;0,(R531/1000)+AB530,0)</f>
        <v>0</v>
      </c>
      <c r="AC531" s="37">
        <f>IF(R531&lt;0,(-R531/1000)+AC530,0)</f>
        <v>28.625993707979113</v>
      </c>
      <c r="AF531" s="37">
        <f t="shared" si="141"/>
        <v>20.124073576709314</v>
      </c>
      <c r="AG531" s="37">
        <f t="shared" si="131"/>
        <v>14.147223724426651</v>
      </c>
      <c r="AH531" s="37">
        <f t="shared" si="132"/>
        <v>0</v>
      </c>
      <c r="AI531" s="37">
        <f t="shared" si="144"/>
        <v>444.88500906146561</v>
      </c>
      <c r="AM531" s="25">
        <f t="shared" si="146"/>
        <v>0</v>
      </c>
      <c r="AN531" s="25">
        <f t="shared" si="145"/>
        <v>0</v>
      </c>
      <c r="AO531" s="33">
        <f t="shared" si="142"/>
        <v>1801.1099650727981</v>
      </c>
    </row>
    <row r="532" spans="4:41" x14ac:dyDescent="0.25">
      <c r="D532" s="56" t="s">
        <v>9</v>
      </c>
      <c r="E532" s="56">
        <v>529</v>
      </c>
      <c r="F532" s="56">
        <v>529</v>
      </c>
      <c r="G532" s="56">
        <v>1</v>
      </c>
      <c r="H532" s="44">
        <f t="shared" si="136"/>
        <v>0.27777777777777779</v>
      </c>
      <c r="I532" s="44">
        <f t="shared" si="139"/>
        <v>-0.27777777777777779</v>
      </c>
      <c r="J532" s="3">
        <f t="shared" si="140"/>
        <v>0.1388888888888889</v>
      </c>
      <c r="N532" s="42">
        <f t="shared" si="137"/>
        <v>284.88240000000002</v>
      </c>
      <c r="O532" s="42">
        <f t="shared" si="133"/>
        <v>8.6196614583333359E-2</v>
      </c>
      <c r="P532" s="37">
        <f t="shared" si="134"/>
        <v>-672.22222222222229</v>
      </c>
      <c r="Q532" s="37">
        <f t="shared" si="143"/>
        <v>-387.25362560763892</v>
      </c>
      <c r="R532" s="37">
        <f t="shared" si="135"/>
        <v>-107.57045155767749</v>
      </c>
      <c r="S532" s="37">
        <f t="shared" si="138"/>
        <v>0.10757045155767749</v>
      </c>
      <c r="W532" s="37">
        <f>(R532/1000)+W531</f>
        <v>1317.0653207463536</v>
      </c>
      <c r="X532" s="37">
        <f>IF(R532&gt;0,X531+(R532/1000),X531)</f>
        <v>2245.9949741342643</v>
      </c>
      <c r="Y532" s="37">
        <f>IF(R532&lt;0,Y531+(R532/1000),Y531)</f>
        <v>-928.929653387911</v>
      </c>
      <c r="AB532" s="37">
        <f>IF(R532&gt;0,(R532/1000)+AB531,0)</f>
        <v>0</v>
      </c>
      <c r="AC532" s="37">
        <f>IF(R532&lt;0,(-R532/1000)+AC531,0)</f>
        <v>28.73356415953679</v>
      </c>
      <c r="AF532" s="37">
        <f t="shared" si="141"/>
        <v>20.199695604154364</v>
      </c>
      <c r="AG532" s="37">
        <f t="shared" si="131"/>
        <v>14.200386009720519</v>
      </c>
      <c r="AH532" s="37">
        <f t="shared" si="132"/>
        <v>0</v>
      </c>
      <c r="AI532" s="37">
        <f t="shared" si="144"/>
        <v>444.88500906146561</v>
      </c>
      <c r="AM532" s="25">
        <f t="shared" si="146"/>
        <v>0</v>
      </c>
      <c r="AN532" s="25">
        <f t="shared" si="145"/>
        <v>0</v>
      </c>
      <c r="AO532" s="33">
        <f t="shared" si="142"/>
        <v>1801.1099650727981</v>
      </c>
    </row>
    <row r="533" spans="4:41" x14ac:dyDescent="0.25">
      <c r="D533" s="56" t="s">
        <v>9</v>
      </c>
      <c r="E533" s="56">
        <v>530</v>
      </c>
      <c r="F533" s="56">
        <v>530</v>
      </c>
      <c r="G533" s="56">
        <v>0</v>
      </c>
      <c r="H533" s="44">
        <f t="shared" si="136"/>
        <v>0</v>
      </c>
      <c r="I533" s="44">
        <f t="shared" si="139"/>
        <v>-0.27777777777777779</v>
      </c>
      <c r="J533" s="3">
        <f t="shared" si="140"/>
        <v>0.1388888888888889</v>
      </c>
      <c r="N533" s="40">
        <f t="shared" si="137"/>
        <v>284.88240000000002</v>
      </c>
      <c r="O533" s="40">
        <f t="shared" si="133"/>
        <v>0</v>
      </c>
      <c r="P533" s="35">
        <f t="shared" si="134"/>
        <v>-672.22222222222229</v>
      </c>
      <c r="Q533" s="35">
        <f t="shared" si="143"/>
        <v>-387.33982222222227</v>
      </c>
      <c r="R533" s="35">
        <f t="shared" si="135"/>
        <v>0</v>
      </c>
      <c r="S533" s="35">
        <f t="shared" si="138"/>
        <v>0</v>
      </c>
      <c r="W533" s="35">
        <f>(R533/1000)+W532</f>
        <v>1317.0653207463536</v>
      </c>
      <c r="X533" s="35">
        <f>IF(R533&gt;0,X532+(R533/1000),X532)</f>
        <v>2245.9949741342643</v>
      </c>
      <c r="Y533" s="35">
        <f>IF(R533&lt;0,Y532+(R533/1000),Y532)</f>
        <v>-928.929653387911</v>
      </c>
      <c r="AB533" s="35">
        <f>IF(R533&gt;0,(R533/1000)+AB532,0)</f>
        <v>0</v>
      </c>
      <c r="AC533" s="35">
        <f>IF(R533&lt;0,(-R533/1000)+AC532,0)</f>
        <v>0</v>
      </c>
      <c r="AF533" s="35">
        <f t="shared" si="141"/>
        <v>0</v>
      </c>
      <c r="AG533" s="35">
        <f t="shared" si="131"/>
        <v>14.200386009720519</v>
      </c>
      <c r="AH533" s="35">
        <f t="shared" si="132"/>
        <v>0</v>
      </c>
      <c r="AI533" s="35">
        <f t="shared" si="144"/>
        <v>444.88500906146561</v>
      </c>
      <c r="AM533" s="25">
        <f t="shared" si="146"/>
        <v>0</v>
      </c>
      <c r="AN533" s="25">
        <f t="shared" si="145"/>
        <v>0</v>
      </c>
      <c r="AO533" s="33">
        <f t="shared" si="142"/>
        <v>1801.1099650727981</v>
      </c>
    </row>
    <row r="534" spans="4:41" x14ac:dyDescent="0.25">
      <c r="D534" s="56" t="s">
        <v>9</v>
      </c>
      <c r="E534" s="56">
        <v>531</v>
      </c>
      <c r="F534" s="56">
        <v>531</v>
      </c>
      <c r="G534" s="56">
        <v>0</v>
      </c>
      <c r="H534" s="44">
        <f t="shared" si="136"/>
        <v>0</v>
      </c>
      <c r="I534" s="44">
        <f t="shared" si="139"/>
        <v>0</v>
      </c>
      <c r="J534" s="3">
        <f t="shared" si="140"/>
        <v>0.1388888888888889</v>
      </c>
      <c r="N534" s="40">
        <f t="shared" si="137"/>
        <v>284.88240000000002</v>
      </c>
      <c r="O534" s="40">
        <f t="shared" si="133"/>
        <v>0</v>
      </c>
      <c r="P534" s="35">
        <f t="shared" si="134"/>
        <v>0</v>
      </c>
      <c r="Q534" s="35">
        <f t="shared" si="143"/>
        <v>284.88240000000002</v>
      </c>
      <c r="R534" s="35">
        <f t="shared" si="135"/>
        <v>0</v>
      </c>
      <c r="S534" s="35">
        <f t="shared" si="138"/>
        <v>0</v>
      </c>
      <c r="W534" s="35">
        <f>(R534/1000)+W533</f>
        <v>1317.0653207463536</v>
      </c>
      <c r="X534" s="35">
        <f>IF(R534&gt;0,X533+(R534/1000),X533)</f>
        <v>2245.9949741342643</v>
      </c>
      <c r="Y534" s="35">
        <f>IF(R534&lt;0,Y533+(R534/1000),Y533)</f>
        <v>-928.929653387911</v>
      </c>
      <c r="AB534" s="35">
        <f>IF(R534&gt;0,(R534/1000)+AB533,0)</f>
        <v>0</v>
      </c>
      <c r="AC534" s="35">
        <f>IF(R534&lt;0,(-R534/1000)+AC533,0)</f>
        <v>0</v>
      </c>
      <c r="AF534" s="35">
        <f t="shared" si="141"/>
        <v>0</v>
      </c>
      <c r="AG534" s="35">
        <f t="shared" si="131"/>
        <v>14.200386009720519</v>
      </c>
      <c r="AH534" s="35">
        <f t="shared" si="132"/>
        <v>0</v>
      </c>
      <c r="AI534" s="35">
        <f t="shared" si="144"/>
        <v>444.88500906146561</v>
      </c>
      <c r="AM534" s="25">
        <f t="shared" si="146"/>
        <v>0</v>
      </c>
      <c r="AN534" s="25">
        <f t="shared" si="145"/>
        <v>0</v>
      </c>
      <c r="AO534" s="33">
        <f t="shared" si="142"/>
        <v>1801.1099650727981</v>
      </c>
    </row>
    <row r="535" spans="4:41" x14ac:dyDescent="0.25">
      <c r="D535" s="56" t="s">
        <v>9</v>
      </c>
      <c r="E535" s="56">
        <v>532</v>
      </c>
      <c r="F535" s="56">
        <v>532</v>
      </c>
      <c r="G535" s="56">
        <v>0</v>
      </c>
      <c r="H535" s="44">
        <f t="shared" si="136"/>
        <v>0</v>
      </c>
      <c r="I535" s="44">
        <f t="shared" si="139"/>
        <v>0</v>
      </c>
      <c r="J535" s="3">
        <f t="shared" si="140"/>
        <v>2.777777777777778E-2</v>
      </c>
      <c r="N535" s="40">
        <f t="shared" si="137"/>
        <v>284.88240000000002</v>
      </c>
      <c r="O535" s="40">
        <f t="shared" si="133"/>
        <v>0</v>
      </c>
      <c r="P535" s="35">
        <f t="shared" si="134"/>
        <v>0</v>
      </c>
      <c r="Q535" s="35">
        <f t="shared" si="143"/>
        <v>284.88240000000002</v>
      </c>
      <c r="R535" s="35">
        <f t="shared" si="135"/>
        <v>0</v>
      </c>
      <c r="S535" s="35">
        <f t="shared" si="138"/>
        <v>0</v>
      </c>
      <c r="W535" s="35">
        <f>(R535/1000)+W534</f>
        <v>1317.0653207463536</v>
      </c>
      <c r="X535" s="35">
        <f>IF(R535&gt;0,X534+(R535/1000),X534)</f>
        <v>2245.9949741342643</v>
      </c>
      <c r="Y535" s="35">
        <f>IF(R535&lt;0,Y534+(R535/1000),Y534)</f>
        <v>-928.929653387911</v>
      </c>
      <c r="AB535" s="35">
        <f>IF(R535&gt;0,(R535/1000)+AB534,0)</f>
        <v>0</v>
      </c>
      <c r="AC535" s="35">
        <f>IF(R535&lt;0,(-R535/1000)+AC534,0)</f>
        <v>0</v>
      </c>
      <c r="AF535" s="35">
        <f t="shared" si="141"/>
        <v>0</v>
      </c>
      <c r="AG535" s="35">
        <f t="shared" si="131"/>
        <v>14.200386009720519</v>
      </c>
      <c r="AH535" s="35">
        <f t="shared" si="132"/>
        <v>0</v>
      </c>
      <c r="AI535" s="35">
        <f t="shared" si="144"/>
        <v>444.88500906146561</v>
      </c>
      <c r="AM535" s="25">
        <f t="shared" si="146"/>
        <v>0</v>
      </c>
      <c r="AN535" s="25">
        <f t="shared" si="145"/>
        <v>0</v>
      </c>
      <c r="AO535" s="33">
        <f t="shared" si="142"/>
        <v>1801.1099650727981</v>
      </c>
    </row>
    <row r="536" spans="4:41" x14ac:dyDescent="0.25">
      <c r="D536" s="56" t="s">
        <v>9</v>
      </c>
      <c r="E536" s="56">
        <v>533</v>
      </c>
      <c r="F536" s="56">
        <v>533</v>
      </c>
      <c r="G536" s="56">
        <v>0.2</v>
      </c>
      <c r="H536" s="44">
        <f t="shared" si="136"/>
        <v>5.5555555555555559E-2</v>
      </c>
      <c r="I536" s="44">
        <f t="shared" si="139"/>
        <v>5.5555555555555559E-2</v>
      </c>
      <c r="J536" s="3">
        <f t="shared" si="140"/>
        <v>0.13888888888888887</v>
      </c>
      <c r="N536" s="41">
        <f t="shared" si="137"/>
        <v>284.88240000000002</v>
      </c>
      <c r="O536" s="41">
        <f t="shared" si="133"/>
        <v>3.447864583333334E-3</v>
      </c>
      <c r="P536" s="36">
        <f t="shared" si="134"/>
        <v>134.44444444444446</v>
      </c>
      <c r="Q536" s="36">
        <f t="shared" si="143"/>
        <v>419.33029230902781</v>
      </c>
      <c r="R536" s="36">
        <f t="shared" si="135"/>
        <v>23.296127350501546</v>
      </c>
      <c r="S536" s="36">
        <f t="shared" si="138"/>
        <v>2.3296127350501548E-2</v>
      </c>
      <c r="W536" s="36">
        <f>(R536/1000)+W535</f>
        <v>1317.088616873704</v>
      </c>
      <c r="X536" s="36">
        <f>IF(R536&gt;0,X535+(R536/1000),X535)</f>
        <v>2246.0182702616148</v>
      </c>
      <c r="Y536" s="36">
        <f>IF(R536&lt;0,Y535+(R536/1000),Y535)</f>
        <v>-928.929653387911</v>
      </c>
      <c r="AB536" s="36">
        <f>IF(R536&gt;0,(R536/1000)+AB535,0)</f>
        <v>2.3296127350501548E-2</v>
      </c>
      <c r="AC536" s="36">
        <f>IF(R536&lt;0,(-R536/1000)+AC535,0)</f>
        <v>0</v>
      </c>
      <c r="AF536" s="36">
        <f t="shared" si="141"/>
        <v>0</v>
      </c>
      <c r="AG536" s="36">
        <f t="shared" si="131"/>
        <v>14.177089882370018</v>
      </c>
      <c r="AH536" s="36">
        <f t="shared" si="132"/>
        <v>2.3296127350501548E-2</v>
      </c>
      <c r="AI536" s="36">
        <f t="shared" si="144"/>
        <v>444.90830518881609</v>
      </c>
      <c r="AM536" s="25">
        <f t="shared" si="146"/>
        <v>2.3296127350501548E-2</v>
      </c>
      <c r="AN536" s="25">
        <f t="shared" si="145"/>
        <v>0</v>
      </c>
      <c r="AO536" s="33">
        <f t="shared" si="142"/>
        <v>1801.1099650727981</v>
      </c>
    </row>
    <row r="537" spans="4:41" x14ac:dyDescent="0.25">
      <c r="D537" s="56" t="s">
        <v>9</v>
      </c>
      <c r="E537" s="56">
        <v>534</v>
      </c>
      <c r="F537" s="56">
        <v>534</v>
      </c>
      <c r="G537" s="56">
        <v>1.2</v>
      </c>
      <c r="H537" s="44">
        <f t="shared" si="136"/>
        <v>0.33333333333333331</v>
      </c>
      <c r="I537" s="44">
        <f t="shared" si="139"/>
        <v>0.27777777777777773</v>
      </c>
      <c r="J537" s="3">
        <f t="shared" si="140"/>
        <v>0.25</v>
      </c>
      <c r="N537" s="41">
        <f t="shared" si="137"/>
        <v>284.88240000000002</v>
      </c>
      <c r="O537" s="41">
        <f t="shared" si="133"/>
        <v>0.124123125</v>
      </c>
      <c r="P537" s="36">
        <f t="shared" si="134"/>
        <v>672.22222222222217</v>
      </c>
      <c r="Q537" s="36">
        <f t="shared" si="143"/>
        <v>957.22874534722223</v>
      </c>
      <c r="R537" s="36">
        <f t="shared" si="135"/>
        <v>319.07624844907406</v>
      </c>
      <c r="S537" s="36">
        <f t="shared" si="138"/>
        <v>0.31907624844907406</v>
      </c>
      <c r="W537" s="36">
        <f>(R537/1000)+W536</f>
        <v>1317.4076931221532</v>
      </c>
      <c r="X537" s="36">
        <f>IF(R537&gt;0,X536+(R537/1000),X536)</f>
        <v>2246.337346510064</v>
      </c>
      <c r="Y537" s="36">
        <f>IF(R537&lt;0,Y536+(R537/1000),Y536)</f>
        <v>-928.929653387911</v>
      </c>
      <c r="AB537" s="36">
        <f>IF(R537&gt;0,(R537/1000)+AB536,0)</f>
        <v>0.34237237579957563</v>
      </c>
      <c r="AC537" s="36">
        <f>IF(R537&lt;0,(-R537/1000)+AC536,0)</f>
        <v>0</v>
      </c>
      <c r="AF537" s="36">
        <f t="shared" si="141"/>
        <v>0</v>
      </c>
      <c r="AG537" s="36">
        <f t="shared" si="131"/>
        <v>13.858013633920944</v>
      </c>
      <c r="AH537" s="36">
        <f t="shared" si="132"/>
        <v>0.31907624844907406</v>
      </c>
      <c r="AI537" s="36">
        <f t="shared" si="144"/>
        <v>445.22738143726514</v>
      </c>
      <c r="AM537" s="25">
        <f t="shared" si="146"/>
        <v>0.31907624844907406</v>
      </c>
      <c r="AN537" s="25">
        <f t="shared" si="145"/>
        <v>0</v>
      </c>
      <c r="AO537" s="33">
        <f t="shared" si="142"/>
        <v>1801.1099650727981</v>
      </c>
    </row>
    <row r="538" spans="4:41" x14ac:dyDescent="0.25">
      <c r="D538" s="56" t="s">
        <v>9</v>
      </c>
      <c r="E538" s="56">
        <v>535</v>
      </c>
      <c r="F538" s="56">
        <v>535</v>
      </c>
      <c r="G538" s="56">
        <v>3.2</v>
      </c>
      <c r="H538" s="44">
        <f t="shared" si="136"/>
        <v>0.88888888888888895</v>
      </c>
      <c r="I538" s="44">
        <f t="shared" si="139"/>
        <v>0.55555555555555558</v>
      </c>
      <c r="J538" s="3">
        <f t="shared" si="140"/>
        <v>0.13888888888888887</v>
      </c>
      <c r="N538" s="41">
        <f t="shared" si="137"/>
        <v>284.88240000000002</v>
      </c>
      <c r="O538" s="41">
        <f t="shared" si="133"/>
        <v>0.88265333333333351</v>
      </c>
      <c r="P538" s="36">
        <f t="shared" si="134"/>
        <v>1344.4444444444446</v>
      </c>
      <c r="Q538" s="36">
        <f t="shared" si="143"/>
        <v>1630.2094977777779</v>
      </c>
      <c r="R538" s="36">
        <f t="shared" si="135"/>
        <v>1449.0751091358027</v>
      </c>
      <c r="S538" s="36">
        <f t="shared" si="138"/>
        <v>1.4490751091358027</v>
      </c>
      <c r="W538" s="36">
        <f>(R538/1000)+W537</f>
        <v>1318.8567682312889</v>
      </c>
      <c r="X538" s="36">
        <f>IF(R538&gt;0,X537+(R538/1000),X537)</f>
        <v>2247.7864216191997</v>
      </c>
      <c r="Y538" s="36">
        <f>IF(R538&lt;0,Y537+(R538/1000),Y537)</f>
        <v>-928.929653387911</v>
      </c>
      <c r="AB538" s="36">
        <f>IF(R538&gt;0,(R538/1000)+AB537,0)</f>
        <v>1.7914474849353783</v>
      </c>
      <c r="AC538" s="36">
        <f>IF(R538&lt;0,(-R538/1000)+AC537,0)</f>
        <v>0</v>
      </c>
      <c r="AF538" s="36">
        <f t="shared" si="141"/>
        <v>0</v>
      </c>
      <c r="AG538" s="36">
        <f t="shared" si="131"/>
        <v>12.408938524785141</v>
      </c>
      <c r="AH538" s="36">
        <f t="shared" si="132"/>
        <v>1.4490751091358027</v>
      </c>
      <c r="AI538" s="36">
        <f t="shared" si="144"/>
        <v>446.67645654640091</v>
      </c>
      <c r="AM538" s="25">
        <f t="shared" si="146"/>
        <v>1.4490751091358027</v>
      </c>
      <c r="AN538" s="25">
        <f t="shared" si="145"/>
        <v>0</v>
      </c>
      <c r="AO538" s="33">
        <f t="shared" si="142"/>
        <v>1801.1099650727981</v>
      </c>
    </row>
    <row r="539" spans="4:41" x14ac:dyDescent="0.25">
      <c r="D539" s="56" t="s">
        <v>9</v>
      </c>
      <c r="E539" s="56">
        <v>536</v>
      </c>
      <c r="F539" s="56">
        <v>536</v>
      </c>
      <c r="G539" s="56">
        <v>5.2</v>
      </c>
      <c r="H539" s="44">
        <f t="shared" si="136"/>
        <v>1.4444444444444444</v>
      </c>
      <c r="I539" s="44">
        <f t="shared" si="139"/>
        <v>0.55555555555555547</v>
      </c>
      <c r="J539" s="3">
        <f t="shared" si="140"/>
        <v>0.13888888888888884</v>
      </c>
      <c r="N539" s="41">
        <f t="shared" si="137"/>
        <v>284.88240000000002</v>
      </c>
      <c r="O539" s="41">
        <f t="shared" si="133"/>
        <v>2.3307564583333336</v>
      </c>
      <c r="P539" s="36">
        <f t="shared" si="134"/>
        <v>1344.4444444444443</v>
      </c>
      <c r="Q539" s="36">
        <f t="shared" si="143"/>
        <v>1631.6576009027776</v>
      </c>
      <c r="R539" s="36">
        <f t="shared" si="135"/>
        <v>2356.8387568595676</v>
      </c>
      <c r="S539" s="36">
        <f t="shared" si="138"/>
        <v>2.3568387568595677</v>
      </c>
      <c r="W539" s="36">
        <f>(R539/1000)+W538</f>
        <v>1321.2136069881485</v>
      </c>
      <c r="X539" s="36">
        <f>IF(R539&gt;0,X538+(R539/1000),X538)</f>
        <v>2250.1432603760591</v>
      </c>
      <c r="Y539" s="36">
        <f>IF(R539&lt;0,Y538+(R539/1000),Y538)</f>
        <v>-928.929653387911</v>
      </c>
      <c r="AB539" s="36">
        <f>IF(R539&gt;0,(R539/1000)+AB538,0)</f>
        <v>4.1482862417949455</v>
      </c>
      <c r="AC539" s="36">
        <f>IF(R539&lt;0,(-R539/1000)+AC538,0)</f>
        <v>0</v>
      </c>
      <c r="AF539" s="36">
        <f t="shared" si="141"/>
        <v>0</v>
      </c>
      <c r="AG539" s="36">
        <f t="shared" si="131"/>
        <v>10.052099767925572</v>
      </c>
      <c r="AH539" s="36">
        <f t="shared" si="132"/>
        <v>2.3568387568595677</v>
      </c>
      <c r="AI539" s="36">
        <f t="shared" si="144"/>
        <v>449.0332953032605</v>
      </c>
      <c r="AM539" s="25">
        <f t="shared" si="146"/>
        <v>2.3568387568595677</v>
      </c>
      <c r="AN539" s="25">
        <f t="shared" si="145"/>
        <v>0</v>
      </c>
      <c r="AO539" s="33">
        <f t="shared" si="142"/>
        <v>1801.1099650727981</v>
      </c>
    </row>
    <row r="540" spans="4:41" x14ac:dyDescent="0.25">
      <c r="D540" s="56" t="s">
        <v>9</v>
      </c>
      <c r="E540" s="56">
        <v>537</v>
      </c>
      <c r="F540" s="56">
        <v>537</v>
      </c>
      <c r="G540" s="56">
        <v>8.1999999999999993</v>
      </c>
      <c r="H540" s="44">
        <f t="shared" si="136"/>
        <v>2.2777777777777777</v>
      </c>
      <c r="I540" s="44">
        <f t="shared" si="139"/>
        <v>0.83333333333333326</v>
      </c>
      <c r="J540" s="3">
        <f t="shared" si="140"/>
        <v>0.38888888888888901</v>
      </c>
      <c r="N540" s="41">
        <f t="shared" si="137"/>
        <v>284.88240000000002</v>
      </c>
      <c r="O540" s="41">
        <f t="shared" si="133"/>
        <v>5.7958603645833335</v>
      </c>
      <c r="P540" s="36">
        <f t="shared" si="134"/>
        <v>2016.6666666666665</v>
      </c>
      <c r="Q540" s="36">
        <f t="shared" si="143"/>
        <v>2307.3449270312499</v>
      </c>
      <c r="R540" s="36">
        <f t="shared" si="135"/>
        <v>5255.6190004600685</v>
      </c>
      <c r="S540" s="36">
        <f t="shared" si="138"/>
        <v>5.2556190004600687</v>
      </c>
      <c r="W540" s="36">
        <f>(R540/1000)+W539</f>
        <v>1326.4692259886085</v>
      </c>
      <c r="X540" s="36">
        <f>IF(R540&gt;0,X539+(R540/1000),X539)</f>
        <v>2255.3988793765193</v>
      </c>
      <c r="Y540" s="36">
        <f>IF(R540&lt;0,Y539+(R540/1000),Y539)</f>
        <v>-928.929653387911</v>
      </c>
      <c r="AB540" s="36">
        <f>IF(R540&gt;0,(R540/1000)+AB539,0)</f>
        <v>9.4039052422550142</v>
      </c>
      <c r="AC540" s="36">
        <f>IF(R540&lt;0,(-R540/1000)+AC539,0)</f>
        <v>0</v>
      </c>
      <c r="AF540" s="36">
        <f t="shared" si="141"/>
        <v>0</v>
      </c>
      <c r="AG540" s="36">
        <f t="shared" si="131"/>
        <v>4.7964807674655034</v>
      </c>
      <c r="AH540" s="36">
        <f t="shared" si="132"/>
        <v>5.2556190004600687</v>
      </c>
      <c r="AI540" s="36">
        <f t="shared" si="144"/>
        <v>454.28891430372056</v>
      </c>
      <c r="AM540" s="25">
        <f t="shared" si="146"/>
        <v>5.2556190004600687</v>
      </c>
      <c r="AN540" s="25">
        <f t="shared" si="145"/>
        <v>0</v>
      </c>
      <c r="AO540" s="33">
        <f t="shared" si="142"/>
        <v>1801.1099650727981</v>
      </c>
    </row>
    <row r="541" spans="4:41" x14ac:dyDescent="0.25">
      <c r="D541" s="56" t="s">
        <v>9</v>
      </c>
      <c r="E541" s="56">
        <v>538</v>
      </c>
      <c r="F541" s="56">
        <v>538</v>
      </c>
      <c r="G541" s="56">
        <v>13</v>
      </c>
      <c r="H541" s="44">
        <f t="shared" si="136"/>
        <v>3.6111111111111112</v>
      </c>
      <c r="I541" s="44">
        <f t="shared" si="139"/>
        <v>1.3333333333333335</v>
      </c>
      <c r="J541" s="3">
        <f t="shared" si="140"/>
        <v>0.38888888888888895</v>
      </c>
      <c r="N541" s="41">
        <f t="shared" si="137"/>
        <v>284.88240000000002</v>
      </c>
      <c r="O541" s="41">
        <f t="shared" si="133"/>
        <v>14.567227864583336</v>
      </c>
      <c r="P541" s="36">
        <f t="shared" si="134"/>
        <v>3226.666666666667</v>
      </c>
      <c r="Q541" s="36">
        <f t="shared" si="143"/>
        <v>3526.1162945312503</v>
      </c>
      <c r="R541" s="36">
        <f t="shared" si="135"/>
        <v>12733.197730251737</v>
      </c>
      <c r="S541" s="36">
        <f t="shared" si="138"/>
        <v>12.733197730251737</v>
      </c>
      <c r="W541" s="36">
        <f>(R541/1000)+W540</f>
        <v>1339.2024237188602</v>
      </c>
      <c r="X541" s="36">
        <f>IF(R541&gt;0,X540+(R541/1000),X540)</f>
        <v>2268.1320771067712</v>
      </c>
      <c r="Y541" s="36">
        <f>IF(R541&lt;0,Y540+(R541/1000),Y540)</f>
        <v>-928.929653387911</v>
      </c>
      <c r="AB541" s="36">
        <f>IF(R541&gt;0,(R541/1000)+AB540,0)</f>
        <v>22.137102972506753</v>
      </c>
      <c r="AC541" s="36">
        <f>IF(R541&lt;0,(-R541/1000)+AC540,0)</f>
        <v>0</v>
      </c>
      <c r="AF541" s="36">
        <f t="shared" si="141"/>
        <v>0</v>
      </c>
      <c r="AG541" s="36">
        <f t="shared" si="131"/>
        <v>0</v>
      </c>
      <c r="AH541" s="36">
        <f>AG540</f>
        <v>4.7964807674655034</v>
      </c>
      <c r="AI541" s="36">
        <f t="shared" si="144"/>
        <v>459.08539507118604</v>
      </c>
      <c r="AM541" s="25">
        <f t="shared" si="146"/>
        <v>12.733197730251737</v>
      </c>
      <c r="AN541" s="25">
        <f t="shared" si="145"/>
        <v>7.9367169627862335</v>
      </c>
      <c r="AO541" s="33">
        <f t="shared" si="142"/>
        <v>1809.0466820355844</v>
      </c>
    </row>
    <row r="542" spans="4:41" x14ac:dyDescent="0.25">
      <c r="D542" s="56" t="s">
        <v>9</v>
      </c>
      <c r="E542" s="56">
        <v>539</v>
      </c>
      <c r="F542" s="56">
        <v>539</v>
      </c>
      <c r="G542" s="56">
        <v>18.8</v>
      </c>
      <c r="H542" s="44">
        <f t="shared" si="136"/>
        <v>5.2222222222222223</v>
      </c>
      <c r="I542" s="44">
        <f t="shared" si="139"/>
        <v>1.6111111111111112</v>
      </c>
      <c r="J542" s="3">
        <f t="shared" si="140"/>
        <v>-6.944444444444442E-2</v>
      </c>
      <c r="N542" s="41">
        <f t="shared" si="137"/>
        <v>284.88240000000002</v>
      </c>
      <c r="O542" s="41">
        <f t="shared" si="133"/>
        <v>30.465331458333335</v>
      </c>
      <c r="P542" s="36">
        <f t="shared" si="134"/>
        <v>3898.8888888888891</v>
      </c>
      <c r="Q542" s="36">
        <f t="shared" si="143"/>
        <v>4214.2366203472229</v>
      </c>
      <c r="R542" s="36">
        <f t="shared" si="135"/>
        <v>22007.680128479944</v>
      </c>
      <c r="S542" s="36">
        <f t="shared" si="138"/>
        <v>22.007680128479944</v>
      </c>
      <c r="W542" s="36">
        <f>(R542/1000)+W541</f>
        <v>1361.2101038473402</v>
      </c>
      <c r="X542" s="36">
        <f>IF(R542&gt;0,X541+(R542/1000),X541)</f>
        <v>2290.1397572352512</v>
      </c>
      <c r="Y542" s="36">
        <f>IF(R542&lt;0,Y541+(R542/1000),Y541)</f>
        <v>-928.929653387911</v>
      </c>
      <c r="AB542" s="36">
        <f>IF(R542&gt;0,(R542/1000)+AB541,0)</f>
        <v>44.1447831009867</v>
      </c>
      <c r="AC542" s="36">
        <f>IF(R542&lt;0,(-R542/1000)+AC541,0)</f>
        <v>0</v>
      </c>
      <c r="AF542" s="36">
        <f t="shared" si="141"/>
        <v>0</v>
      </c>
      <c r="AG542" s="36">
        <f t="shared" si="131"/>
        <v>0</v>
      </c>
      <c r="AH542" s="36">
        <v>0</v>
      </c>
      <c r="AI542" s="36">
        <f t="shared" si="144"/>
        <v>459.08539507118604</v>
      </c>
      <c r="AM542" s="25">
        <f t="shared" si="146"/>
        <v>22.007680128479944</v>
      </c>
      <c r="AN542" s="25">
        <f t="shared" si="145"/>
        <v>22.007680128479944</v>
      </c>
      <c r="AO542" s="33">
        <f t="shared" si="142"/>
        <v>1831.0543621640643</v>
      </c>
    </row>
    <row r="543" spans="4:41" x14ac:dyDescent="0.25">
      <c r="D543" s="56" t="s">
        <v>9</v>
      </c>
      <c r="E543" s="56">
        <v>540</v>
      </c>
      <c r="F543" s="56">
        <v>540</v>
      </c>
      <c r="G543" s="56">
        <v>23.1</v>
      </c>
      <c r="H543" s="44">
        <f t="shared" si="136"/>
        <v>6.416666666666667</v>
      </c>
      <c r="I543" s="44">
        <f t="shared" si="139"/>
        <v>1.1944444444444446</v>
      </c>
      <c r="J543" s="3">
        <f t="shared" si="140"/>
        <v>-0.61111111111111138</v>
      </c>
      <c r="N543" s="41">
        <f t="shared" si="137"/>
        <v>284.88240000000002</v>
      </c>
      <c r="O543" s="41">
        <f t="shared" si="133"/>
        <v>45.995375507812511</v>
      </c>
      <c r="P543" s="36">
        <f t="shared" si="134"/>
        <v>2890.5555555555561</v>
      </c>
      <c r="Q543" s="36">
        <f t="shared" si="143"/>
        <v>3221.4333310633688</v>
      </c>
      <c r="R543" s="36">
        <f t="shared" si="135"/>
        <v>20670.863874323284</v>
      </c>
      <c r="S543" s="36">
        <f t="shared" si="138"/>
        <v>20.670863874323285</v>
      </c>
      <c r="W543" s="36">
        <f>(R543/1000)+W542</f>
        <v>1381.8809677216634</v>
      </c>
      <c r="X543" s="36">
        <f>IF(R543&gt;0,X542+(R543/1000),X542)</f>
        <v>2310.8106211095746</v>
      </c>
      <c r="Y543" s="36">
        <f>IF(R543&lt;0,Y542+(R543/1000),Y542)</f>
        <v>-928.929653387911</v>
      </c>
      <c r="AB543" s="36">
        <f>IF(R543&gt;0,(R543/1000)+AB542,0)</f>
        <v>64.815646975309988</v>
      </c>
      <c r="AC543" s="36">
        <f>IF(R543&lt;0,(-R543/1000)+AC542,0)</f>
        <v>0</v>
      </c>
      <c r="AF543" s="36">
        <f t="shared" si="141"/>
        <v>0</v>
      </c>
      <c r="AG543" s="36">
        <f t="shared" si="131"/>
        <v>0</v>
      </c>
      <c r="AH543" s="36">
        <v>0</v>
      </c>
      <c r="AI543" s="36">
        <f t="shared" si="144"/>
        <v>459.08539507118604</v>
      </c>
      <c r="AM543" s="25">
        <f t="shared" si="146"/>
        <v>20.670863874323285</v>
      </c>
      <c r="AN543" s="25">
        <f t="shared" si="145"/>
        <v>20.670863874323285</v>
      </c>
      <c r="AO543" s="33">
        <f t="shared" si="142"/>
        <v>1851.7252260383875</v>
      </c>
    </row>
    <row r="544" spans="4:41" x14ac:dyDescent="0.25">
      <c r="D544" s="56" t="s">
        <v>9</v>
      </c>
      <c r="E544" s="56">
        <v>541</v>
      </c>
      <c r="F544" s="56">
        <v>541</v>
      </c>
      <c r="G544" s="56">
        <v>24.5</v>
      </c>
      <c r="H544" s="44">
        <f t="shared" si="136"/>
        <v>6.8055555555555554</v>
      </c>
      <c r="I544" s="44">
        <f t="shared" si="139"/>
        <v>0.3888888888888884</v>
      </c>
      <c r="J544" s="3">
        <f t="shared" si="140"/>
        <v>-0.59722222222222232</v>
      </c>
      <c r="N544" s="41">
        <f t="shared" si="137"/>
        <v>284.88240000000002</v>
      </c>
      <c r="O544" s="41">
        <f t="shared" si="133"/>
        <v>51.739517903645833</v>
      </c>
      <c r="P544" s="36">
        <f t="shared" si="134"/>
        <v>941.11111111110995</v>
      </c>
      <c r="Q544" s="36">
        <f t="shared" si="143"/>
        <v>1277.7330290147559</v>
      </c>
      <c r="R544" s="36">
        <f t="shared" si="135"/>
        <v>8695.6831141282</v>
      </c>
      <c r="S544" s="36">
        <f t="shared" si="138"/>
        <v>8.6956831141281992</v>
      </c>
      <c r="W544" s="36">
        <f>(R544/1000)+W543</f>
        <v>1390.5766508357915</v>
      </c>
      <c r="X544" s="36">
        <f>IF(R544&gt;0,X543+(R544/1000),X543)</f>
        <v>2319.506304223703</v>
      </c>
      <c r="Y544" s="36">
        <f>IF(R544&lt;0,Y543+(R544/1000),Y543)</f>
        <v>-928.929653387911</v>
      </c>
      <c r="AB544" s="36">
        <f>IF(R544&gt;0,(R544/1000)+AB543,0)</f>
        <v>73.511330089438189</v>
      </c>
      <c r="AC544" s="36">
        <f>IF(R544&lt;0,(-R544/1000)+AC543,0)</f>
        <v>0</v>
      </c>
      <c r="AF544" s="36">
        <f t="shared" si="141"/>
        <v>0</v>
      </c>
      <c r="AG544" s="36">
        <f t="shared" si="131"/>
        <v>0</v>
      </c>
      <c r="AH544" s="36">
        <v>0</v>
      </c>
      <c r="AI544" s="36">
        <f t="shared" si="144"/>
        <v>459.08539507118604</v>
      </c>
      <c r="AM544" s="25">
        <f t="shared" si="146"/>
        <v>8.6956831141281992</v>
      </c>
      <c r="AN544" s="25">
        <f t="shared" si="145"/>
        <v>8.6956831141281992</v>
      </c>
      <c r="AO544" s="33">
        <f t="shared" si="142"/>
        <v>1860.4209091525156</v>
      </c>
    </row>
    <row r="545" spans="4:41" x14ac:dyDescent="0.25">
      <c r="D545" s="56" t="s">
        <v>9</v>
      </c>
      <c r="E545" s="56">
        <v>542</v>
      </c>
      <c r="F545" s="56">
        <v>542</v>
      </c>
      <c r="G545" s="56">
        <v>24.5</v>
      </c>
      <c r="H545" s="44">
        <f t="shared" si="136"/>
        <v>6.8055555555555554</v>
      </c>
      <c r="I545" s="44">
        <f t="shared" si="139"/>
        <v>0</v>
      </c>
      <c r="J545" s="3">
        <f t="shared" si="140"/>
        <v>-0.22222222222222188</v>
      </c>
      <c r="N545" s="41">
        <f t="shared" si="137"/>
        <v>284.88240000000002</v>
      </c>
      <c r="O545" s="41">
        <f t="shared" si="133"/>
        <v>51.739517903645833</v>
      </c>
      <c r="P545" s="36">
        <f t="shared" si="134"/>
        <v>0</v>
      </c>
      <c r="Q545" s="36">
        <f t="shared" si="143"/>
        <v>336.62191790364585</v>
      </c>
      <c r="R545" s="36">
        <f t="shared" si="135"/>
        <v>2290.8991635109232</v>
      </c>
      <c r="S545" s="36">
        <f t="shared" si="138"/>
        <v>2.290899163510923</v>
      </c>
      <c r="W545" s="36">
        <f>(R545/1000)+W544</f>
        <v>1392.8675499993024</v>
      </c>
      <c r="X545" s="36">
        <f>IF(R545&gt;0,X544+(R545/1000),X544)</f>
        <v>2321.7972033872138</v>
      </c>
      <c r="Y545" s="36">
        <f>IF(R545&lt;0,Y544+(R545/1000),Y544)</f>
        <v>-928.929653387911</v>
      </c>
      <c r="AB545" s="36">
        <f>IF(R545&gt;0,(R545/1000)+AB544,0)</f>
        <v>75.802229252949118</v>
      </c>
      <c r="AC545" s="36">
        <f>IF(R545&lt;0,(-R545/1000)+AC544,0)</f>
        <v>0</v>
      </c>
      <c r="AF545" s="36">
        <f t="shared" si="141"/>
        <v>0</v>
      </c>
      <c r="AG545" s="36">
        <f t="shared" si="131"/>
        <v>0</v>
      </c>
      <c r="AH545" s="36">
        <v>0</v>
      </c>
      <c r="AI545" s="36">
        <f t="shared" si="144"/>
        <v>459.08539507118604</v>
      </c>
      <c r="AM545" s="25">
        <f t="shared" si="146"/>
        <v>2.290899163510923</v>
      </c>
      <c r="AN545" s="25">
        <f t="shared" si="145"/>
        <v>2.290899163510923</v>
      </c>
      <c r="AO545" s="33">
        <f t="shared" si="142"/>
        <v>1862.7118083160265</v>
      </c>
    </row>
    <row r="546" spans="4:41" x14ac:dyDescent="0.25">
      <c r="D546" s="56" t="s">
        <v>9</v>
      </c>
      <c r="E546" s="56">
        <v>543</v>
      </c>
      <c r="F546" s="56">
        <v>543</v>
      </c>
      <c r="G546" s="56">
        <v>24.3</v>
      </c>
      <c r="H546" s="44">
        <f t="shared" si="136"/>
        <v>6.75</v>
      </c>
      <c r="I546" s="44">
        <f t="shared" si="139"/>
        <v>-5.5555555555555358E-2</v>
      </c>
      <c r="J546" s="3">
        <f t="shared" si="140"/>
        <v>-9.7222222222222321E-2</v>
      </c>
      <c r="N546" s="41">
        <f t="shared" si="137"/>
        <v>284.88240000000002</v>
      </c>
      <c r="O546" s="41">
        <f t="shared" si="133"/>
        <v>50.898238945312507</v>
      </c>
      <c r="P546" s="36">
        <f t="shared" si="134"/>
        <v>-134.44444444444397</v>
      </c>
      <c r="Q546" s="36">
        <f t="shared" si="143"/>
        <v>201.33619450086857</v>
      </c>
      <c r="R546" s="36">
        <f t="shared" si="135"/>
        <v>1359.0193128808628</v>
      </c>
      <c r="S546" s="36">
        <f t="shared" si="138"/>
        <v>1.3590193128808628</v>
      </c>
      <c r="W546" s="36">
        <f>(R546/1000)+W545</f>
        <v>1394.2265693121833</v>
      </c>
      <c r="X546" s="36">
        <f>IF(R546&gt;0,X545+(R546/1000),X545)</f>
        <v>2323.1562227000945</v>
      </c>
      <c r="Y546" s="36">
        <f>IF(R546&lt;0,Y545+(R546/1000),Y545)</f>
        <v>-928.929653387911</v>
      </c>
      <c r="AB546" s="36">
        <f>IF(R546&gt;0,(R546/1000)+AB545,0)</f>
        <v>77.161248565829979</v>
      </c>
      <c r="AC546" s="36">
        <f>IF(R546&lt;0,(-R546/1000)+AC545,0)</f>
        <v>0</v>
      </c>
      <c r="AF546" s="36">
        <f t="shared" si="141"/>
        <v>0</v>
      </c>
      <c r="AG546" s="36">
        <f t="shared" si="131"/>
        <v>0</v>
      </c>
      <c r="AH546" s="36">
        <v>0</v>
      </c>
      <c r="AI546" s="36">
        <f t="shared" si="144"/>
        <v>459.08539507118604</v>
      </c>
      <c r="AM546" s="25">
        <f t="shared" si="146"/>
        <v>1.3590193128808628</v>
      </c>
      <c r="AN546" s="25">
        <f t="shared" si="145"/>
        <v>1.3590193128808628</v>
      </c>
      <c r="AO546" s="33">
        <f t="shared" si="142"/>
        <v>1864.0708276289074</v>
      </c>
    </row>
    <row r="547" spans="4:41" x14ac:dyDescent="0.25">
      <c r="D547" s="56" t="s">
        <v>9</v>
      </c>
      <c r="E547" s="56">
        <v>544</v>
      </c>
      <c r="F547" s="56">
        <v>544</v>
      </c>
      <c r="G547" s="56">
        <v>23.6</v>
      </c>
      <c r="H547" s="44">
        <f t="shared" si="136"/>
        <v>6.5555555555555554</v>
      </c>
      <c r="I547" s="44">
        <f t="shared" si="139"/>
        <v>-0.19444444444444464</v>
      </c>
      <c r="J547" s="3">
        <f t="shared" si="140"/>
        <v>-0.15277777777777768</v>
      </c>
      <c r="N547" s="42">
        <f t="shared" si="137"/>
        <v>284.88240000000002</v>
      </c>
      <c r="O547" s="42">
        <f t="shared" si="133"/>
        <v>48.008066458333332</v>
      </c>
      <c r="P547" s="37">
        <f t="shared" si="134"/>
        <v>-470.55555555555605</v>
      </c>
      <c r="Q547" s="37">
        <f t="shared" si="143"/>
        <v>-137.66508909722273</v>
      </c>
      <c r="R547" s="37">
        <f t="shared" si="135"/>
        <v>-902.47113963734898</v>
      </c>
      <c r="S547" s="37">
        <f t="shared" si="138"/>
        <v>0.90247113963734893</v>
      </c>
      <c r="W547" s="37">
        <f>(R547/1000)+W546</f>
        <v>1393.324098172546</v>
      </c>
      <c r="X547" s="37">
        <f>IF(R547&gt;0,X546+(R547/1000),X546)</f>
        <v>2323.1562227000945</v>
      </c>
      <c r="Y547" s="37">
        <f>IF(R547&lt;0,Y546+(R547/1000),Y546)</f>
        <v>-929.83212452754833</v>
      </c>
      <c r="AB547" s="37">
        <f>IF(R547&gt;0,(R547/1000)+AB546,0)</f>
        <v>0</v>
      </c>
      <c r="AC547" s="37">
        <f>IF(R547&lt;0,(-R547/1000)+AC546,0)</f>
        <v>0.90247113963734893</v>
      </c>
      <c r="AF547" s="37">
        <f t="shared" si="141"/>
        <v>0.63443721116505625</v>
      </c>
      <c r="AG547" s="37">
        <f t="shared" si="131"/>
        <v>0.44600935944903458</v>
      </c>
      <c r="AH547" s="37">
        <f t="shared" si="132"/>
        <v>0</v>
      </c>
      <c r="AI547" s="37">
        <f t="shared" si="144"/>
        <v>459.08539507118604</v>
      </c>
      <c r="AM547" s="25">
        <f t="shared" si="146"/>
        <v>0</v>
      </c>
      <c r="AN547" s="25">
        <f t="shared" si="145"/>
        <v>0</v>
      </c>
      <c r="AO547" s="33">
        <f t="shared" si="142"/>
        <v>1864.0708276289074</v>
      </c>
    </row>
    <row r="548" spans="4:41" x14ac:dyDescent="0.25">
      <c r="D548" s="56" t="s">
        <v>9</v>
      </c>
      <c r="E548" s="56">
        <v>545</v>
      </c>
      <c r="F548" s="56">
        <v>545</v>
      </c>
      <c r="G548" s="56">
        <v>22.3</v>
      </c>
      <c r="H548" s="44">
        <f t="shared" si="136"/>
        <v>6.1944444444444446</v>
      </c>
      <c r="I548" s="44">
        <f t="shared" si="139"/>
        <v>-0.36111111111111072</v>
      </c>
      <c r="J548" s="3">
        <f t="shared" si="140"/>
        <v>-0.20833333333333304</v>
      </c>
      <c r="N548" s="42">
        <f t="shared" si="137"/>
        <v>284.88240000000002</v>
      </c>
      <c r="O548" s="42">
        <f t="shared" si="133"/>
        <v>42.864714466145841</v>
      </c>
      <c r="P548" s="37">
        <f t="shared" si="134"/>
        <v>-873.88888888888789</v>
      </c>
      <c r="Q548" s="37">
        <f t="shared" si="143"/>
        <v>-546.14177442274206</v>
      </c>
      <c r="R548" s="37">
        <f t="shared" si="135"/>
        <v>-3383.0448804519856</v>
      </c>
      <c r="S548" s="37">
        <f t="shared" si="138"/>
        <v>3.3830448804519855</v>
      </c>
      <c r="W548" s="37">
        <f>(R548/1000)+W547</f>
        <v>1389.941053292094</v>
      </c>
      <c r="X548" s="37">
        <f>IF(R548&gt;0,X547+(R548/1000),X547)</f>
        <v>2323.1562227000945</v>
      </c>
      <c r="Y548" s="37">
        <f>IF(R548&lt;0,Y547+(R548/1000),Y547)</f>
        <v>-933.21516940800029</v>
      </c>
      <c r="AB548" s="37">
        <f>IF(R548&gt;0,(R548/1000)+AB547,0)</f>
        <v>0</v>
      </c>
      <c r="AC548" s="37">
        <f>IF(R548&lt;0,(-R548/1000)+AC547,0)</f>
        <v>4.2855160200893341</v>
      </c>
      <c r="AF548" s="37">
        <f t="shared" si="141"/>
        <v>3.0127177621228016</v>
      </c>
      <c r="AG548" s="37">
        <f t="shared" si="131"/>
        <v>2.1179405867723298</v>
      </c>
      <c r="AH548" s="37">
        <f t="shared" si="132"/>
        <v>0</v>
      </c>
      <c r="AI548" s="37">
        <f t="shared" si="144"/>
        <v>459.08539507118604</v>
      </c>
      <c r="AM548" s="25">
        <f t="shared" si="146"/>
        <v>0</v>
      </c>
      <c r="AN548" s="25">
        <f t="shared" si="145"/>
        <v>0</v>
      </c>
      <c r="AO548" s="33">
        <f t="shared" si="142"/>
        <v>1864.0708276289074</v>
      </c>
    </row>
    <row r="549" spans="4:41" x14ac:dyDescent="0.25">
      <c r="D549" s="56" t="s">
        <v>9</v>
      </c>
      <c r="E549" s="56">
        <v>546</v>
      </c>
      <c r="F549" s="56">
        <v>546</v>
      </c>
      <c r="G549" s="56">
        <v>20.100000000000001</v>
      </c>
      <c r="H549" s="44">
        <f t="shared" si="136"/>
        <v>5.5833333333333339</v>
      </c>
      <c r="I549" s="44">
        <f t="shared" si="139"/>
        <v>-0.61111111111111072</v>
      </c>
      <c r="J549" s="3">
        <f t="shared" si="140"/>
        <v>-4.1666666666667407E-2</v>
      </c>
      <c r="N549" s="42">
        <f t="shared" si="137"/>
        <v>284.88240000000002</v>
      </c>
      <c r="O549" s="42">
        <f t="shared" si="133"/>
        <v>34.824294257812511</v>
      </c>
      <c r="P549" s="37">
        <f t="shared" si="134"/>
        <v>-1478.888888888888</v>
      </c>
      <c r="Q549" s="37">
        <f t="shared" si="143"/>
        <v>-1159.1821946310756</v>
      </c>
      <c r="R549" s="37">
        <f t="shared" si="135"/>
        <v>-6472.1005866901733</v>
      </c>
      <c r="S549" s="37">
        <f t="shared" si="138"/>
        <v>6.4721005866901731</v>
      </c>
      <c r="W549" s="37">
        <f>(R549/1000)+W548</f>
        <v>1383.4689527054038</v>
      </c>
      <c r="X549" s="37">
        <f>IF(R549&gt;0,X548+(R549/1000),X548)</f>
        <v>2323.1562227000945</v>
      </c>
      <c r="Y549" s="37">
        <f>IF(R549&lt;0,Y548+(R549/1000),Y548)</f>
        <v>-939.6872699946905</v>
      </c>
      <c r="AB549" s="37">
        <f>IF(R549&gt;0,(R549/1000)+AB548,0)</f>
        <v>0</v>
      </c>
      <c r="AC549" s="37">
        <f>IF(R549&lt;0,(-R549/1000)+AC548,0)</f>
        <v>10.757616606779507</v>
      </c>
      <c r="AF549" s="37">
        <f t="shared" si="141"/>
        <v>7.5626044745659931</v>
      </c>
      <c r="AG549" s="37">
        <f t="shared" si="131"/>
        <v>5.3165109456198936</v>
      </c>
      <c r="AH549" s="37">
        <f t="shared" si="132"/>
        <v>0</v>
      </c>
      <c r="AI549" s="37">
        <f t="shared" si="144"/>
        <v>459.08539507118604</v>
      </c>
      <c r="AM549" s="25">
        <f t="shared" si="146"/>
        <v>0</v>
      </c>
      <c r="AN549" s="25">
        <f t="shared" si="145"/>
        <v>0</v>
      </c>
      <c r="AO549" s="33">
        <f t="shared" si="142"/>
        <v>1864.0708276289074</v>
      </c>
    </row>
    <row r="550" spans="4:41" x14ac:dyDescent="0.25">
      <c r="D550" s="56" t="s">
        <v>9</v>
      </c>
      <c r="E550" s="56">
        <v>547</v>
      </c>
      <c r="F550" s="56">
        <v>547</v>
      </c>
      <c r="G550" s="56">
        <v>18.5</v>
      </c>
      <c r="H550" s="44">
        <f t="shared" si="136"/>
        <v>5.1388888888888884</v>
      </c>
      <c r="I550" s="44">
        <f t="shared" si="139"/>
        <v>-0.44444444444444553</v>
      </c>
      <c r="J550" s="3">
        <f t="shared" si="140"/>
        <v>0.125</v>
      </c>
      <c r="N550" s="42">
        <f t="shared" si="137"/>
        <v>284.88240000000002</v>
      </c>
      <c r="O550" s="42">
        <f t="shared" si="133"/>
        <v>29.500791341145831</v>
      </c>
      <c r="P550" s="37">
        <f t="shared" si="134"/>
        <v>-1075.5555555555582</v>
      </c>
      <c r="Q550" s="37">
        <f t="shared" si="143"/>
        <v>-761.17236421441226</v>
      </c>
      <c r="R550" s="37">
        <f t="shared" si="135"/>
        <v>-3911.5802049907293</v>
      </c>
      <c r="S550" s="37">
        <f t="shared" si="138"/>
        <v>3.9115802049907291</v>
      </c>
      <c r="W550" s="37">
        <f>(R550/1000)+W549</f>
        <v>1379.5573725004131</v>
      </c>
      <c r="X550" s="37">
        <f>IF(R550&gt;0,X549+(R550/1000),X549)</f>
        <v>2323.1562227000945</v>
      </c>
      <c r="Y550" s="37">
        <f>IF(R550&lt;0,Y549+(R550/1000),Y549)</f>
        <v>-943.59885019968124</v>
      </c>
      <c r="AB550" s="37">
        <f>IF(R550&gt;0,(R550/1000)+AB549,0)</f>
        <v>0</v>
      </c>
      <c r="AC550" s="37">
        <f>IF(R550&lt;0,(-R550/1000)+AC549,0)</f>
        <v>14.669196811770236</v>
      </c>
      <c r="AF550" s="37">
        <f t="shared" si="141"/>
        <v>10.312445358674475</v>
      </c>
      <c r="AG550" s="37">
        <f t="shared" si="131"/>
        <v>7.2496490871481569</v>
      </c>
      <c r="AH550" s="37">
        <f t="shared" si="132"/>
        <v>0</v>
      </c>
      <c r="AI550" s="37">
        <f t="shared" si="144"/>
        <v>459.08539507118604</v>
      </c>
      <c r="AM550" s="25">
        <f t="shared" si="146"/>
        <v>0</v>
      </c>
      <c r="AN550" s="25">
        <f t="shared" si="145"/>
        <v>0</v>
      </c>
      <c r="AO550" s="33">
        <f t="shared" si="142"/>
        <v>1864.0708276289074</v>
      </c>
    </row>
    <row r="551" spans="4:41" x14ac:dyDescent="0.25">
      <c r="D551" s="56" t="s">
        <v>9</v>
      </c>
      <c r="E551" s="56">
        <v>548</v>
      </c>
      <c r="F551" s="56">
        <v>548</v>
      </c>
      <c r="G551" s="56">
        <v>17.2</v>
      </c>
      <c r="H551" s="44">
        <f t="shared" si="136"/>
        <v>4.7777777777777777</v>
      </c>
      <c r="I551" s="44">
        <f t="shared" si="139"/>
        <v>-0.36111111111111072</v>
      </c>
      <c r="J551" s="3">
        <f t="shared" si="140"/>
        <v>9.7222222222222765E-2</v>
      </c>
      <c r="N551" s="42">
        <f t="shared" si="137"/>
        <v>284.88240000000002</v>
      </c>
      <c r="O551" s="42">
        <f t="shared" si="133"/>
        <v>25.500406458333334</v>
      </c>
      <c r="P551" s="37">
        <f t="shared" si="134"/>
        <v>-873.88888888888789</v>
      </c>
      <c r="Q551" s="37">
        <f t="shared" si="143"/>
        <v>-563.50608243055456</v>
      </c>
      <c r="R551" s="37">
        <f t="shared" si="135"/>
        <v>-2692.3068382793163</v>
      </c>
      <c r="S551" s="37">
        <f t="shared" si="138"/>
        <v>2.6923068382793161</v>
      </c>
      <c r="W551" s="37">
        <f>(R551/1000)+W550</f>
        <v>1376.8650656621337</v>
      </c>
      <c r="X551" s="37">
        <f>IF(R551&gt;0,X550+(R551/1000),X550)</f>
        <v>2323.1562227000945</v>
      </c>
      <c r="Y551" s="37">
        <f>IF(R551&lt;0,Y550+(R551/1000),Y550)</f>
        <v>-946.2911570379606</v>
      </c>
      <c r="AB551" s="37">
        <f>IF(R551&gt;0,(R551/1000)+AB550,0)</f>
        <v>0</v>
      </c>
      <c r="AC551" s="37">
        <f>IF(R551&lt;0,(-R551/1000)+AC550,0)</f>
        <v>17.361503650049553</v>
      </c>
      <c r="AF551" s="37">
        <f t="shared" si="141"/>
        <v>12.205137065984834</v>
      </c>
      <c r="AG551" s="37">
        <f t="shared" si="131"/>
        <v>8.5802113573873395</v>
      </c>
      <c r="AH551" s="37">
        <f t="shared" si="132"/>
        <v>0</v>
      </c>
      <c r="AI551" s="37">
        <f t="shared" si="144"/>
        <v>459.08539507118604</v>
      </c>
      <c r="AM551" s="25">
        <f t="shared" si="146"/>
        <v>0</v>
      </c>
      <c r="AN551" s="25">
        <f t="shared" si="145"/>
        <v>0</v>
      </c>
      <c r="AO551" s="33">
        <f t="shared" si="142"/>
        <v>1864.0708276289074</v>
      </c>
    </row>
    <row r="552" spans="4:41" x14ac:dyDescent="0.25">
      <c r="D552" s="56" t="s">
        <v>9</v>
      </c>
      <c r="E552" s="56">
        <v>549</v>
      </c>
      <c r="F552" s="56">
        <v>549</v>
      </c>
      <c r="G552" s="56">
        <v>16.3</v>
      </c>
      <c r="H552" s="44">
        <f t="shared" si="136"/>
        <v>4.5277777777777777</v>
      </c>
      <c r="I552" s="44">
        <f t="shared" si="139"/>
        <v>-0.25</v>
      </c>
      <c r="J552" s="3">
        <f t="shared" si="140"/>
        <v>5.5555555555555358E-2</v>
      </c>
      <c r="N552" s="42">
        <f t="shared" si="137"/>
        <v>284.88240000000002</v>
      </c>
      <c r="O552" s="42">
        <f t="shared" si="133"/>
        <v>22.901578528645835</v>
      </c>
      <c r="P552" s="37">
        <f t="shared" si="134"/>
        <v>-605</v>
      </c>
      <c r="Q552" s="37">
        <f t="shared" si="143"/>
        <v>-297.21602147135417</v>
      </c>
      <c r="R552" s="37">
        <f t="shared" si="135"/>
        <v>-1345.7280972175201</v>
      </c>
      <c r="S552" s="37">
        <f t="shared" si="138"/>
        <v>1.3457280972175201</v>
      </c>
      <c r="W552" s="37">
        <f>(R552/1000)+W551</f>
        <v>1375.5193375649162</v>
      </c>
      <c r="X552" s="37">
        <f>IF(R552&gt;0,X551+(R552/1000),X551)</f>
        <v>2323.1562227000945</v>
      </c>
      <c r="Y552" s="37">
        <f>IF(R552&lt;0,Y551+(R552/1000),Y551)</f>
        <v>-947.63688513517809</v>
      </c>
      <c r="AB552" s="37">
        <f>IF(R552&gt;0,(R552/1000)+AB551,0)</f>
        <v>0</v>
      </c>
      <c r="AC552" s="37">
        <f>IF(R552&lt;0,(-R552/1000)+AC551,0)</f>
        <v>18.707231747267073</v>
      </c>
      <c r="AF552" s="37">
        <f t="shared" si="141"/>
        <v>13.151183918328751</v>
      </c>
      <c r="AG552" s="37">
        <f t="shared" si="131"/>
        <v>9.2452822945851132</v>
      </c>
      <c r="AH552" s="37">
        <f t="shared" si="132"/>
        <v>0</v>
      </c>
      <c r="AI552" s="37">
        <f t="shared" si="144"/>
        <v>459.08539507118604</v>
      </c>
      <c r="AM552" s="25">
        <f t="shared" si="146"/>
        <v>0</v>
      </c>
      <c r="AN552" s="25">
        <f t="shared" si="145"/>
        <v>0</v>
      </c>
      <c r="AO552" s="33">
        <f t="shared" si="142"/>
        <v>1864.0708276289074</v>
      </c>
    </row>
    <row r="553" spans="4:41" x14ac:dyDescent="0.25">
      <c r="D553" s="56" t="s">
        <v>9</v>
      </c>
      <c r="E553" s="56">
        <v>550</v>
      </c>
      <c r="F553" s="56">
        <v>550</v>
      </c>
      <c r="G553" s="56">
        <v>15.4</v>
      </c>
      <c r="H553" s="44">
        <f t="shared" si="136"/>
        <v>4.2777777777777777</v>
      </c>
      <c r="I553" s="44">
        <f t="shared" si="139"/>
        <v>-0.25</v>
      </c>
      <c r="J553" s="3">
        <f t="shared" si="140"/>
        <v>2.7777777777777679E-2</v>
      </c>
      <c r="N553" s="42">
        <f t="shared" si="137"/>
        <v>284.88240000000002</v>
      </c>
      <c r="O553" s="42">
        <f t="shared" si="133"/>
        <v>20.442389114583335</v>
      </c>
      <c r="P553" s="37">
        <f t="shared" si="134"/>
        <v>-605</v>
      </c>
      <c r="Q553" s="37">
        <f t="shared" si="143"/>
        <v>-299.67521088541662</v>
      </c>
      <c r="R553" s="37">
        <f t="shared" si="135"/>
        <v>-1281.9439576765044</v>
      </c>
      <c r="S553" s="37">
        <f t="shared" si="138"/>
        <v>1.2819439576765044</v>
      </c>
      <c r="W553" s="37">
        <f>(R553/1000)+W552</f>
        <v>1374.2373936072397</v>
      </c>
      <c r="X553" s="37">
        <f>IF(R553&gt;0,X552+(R553/1000),X552)</f>
        <v>2323.1562227000945</v>
      </c>
      <c r="Y553" s="37">
        <f>IF(R553&lt;0,Y552+(R553/1000),Y552)</f>
        <v>-948.91882909285459</v>
      </c>
      <c r="AB553" s="37">
        <f>IF(R553&gt;0,(R553/1000)+AB552,0)</f>
        <v>0</v>
      </c>
      <c r="AC553" s="37">
        <f>IF(R553&lt;0,(-R553/1000)+AC552,0)</f>
        <v>19.989175704943577</v>
      </c>
      <c r="AF553" s="37">
        <f t="shared" si="141"/>
        <v>14.052390520575333</v>
      </c>
      <c r="AG553" s="37">
        <f t="shared" ref="AG553:AG616" si="147">IF(R553&lt;0,(AG552+((-R553/1000)*0.494209))-AH553,AG552-AH553)</f>
        <v>9.878830535964461</v>
      </c>
      <c r="AH553" s="37">
        <f t="shared" ref="AH553:AH616" si="148">IF(R553&gt;0,IF((R553/1000)&lt;44.9,R553/1000,44.9),0)</f>
        <v>0</v>
      </c>
      <c r="AI553" s="37">
        <f t="shared" si="144"/>
        <v>459.08539507118604</v>
      </c>
      <c r="AM553" s="25">
        <f t="shared" si="146"/>
        <v>0</v>
      </c>
      <c r="AN553" s="25">
        <f t="shared" si="145"/>
        <v>0</v>
      </c>
      <c r="AO553" s="33">
        <f t="shared" si="142"/>
        <v>1864.0708276289074</v>
      </c>
    </row>
    <row r="554" spans="4:41" x14ac:dyDescent="0.25">
      <c r="D554" s="56" t="s">
        <v>9</v>
      </c>
      <c r="E554" s="56">
        <v>551</v>
      </c>
      <c r="F554" s="56">
        <v>551</v>
      </c>
      <c r="G554" s="56">
        <v>14.7</v>
      </c>
      <c r="H554" s="44">
        <f t="shared" si="136"/>
        <v>4.083333333333333</v>
      </c>
      <c r="I554" s="44">
        <f t="shared" si="139"/>
        <v>-0.19444444444444464</v>
      </c>
      <c r="J554" s="3">
        <f t="shared" si="140"/>
        <v>6.9444444444444642E-2</v>
      </c>
      <c r="N554" s="42">
        <f t="shared" si="137"/>
        <v>284.88240000000002</v>
      </c>
      <c r="O554" s="42">
        <f t="shared" si="133"/>
        <v>18.626226445312497</v>
      </c>
      <c r="P554" s="37">
        <f t="shared" si="134"/>
        <v>-470.55555555555605</v>
      </c>
      <c r="Q554" s="37">
        <f t="shared" si="143"/>
        <v>-167.04692911024352</v>
      </c>
      <c r="R554" s="37">
        <f t="shared" si="135"/>
        <v>-682.10829386682769</v>
      </c>
      <c r="S554" s="37">
        <f t="shared" si="138"/>
        <v>0.6821082938668277</v>
      </c>
      <c r="W554" s="37">
        <f>(R554/1000)+W553</f>
        <v>1373.5552853133729</v>
      </c>
      <c r="X554" s="37">
        <f>IF(R554&gt;0,X553+(R554/1000),X553)</f>
        <v>2323.1562227000945</v>
      </c>
      <c r="Y554" s="37">
        <f>IF(R554&lt;0,Y553+(R554/1000),Y553)</f>
        <v>-949.6009373867214</v>
      </c>
      <c r="AB554" s="37">
        <f>IF(R554&gt;0,(R554/1000)+AB553,0)</f>
        <v>0</v>
      </c>
      <c r="AC554" s="37">
        <f>IF(R554&lt;0,(-R554/1000)+AC553,0)</f>
        <v>20.671283998810406</v>
      </c>
      <c r="AF554" s="37">
        <f t="shared" si="141"/>
        <v>14.531912651163715</v>
      </c>
      <c r="AG554" s="37">
        <f t="shared" si="147"/>
        <v>10.215934593768091</v>
      </c>
      <c r="AH554" s="37">
        <f t="shared" si="148"/>
        <v>0</v>
      </c>
      <c r="AI554" s="37">
        <f t="shared" si="144"/>
        <v>459.08539507118604</v>
      </c>
      <c r="AM554" s="25">
        <f t="shared" si="146"/>
        <v>0</v>
      </c>
      <c r="AN554" s="25">
        <f t="shared" si="145"/>
        <v>0</v>
      </c>
      <c r="AO554" s="33">
        <f t="shared" si="142"/>
        <v>1864.0708276289074</v>
      </c>
    </row>
    <row r="555" spans="4:41" x14ac:dyDescent="0.25">
      <c r="D555" s="56" t="s">
        <v>9</v>
      </c>
      <c r="E555" s="56">
        <v>552</v>
      </c>
      <c r="F555" s="56">
        <v>552</v>
      </c>
      <c r="G555" s="56">
        <v>14.3</v>
      </c>
      <c r="H555" s="44">
        <f t="shared" si="136"/>
        <v>3.9722222222222223</v>
      </c>
      <c r="I555" s="44">
        <f t="shared" si="139"/>
        <v>-0.11111111111111072</v>
      </c>
      <c r="J555" s="3">
        <f t="shared" si="140"/>
        <v>1.388888888888884E-2</v>
      </c>
      <c r="N555" s="41">
        <f t="shared" si="137"/>
        <v>284.88240000000002</v>
      </c>
      <c r="O555" s="41">
        <f t="shared" si="133"/>
        <v>17.626345716145838</v>
      </c>
      <c r="P555" s="36">
        <f t="shared" si="134"/>
        <v>-268.88888888888795</v>
      </c>
      <c r="Q555" s="36">
        <f t="shared" si="143"/>
        <v>33.619856827257934</v>
      </c>
      <c r="R555" s="36">
        <f t="shared" si="135"/>
        <v>133.54554239716347</v>
      </c>
      <c r="S555" s="36">
        <f t="shared" si="138"/>
        <v>0.13354554239716349</v>
      </c>
      <c r="W555" s="36">
        <f>(R555/1000)+W554</f>
        <v>1373.68883085577</v>
      </c>
      <c r="X555" s="36">
        <f>IF(R555&gt;0,X554+(R555/1000),X554)</f>
        <v>2323.2897682424918</v>
      </c>
      <c r="Y555" s="36">
        <f>IF(R555&lt;0,Y554+(R555/1000),Y554)</f>
        <v>-949.6009373867214</v>
      </c>
      <c r="AB555" s="36">
        <f>IF(R555&gt;0,(R555/1000)+AB554,0)</f>
        <v>0.13354554239716349</v>
      </c>
      <c r="AC555" s="36">
        <f>IF(R555&lt;0,(-R555/1000)+AC554,0)</f>
        <v>0</v>
      </c>
      <c r="AF555" s="36">
        <f t="shared" si="141"/>
        <v>0</v>
      </c>
      <c r="AG555" s="36">
        <f t="shared" si="147"/>
        <v>10.082389051370928</v>
      </c>
      <c r="AH555" s="36">
        <f t="shared" si="148"/>
        <v>0.13354554239716349</v>
      </c>
      <c r="AI555" s="36">
        <f t="shared" si="144"/>
        <v>459.21894061358319</v>
      </c>
      <c r="AM555" s="25">
        <f t="shared" si="146"/>
        <v>0.13354554239716349</v>
      </c>
      <c r="AN555" s="25">
        <f t="shared" si="145"/>
        <v>0</v>
      </c>
      <c r="AO555" s="33">
        <f t="shared" si="142"/>
        <v>1864.0708276289074</v>
      </c>
    </row>
    <row r="556" spans="4:41" x14ac:dyDescent="0.25">
      <c r="D556" s="56" t="s">
        <v>9</v>
      </c>
      <c r="E556" s="56">
        <v>553</v>
      </c>
      <c r="F556" s="56">
        <v>553</v>
      </c>
      <c r="G556" s="56">
        <v>13.7</v>
      </c>
      <c r="H556" s="44">
        <f t="shared" si="136"/>
        <v>3.8055555555555554</v>
      </c>
      <c r="I556" s="44">
        <f t="shared" si="139"/>
        <v>-0.16666666666666696</v>
      </c>
      <c r="J556" s="3">
        <f t="shared" si="140"/>
        <v>0</v>
      </c>
      <c r="N556" s="42">
        <f t="shared" si="137"/>
        <v>284.88240000000002</v>
      </c>
      <c r="O556" s="42">
        <f t="shared" si="133"/>
        <v>16.178242591145832</v>
      </c>
      <c r="P556" s="37">
        <f t="shared" si="134"/>
        <v>-403.33333333333405</v>
      </c>
      <c r="Q556" s="37">
        <f t="shared" si="143"/>
        <v>-102.27269074218822</v>
      </c>
      <c r="R556" s="37">
        <f t="shared" si="135"/>
        <v>-389.20440643554957</v>
      </c>
      <c r="S556" s="37">
        <f t="shared" si="138"/>
        <v>0.3892044064355496</v>
      </c>
      <c r="W556" s="37">
        <f>(R556/1000)+W555</f>
        <v>1373.2996264493345</v>
      </c>
      <c r="X556" s="37">
        <f>IF(R556&gt;0,X555+(R556/1000),X555)</f>
        <v>2323.2897682424918</v>
      </c>
      <c r="Y556" s="37">
        <f>IF(R556&lt;0,Y555+(R556/1000),Y555)</f>
        <v>-949.99014179315691</v>
      </c>
      <c r="AB556" s="37">
        <f>IF(R556&gt;0,(R556/1000)+AB555,0)</f>
        <v>0</v>
      </c>
      <c r="AC556" s="37">
        <f>IF(R556&lt;0,(-R556/1000)+AC555,0)</f>
        <v>0.3892044064355496</v>
      </c>
      <c r="AF556" s="37">
        <f t="shared" si="141"/>
        <v>0.27361069772419133</v>
      </c>
      <c r="AG556" s="37">
        <f t="shared" si="147"/>
        <v>10.274737371871035</v>
      </c>
      <c r="AH556" s="37">
        <f t="shared" si="148"/>
        <v>0</v>
      </c>
      <c r="AI556" s="37">
        <f t="shared" si="144"/>
        <v>459.21894061358319</v>
      </c>
      <c r="AM556" s="25">
        <f t="shared" si="146"/>
        <v>0</v>
      </c>
      <c r="AN556" s="25">
        <f t="shared" si="145"/>
        <v>0</v>
      </c>
      <c r="AO556" s="33">
        <f t="shared" si="142"/>
        <v>1864.0708276289074</v>
      </c>
    </row>
    <row r="557" spans="4:41" x14ac:dyDescent="0.25">
      <c r="D557" s="56" t="s">
        <v>9</v>
      </c>
      <c r="E557" s="56">
        <v>554</v>
      </c>
      <c r="F557" s="56">
        <v>554</v>
      </c>
      <c r="G557" s="56">
        <v>13.3</v>
      </c>
      <c r="H557" s="44">
        <f t="shared" si="136"/>
        <v>3.6944444444444446</v>
      </c>
      <c r="I557" s="44">
        <f t="shared" si="139"/>
        <v>-0.11111111111111072</v>
      </c>
      <c r="J557" s="3">
        <f t="shared" si="140"/>
        <v>5.555555555555558E-2</v>
      </c>
      <c r="N557" s="41">
        <f t="shared" si="137"/>
        <v>284.88240000000002</v>
      </c>
      <c r="O557" s="41">
        <f t="shared" si="133"/>
        <v>15.247319153645837</v>
      </c>
      <c r="P557" s="36">
        <f t="shared" si="134"/>
        <v>-268.88888888888795</v>
      </c>
      <c r="Q557" s="36">
        <f t="shared" si="143"/>
        <v>31.240830264757903</v>
      </c>
      <c r="R557" s="36">
        <f t="shared" si="135"/>
        <v>115.41751181146671</v>
      </c>
      <c r="S557" s="36">
        <f t="shared" si="138"/>
        <v>0.11541751181146671</v>
      </c>
      <c r="W557" s="36">
        <f>(R557/1000)+W556</f>
        <v>1373.415043961146</v>
      </c>
      <c r="X557" s="36">
        <f>IF(R557&gt;0,X556+(R557/1000),X556)</f>
        <v>2323.4051857543031</v>
      </c>
      <c r="Y557" s="36">
        <f>IF(R557&lt;0,Y556+(R557/1000),Y556)</f>
        <v>-949.99014179315691</v>
      </c>
      <c r="AB557" s="36">
        <f>IF(R557&gt;0,(R557/1000)+AB556,0)</f>
        <v>0.11541751181146671</v>
      </c>
      <c r="AC557" s="36">
        <f>IF(R557&lt;0,(-R557/1000)+AC556,0)</f>
        <v>0</v>
      </c>
      <c r="AF557" s="36">
        <f t="shared" si="141"/>
        <v>0</v>
      </c>
      <c r="AG557" s="36">
        <f t="shared" si="147"/>
        <v>10.159319860059568</v>
      </c>
      <c r="AH557" s="36">
        <f t="shared" si="148"/>
        <v>0.11541751181146671</v>
      </c>
      <c r="AI557" s="36">
        <f t="shared" si="144"/>
        <v>459.33435812539466</v>
      </c>
      <c r="AM557" s="25">
        <f t="shared" si="146"/>
        <v>0.11541751181146671</v>
      </c>
      <c r="AN557" s="25">
        <f t="shared" si="145"/>
        <v>0</v>
      </c>
      <c r="AO557" s="33">
        <f t="shared" si="142"/>
        <v>1864.0708276289074</v>
      </c>
    </row>
    <row r="558" spans="4:41" x14ac:dyDescent="0.25">
      <c r="D558" s="56" t="s">
        <v>9</v>
      </c>
      <c r="E558" s="56">
        <v>555</v>
      </c>
      <c r="F558" s="56">
        <v>555</v>
      </c>
      <c r="G558" s="56">
        <v>13.1</v>
      </c>
      <c r="H558" s="44">
        <f t="shared" si="136"/>
        <v>3.6388888888888888</v>
      </c>
      <c r="I558" s="44">
        <f t="shared" si="139"/>
        <v>-5.5555555555555802E-2</v>
      </c>
      <c r="J558" s="3">
        <f t="shared" si="140"/>
        <v>5.5555555555555358E-2</v>
      </c>
      <c r="N558" s="41">
        <f t="shared" si="137"/>
        <v>284.88240000000002</v>
      </c>
      <c r="O558" s="41">
        <f t="shared" si="133"/>
        <v>14.792201028645835</v>
      </c>
      <c r="P558" s="36">
        <f t="shared" si="134"/>
        <v>-134.44444444444505</v>
      </c>
      <c r="Q558" s="36">
        <f t="shared" si="143"/>
        <v>165.23015658420078</v>
      </c>
      <c r="R558" s="36">
        <f t="shared" si="135"/>
        <v>601.2541809036195</v>
      </c>
      <c r="S558" s="36">
        <f t="shared" si="138"/>
        <v>0.60125418090361948</v>
      </c>
      <c r="W558" s="36">
        <f>(R558/1000)+W557</f>
        <v>1374.0162981420497</v>
      </c>
      <c r="X558" s="36">
        <f>IF(R558&gt;0,X557+(R558/1000),X557)</f>
        <v>2324.0064399352068</v>
      </c>
      <c r="Y558" s="36">
        <f>IF(R558&lt;0,Y557+(R558/1000),Y557)</f>
        <v>-949.99014179315691</v>
      </c>
      <c r="AB558" s="36">
        <f>IF(R558&gt;0,(R558/1000)+AB557,0)</f>
        <v>0.71667169271508624</v>
      </c>
      <c r="AC558" s="36">
        <f>IF(R558&lt;0,(-R558/1000)+AC557,0)</f>
        <v>0</v>
      </c>
      <c r="AF558" s="36">
        <f t="shared" si="141"/>
        <v>0</v>
      </c>
      <c r="AG558" s="36">
        <f t="shared" si="147"/>
        <v>9.5580656791559484</v>
      </c>
      <c r="AH558" s="36">
        <f t="shared" si="148"/>
        <v>0.60125418090361948</v>
      </c>
      <c r="AI558" s="36">
        <f t="shared" si="144"/>
        <v>459.93561230629825</v>
      </c>
      <c r="AM558" s="25">
        <f t="shared" si="146"/>
        <v>0.60125418090361948</v>
      </c>
      <c r="AN558" s="25">
        <f t="shared" si="145"/>
        <v>0</v>
      </c>
      <c r="AO558" s="33">
        <f t="shared" si="142"/>
        <v>1864.0708276289074</v>
      </c>
    </row>
    <row r="559" spans="4:41" x14ac:dyDescent="0.25">
      <c r="D559" s="56" t="s">
        <v>9</v>
      </c>
      <c r="E559" s="56">
        <v>556</v>
      </c>
      <c r="F559" s="56">
        <v>556</v>
      </c>
      <c r="G559" s="56">
        <v>13.1</v>
      </c>
      <c r="H559" s="44">
        <f t="shared" si="136"/>
        <v>3.6388888888888888</v>
      </c>
      <c r="I559" s="44">
        <f t="shared" si="139"/>
        <v>0</v>
      </c>
      <c r="J559" s="3">
        <f t="shared" si="140"/>
        <v>5.5555555555555802E-2</v>
      </c>
      <c r="N559" s="41">
        <f t="shared" si="137"/>
        <v>284.88240000000002</v>
      </c>
      <c r="O559" s="41">
        <f t="shared" si="133"/>
        <v>14.792201028645835</v>
      </c>
      <c r="P559" s="36">
        <f t="shared" si="134"/>
        <v>0</v>
      </c>
      <c r="Q559" s="36">
        <f t="shared" si="143"/>
        <v>299.67460102864584</v>
      </c>
      <c r="R559" s="36">
        <f t="shared" si="135"/>
        <v>1090.4825759653502</v>
      </c>
      <c r="S559" s="36">
        <f t="shared" si="138"/>
        <v>1.0904825759653503</v>
      </c>
      <c r="W559" s="36">
        <f>(R559/1000)+W558</f>
        <v>1375.106780718015</v>
      </c>
      <c r="X559" s="36">
        <f>IF(R559&gt;0,X558+(R559/1000),X558)</f>
        <v>2325.0969225111721</v>
      </c>
      <c r="Y559" s="36">
        <f>IF(R559&lt;0,Y558+(R559/1000),Y558)</f>
        <v>-949.99014179315691</v>
      </c>
      <c r="AB559" s="36">
        <f>IF(R559&gt;0,(R559/1000)+AB558,0)</f>
        <v>1.8071542686804365</v>
      </c>
      <c r="AC559" s="36">
        <f>IF(R559&lt;0,(-R559/1000)+AC558,0)</f>
        <v>0</v>
      </c>
      <c r="AF559" s="36">
        <f t="shared" si="141"/>
        <v>0</v>
      </c>
      <c r="AG559" s="36">
        <f t="shared" si="147"/>
        <v>8.4675831031905986</v>
      </c>
      <c r="AH559" s="36">
        <f t="shared" si="148"/>
        <v>1.0904825759653503</v>
      </c>
      <c r="AI559" s="36">
        <f t="shared" si="144"/>
        <v>461.02609488226358</v>
      </c>
      <c r="AM559" s="25">
        <f t="shared" si="146"/>
        <v>1.0904825759653503</v>
      </c>
      <c r="AN559" s="25">
        <f t="shared" si="145"/>
        <v>0</v>
      </c>
      <c r="AO559" s="33">
        <f t="shared" si="142"/>
        <v>1864.0708276289074</v>
      </c>
    </row>
    <row r="560" spans="4:41" x14ac:dyDescent="0.25">
      <c r="D560" s="56" t="s">
        <v>9</v>
      </c>
      <c r="E560" s="56">
        <v>557</v>
      </c>
      <c r="F560" s="56">
        <v>557</v>
      </c>
      <c r="G560" s="56">
        <v>13.3</v>
      </c>
      <c r="H560" s="44">
        <f t="shared" si="136"/>
        <v>3.6944444444444446</v>
      </c>
      <c r="I560" s="44">
        <f t="shared" si="139"/>
        <v>5.5555555555555802E-2</v>
      </c>
      <c r="J560" s="3">
        <f t="shared" si="140"/>
        <v>6.944444444444442E-2</v>
      </c>
      <c r="N560" s="41">
        <f t="shared" si="137"/>
        <v>284.88240000000002</v>
      </c>
      <c r="O560" s="41">
        <f t="shared" si="133"/>
        <v>15.247319153645837</v>
      </c>
      <c r="P560" s="36">
        <f t="shared" si="134"/>
        <v>134.44444444444505</v>
      </c>
      <c r="Q560" s="36">
        <f t="shared" si="143"/>
        <v>434.57416359809088</v>
      </c>
      <c r="R560" s="36">
        <f t="shared" si="135"/>
        <v>1605.510104404058</v>
      </c>
      <c r="S560" s="36">
        <f t="shared" si="138"/>
        <v>1.6055101044040581</v>
      </c>
      <c r="W560" s="36">
        <f>(R560/1000)+W559</f>
        <v>1376.7122908224189</v>
      </c>
      <c r="X560" s="36">
        <f>IF(R560&gt;0,X559+(R560/1000),X559)</f>
        <v>2326.7024326155761</v>
      </c>
      <c r="Y560" s="36">
        <f>IF(R560&lt;0,Y559+(R560/1000),Y559)</f>
        <v>-949.99014179315691</v>
      </c>
      <c r="AB560" s="36">
        <f>IF(R560&gt;0,(R560/1000)+AB559,0)</f>
        <v>3.4126643730844943</v>
      </c>
      <c r="AC560" s="36">
        <f>IF(R560&lt;0,(-R560/1000)+AC559,0)</f>
        <v>0</v>
      </c>
      <c r="AF560" s="36">
        <f t="shared" si="141"/>
        <v>0</v>
      </c>
      <c r="AG560" s="36">
        <f t="shared" si="147"/>
        <v>6.862072998786541</v>
      </c>
      <c r="AH560" s="36">
        <f t="shared" si="148"/>
        <v>1.6055101044040581</v>
      </c>
      <c r="AI560" s="36">
        <f t="shared" si="144"/>
        <v>462.63160498666764</v>
      </c>
      <c r="AM560" s="25">
        <f t="shared" si="146"/>
        <v>1.6055101044040581</v>
      </c>
      <c r="AN560" s="25">
        <f t="shared" si="145"/>
        <v>0</v>
      </c>
      <c r="AO560" s="33">
        <f t="shared" si="142"/>
        <v>1864.0708276289074</v>
      </c>
    </row>
    <row r="561" spans="4:41" x14ac:dyDescent="0.25">
      <c r="D561" s="56" t="s">
        <v>9</v>
      </c>
      <c r="E561" s="56">
        <v>558</v>
      </c>
      <c r="F561" s="56">
        <v>558</v>
      </c>
      <c r="G561" s="56">
        <v>13.8</v>
      </c>
      <c r="H561" s="44">
        <f t="shared" si="136"/>
        <v>3.8333333333333335</v>
      </c>
      <c r="I561" s="44">
        <f t="shared" si="139"/>
        <v>0.13888888888888884</v>
      </c>
      <c r="J561" s="3">
        <f t="shared" si="140"/>
        <v>6.9444444444444198E-2</v>
      </c>
      <c r="N561" s="41">
        <f t="shared" si="137"/>
        <v>284.88240000000002</v>
      </c>
      <c r="O561" s="41">
        <f t="shared" si="133"/>
        <v>16.415283281250005</v>
      </c>
      <c r="P561" s="36">
        <f t="shared" si="134"/>
        <v>336.11111111111097</v>
      </c>
      <c r="Q561" s="36">
        <f t="shared" si="143"/>
        <v>637.40879439236096</v>
      </c>
      <c r="R561" s="36">
        <f t="shared" si="135"/>
        <v>2443.4003785040504</v>
      </c>
      <c r="S561" s="36">
        <f t="shared" si="138"/>
        <v>2.4434003785040503</v>
      </c>
      <c r="W561" s="36">
        <f>(R561/1000)+W560</f>
        <v>1379.155691200923</v>
      </c>
      <c r="X561" s="36">
        <f>IF(R561&gt;0,X560+(R561/1000),X560)</f>
        <v>2329.1458329940801</v>
      </c>
      <c r="Y561" s="36">
        <f>IF(R561&lt;0,Y560+(R561/1000),Y560)</f>
        <v>-949.99014179315691</v>
      </c>
      <c r="AB561" s="36">
        <f>IF(R561&gt;0,(R561/1000)+AB560,0)</f>
        <v>5.8560647515885442</v>
      </c>
      <c r="AC561" s="36">
        <f>IF(R561&lt;0,(-R561/1000)+AC560,0)</f>
        <v>0</v>
      </c>
      <c r="AF561" s="36">
        <f t="shared" si="141"/>
        <v>0</v>
      </c>
      <c r="AG561" s="36">
        <f t="shared" si="147"/>
        <v>4.4186726202824911</v>
      </c>
      <c r="AH561" s="36">
        <f t="shared" si="148"/>
        <v>2.4434003785040503</v>
      </c>
      <c r="AI561" s="36">
        <f t="shared" si="144"/>
        <v>465.07500536517171</v>
      </c>
      <c r="AM561" s="25">
        <f t="shared" si="146"/>
        <v>2.4434003785040503</v>
      </c>
      <c r="AN561" s="25">
        <f t="shared" si="145"/>
        <v>0</v>
      </c>
      <c r="AO561" s="33">
        <f t="shared" si="142"/>
        <v>1864.0708276289074</v>
      </c>
    </row>
    <row r="562" spans="4:41" x14ac:dyDescent="0.25">
      <c r="D562" s="56" t="s">
        <v>9</v>
      </c>
      <c r="E562" s="56">
        <v>559</v>
      </c>
      <c r="F562" s="56">
        <v>559</v>
      </c>
      <c r="G562" s="56">
        <v>14.5</v>
      </c>
      <c r="H562" s="44">
        <f t="shared" si="136"/>
        <v>4.0277777777777777</v>
      </c>
      <c r="I562" s="44">
        <f t="shared" si="139"/>
        <v>0.1944444444444442</v>
      </c>
      <c r="J562" s="3">
        <f t="shared" si="140"/>
        <v>0.20833333333333326</v>
      </c>
      <c r="N562" s="41">
        <f t="shared" si="137"/>
        <v>284.88240000000002</v>
      </c>
      <c r="O562" s="41">
        <f t="shared" si="133"/>
        <v>18.122838216145833</v>
      </c>
      <c r="P562" s="36">
        <f t="shared" si="134"/>
        <v>470.55555555555497</v>
      </c>
      <c r="Q562" s="36">
        <f t="shared" si="143"/>
        <v>773.5607937717009</v>
      </c>
      <c r="R562" s="36">
        <f t="shared" si="135"/>
        <v>3115.7309749137953</v>
      </c>
      <c r="S562" s="36">
        <f t="shared" si="138"/>
        <v>3.1157309749137951</v>
      </c>
      <c r="W562" s="36">
        <f>(R562/1000)+W561</f>
        <v>1382.2714221758367</v>
      </c>
      <c r="X562" s="36">
        <f>IF(R562&gt;0,X561+(R562/1000),X561)</f>
        <v>2332.2615639689939</v>
      </c>
      <c r="Y562" s="36">
        <f>IF(R562&lt;0,Y561+(R562/1000),Y561)</f>
        <v>-949.99014179315691</v>
      </c>
      <c r="AB562" s="36">
        <f>IF(R562&gt;0,(R562/1000)+AB561,0)</f>
        <v>8.9717957265023394</v>
      </c>
      <c r="AC562" s="36">
        <f>IF(R562&lt;0,(-R562/1000)+AC561,0)</f>
        <v>0</v>
      </c>
      <c r="AF562" s="36">
        <f t="shared" si="141"/>
        <v>0</v>
      </c>
      <c r="AG562" s="36">
        <f t="shared" si="147"/>
        <v>1.3029416453686959</v>
      </c>
      <c r="AH562" s="36">
        <f t="shared" si="148"/>
        <v>3.1157309749137951</v>
      </c>
      <c r="AI562" s="36">
        <f t="shared" si="144"/>
        <v>468.19073634008549</v>
      </c>
      <c r="AM562" s="25">
        <f t="shared" si="146"/>
        <v>3.1157309749137951</v>
      </c>
      <c r="AN562" s="25">
        <f t="shared" si="145"/>
        <v>0</v>
      </c>
      <c r="AO562" s="33">
        <f t="shared" si="142"/>
        <v>1864.0708276289074</v>
      </c>
    </row>
    <row r="563" spans="4:41" x14ac:dyDescent="0.25">
      <c r="D563" s="56" t="s">
        <v>9</v>
      </c>
      <c r="E563" s="56">
        <v>560</v>
      </c>
      <c r="F563" s="56">
        <v>560</v>
      </c>
      <c r="G563" s="56">
        <v>16.5</v>
      </c>
      <c r="H563" s="44">
        <f t="shared" si="136"/>
        <v>4.583333333333333</v>
      </c>
      <c r="I563" s="44">
        <f t="shared" si="139"/>
        <v>0.55555555555555536</v>
      </c>
      <c r="J563" s="3">
        <f t="shared" si="140"/>
        <v>-2.7777777777777457E-2</v>
      </c>
      <c r="N563" s="41">
        <f t="shared" si="137"/>
        <v>284.88240000000002</v>
      </c>
      <c r="O563" s="41">
        <f t="shared" si="133"/>
        <v>23.467028320312501</v>
      </c>
      <c r="P563" s="36">
        <f t="shared" si="134"/>
        <v>1344.4444444444439</v>
      </c>
      <c r="Q563" s="36">
        <f t="shared" si="143"/>
        <v>1652.7938727647565</v>
      </c>
      <c r="R563" s="36">
        <f t="shared" si="135"/>
        <v>7575.3052501718003</v>
      </c>
      <c r="S563" s="36">
        <f t="shared" si="138"/>
        <v>7.5753052501717999</v>
      </c>
      <c r="W563" s="36">
        <f>(R563/1000)+W562</f>
        <v>1389.8467274260086</v>
      </c>
      <c r="X563" s="36">
        <f>IF(R563&gt;0,X562+(R563/1000),X562)</f>
        <v>2339.8368692191657</v>
      </c>
      <c r="Y563" s="36">
        <f>IF(R563&lt;0,Y562+(R563/1000),Y562)</f>
        <v>-949.99014179315691</v>
      </c>
      <c r="AB563" s="36">
        <f>IF(R563&gt;0,(R563/1000)+AB562,0)</f>
        <v>16.547100976674137</v>
      </c>
      <c r="AC563" s="36">
        <f>IF(R563&lt;0,(-R563/1000)+AC562,0)</f>
        <v>0</v>
      </c>
      <c r="AF563" s="36">
        <f t="shared" si="141"/>
        <v>0</v>
      </c>
      <c r="AG563" s="36">
        <f t="shared" si="147"/>
        <v>0</v>
      </c>
      <c r="AH563" s="36">
        <f>AG562</f>
        <v>1.3029416453686959</v>
      </c>
      <c r="AI563" s="36">
        <f t="shared" si="144"/>
        <v>469.49367798545421</v>
      </c>
      <c r="AM563" s="25">
        <f t="shared" si="146"/>
        <v>7.5753052501717999</v>
      </c>
      <c r="AN563" s="25">
        <f t="shared" si="145"/>
        <v>6.272363604803104</v>
      </c>
      <c r="AO563" s="33">
        <f t="shared" si="142"/>
        <v>1870.3431912337105</v>
      </c>
    </row>
    <row r="564" spans="4:41" x14ac:dyDescent="0.25">
      <c r="D564" s="56" t="s">
        <v>9</v>
      </c>
      <c r="E564" s="56">
        <v>561</v>
      </c>
      <c r="F564" s="56">
        <v>561</v>
      </c>
      <c r="G564" s="56">
        <v>17</v>
      </c>
      <c r="H564" s="44">
        <f t="shared" si="136"/>
        <v>4.7222222222222223</v>
      </c>
      <c r="I564" s="44">
        <f t="shared" si="139"/>
        <v>0.13888888888888928</v>
      </c>
      <c r="J564" s="3">
        <f t="shared" si="140"/>
        <v>-0.27777777777777768</v>
      </c>
      <c r="N564" s="41">
        <f t="shared" si="137"/>
        <v>284.88240000000002</v>
      </c>
      <c r="O564" s="41">
        <f t="shared" si="133"/>
        <v>24.910821614583337</v>
      </c>
      <c r="P564" s="36">
        <f t="shared" si="134"/>
        <v>336.11111111111205</v>
      </c>
      <c r="Q564" s="36">
        <f t="shared" si="143"/>
        <v>645.90433272569544</v>
      </c>
      <c r="R564" s="36">
        <f t="shared" si="135"/>
        <v>3050.1037934268952</v>
      </c>
      <c r="S564" s="36">
        <f t="shared" si="138"/>
        <v>3.0501037934268953</v>
      </c>
      <c r="W564" s="36">
        <f>(R564/1000)+W563</f>
        <v>1392.8968312194354</v>
      </c>
      <c r="X564" s="36">
        <f>IF(R564&gt;0,X563+(R564/1000),X563)</f>
        <v>2342.8869730125925</v>
      </c>
      <c r="Y564" s="36">
        <f>IF(R564&lt;0,Y563+(R564/1000),Y563)</f>
        <v>-949.99014179315691</v>
      </c>
      <c r="AB564" s="36">
        <f>IF(R564&gt;0,(R564/1000)+AB563,0)</f>
        <v>19.597204770101033</v>
      </c>
      <c r="AC564" s="36">
        <f>IF(R564&lt;0,(-R564/1000)+AC563,0)</f>
        <v>0</v>
      </c>
      <c r="AF564" s="36">
        <f t="shared" si="141"/>
        <v>0</v>
      </c>
      <c r="AG564" s="36">
        <f t="shared" si="147"/>
        <v>0</v>
      </c>
      <c r="AH564" s="36">
        <v>0</v>
      </c>
      <c r="AI564" s="36">
        <f t="shared" si="144"/>
        <v>469.49367798545421</v>
      </c>
      <c r="AM564" s="25">
        <f t="shared" si="146"/>
        <v>3.0501037934268953</v>
      </c>
      <c r="AN564" s="25">
        <f t="shared" si="145"/>
        <v>3.0501037934268953</v>
      </c>
      <c r="AO564" s="33">
        <f t="shared" si="142"/>
        <v>1873.3932950271374</v>
      </c>
    </row>
    <row r="565" spans="4:41" x14ac:dyDescent="0.25">
      <c r="D565" s="56" t="s">
        <v>9</v>
      </c>
      <c r="E565" s="56">
        <v>562</v>
      </c>
      <c r="F565" s="56">
        <v>562</v>
      </c>
      <c r="G565" s="56">
        <v>17</v>
      </c>
      <c r="H565" s="44">
        <f t="shared" si="136"/>
        <v>4.7222222222222223</v>
      </c>
      <c r="I565" s="44">
        <f t="shared" si="139"/>
        <v>0</v>
      </c>
      <c r="J565" s="3">
        <f t="shared" si="140"/>
        <v>-6.9444444444444642E-2</v>
      </c>
      <c r="N565" s="41">
        <f t="shared" si="137"/>
        <v>284.88240000000002</v>
      </c>
      <c r="O565" s="41">
        <f t="shared" si="133"/>
        <v>24.910821614583337</v>
      </c>
      <c r="P565" s="36">
        <f t="shared" si="134"/>
        <v>0</v>
      </c>
      <c r="Q565" s="36">
        <f t="shared" si="143"/>
        <v>309.79322161458333</v>
      </c>
      <c r="R565" s="36">
        <f t="shared" si="135"/>
        <v>1462.912435402199</v>
      </c>
      <c r="S565" s="36">
        <f t="shared" si="138"/>
        <v>1.462912435402199</v>
      </c>
      <c r="W565" s="36">
        <f>(R565/1000)+W564</f>
        <v>1394.3597436548375</v>
      </c>
      <c r="X565" s="36">
        <f>IF(R565&gt;0,X564+(R565/1000),X564)</f>
        <v>2344.3498854479949</v>
      </c>
      <c r="Y565" s="36">
        <f>IF(R565&lt;0,Y564+(R565/1000),Y564)</f>
        <v>-949.99014179315691</v>
      </c>
      <c r="AB565" s="36">
        <f>IF(R565&gt;0,(R565/1000)+AB564,0)</f>
        <v>21.060117205503232</v>
      </c>
      <c r="AC565" s="36">
        <f>IF(R565&lt;0,(-R565/1000)+AC564,0)</f>
        <v>0</v>
      </c>
      <c r="AF565" s="36">
        <f t="shared" si="141"/>
        <v>0</v>
      </c>
      <c r="AG565" s="36">
        <f t="shared" si="147"/>
        <v>0</v>
      </c>
      <c r="AH565" s="36">
        <v>0</v>
      </c>
      <c r="AI565" s="36">
        <f t="shared" si="144"/>
        <v>469.49367798545421</v>
      </c>
      <c r="AM565" s="25">
        <f t="shared" si="146"/>
        <v>1.462912435402199</v>
      </c>
      <c r="AN565" s="25">
        <f t="shared" si="145"/>
        <v>1.462912435402199</v>
      </c>
      <c r="AO565" s="33">
        <f t="shared" si="142"/>
        <v>1874.8562074625395</v>
      </c>
    </row>
    <row r="566" spans="4:41" x14ac:dyDescent="0.25">
      <c r="D566" s="56" t="s">
        <v>9</v>
      </c>
      <c r="E566" s="56">
        <v>563</v>
      </c>
      <c r="F566" s="56">
        <v>563</v>
      </c>
      <c r="G566" s="56">
        <v>17</v>
      </c>
      <c r="H566" s="44">
        <f t="shared" si="136"/>
        <v>4.7222222222222223</v>
      </c>
      <c r="I566" s="44">
        <f t="shared" si="139"/>
        <v>0</v>
      </c>
      <c r="J566" s="3">
        <f t="shared" si="140"/>
        <v>-0.22222222222222232</v>
      </c>
      <c r="N566" s="41">
        <f t="shared" si="137"/>
        <v>284.88240000000002</v>
      </c>
      <c r="O566" s="41">
        <f t="shared" si="133"/>
        <v>24.910821614583337</v>
      </c>
      <c r="P566" s="36">
        <f t="shared" si="134"/>
        <v>0</v>
      </c>
      <c r="Q566" s="36">
        <f t="shared" si="143"/>
        <v>309.79322161458333</v>
      </c>
      <c r="R566" s="36">
        <f t="shared" si="135"/>
        <v>1462.912435402199</v>
      </c>
      <c r="S566" s="36">
        <f t="shared" si="138"/>
        <v>1.462912435402199</v>
      </c>
      <c r="W566" s="36">
        <f>(R566/1000)+W565</f>
        <v>1395.8226560902397</v>
      </c>
      <c r="X566" s="36">
        <f>IF(R566&gt;0,X565+(R566/1000),X565)</f>
        <v>2345.8127978833973</v>
      </c>
      <c r="Y566" s="36">
        <f>IF(R566&lt;0,Y565+(R566/1000),Y565)</f>
        <v>-949.99014179315691</v>
      </c>
      <c r="AB566" s="36">
        <f>IF(R566&gt;0,(R566/1000)+AB565,0)</f>
        <v>22.523029640905431</v>
      </c>
      <c r="AC566" s="36">
        <f>IF(R566&lt;0,(-R566/1000)+AC565,0)</f>
        <v>0</v>
      </c>
      <c r="AF566" s="36">
        <f t="shared" si="141"/>
        <v>0</v>
      </c>
      <c r="AG566" s="36">
        <f t="shared" si="147"/>
        <v>0</v>
      </c>
      <c r="AH566" s="36">
        <v>0</v>
      </c>
      <c r="AI566" s="36">
        <f t="shared" si="144"/>
        <v>469.49367798545421</v>
      </c>
      <c r="AM566" s="25">
        <f t="shared" si="146"/>
        <v>1.462912435402199</v>
      </c>
      <c r="AN566" s="25">
        <f t="shared" si="145"/>
        <v>1.462912435402199</v>
      </c>
      <c r="AO566" s="33">
        <f t="shared" si="142"/>
        <v>1876.3191198979416</v>
      </c>
    </row>
    <row r="567" spans="4:41" x14ac:dyDescent="0.25">
      <c r="D567" s="56" t="s">
        <v>9</v>
      </c>
      <c r="E567" s="56">
        <v>564</v>
      </c>
      <c r="F567" s="56">
        <v>564</v>
      </c>
      <c r="G567" s="56">
        <v>15.4</v>
      </c>
      <c r="H567" s="44">
        <f t="shared" si="136"/>
        <v>4.2777777777777777</v>
      </c>
      <c r="I567" s="44">
        <f t="shared" si="139"/>
        <v>-0.44444444444444464</v>
      </c>
      <c r="J567" s="3">
        <f t="shared" si="140"/>
        <v>-0.73611111111111116</v>
      </c>
      <c r="N567" s="42">
        <f t="shared" si="137"/>
        <v>284.88240000000002</v>
      </c>
      <c r="O567" s="42">
        <f t="shared" si="133"/>
        <v>20.442389114583335</v>
      </c>
      <c r="P567" s="37">
        <f t="shared" si="134"/>
        <v>-1075.5555555555561</v>
      </c>
      <c r="Q567" s="37">
        <f t="shared" si="143"/>
        <v>-770.23076644097273</v>
      </c>
      <c r="R567" s="37">
        <f t="shared" si="135"/>
        <v>-3294.876056441939</v>
      </c>
      <c r="S567" s="37">
        <f t="shared" si="138"/>
        <v>3.294876056441939</v>
      </c>
      <c r="W567" s="37">
        <f>(R567/1000)+W566</f>
        <v>1392.5277800337976</v>
      </c>
      <c r="X567" s="37">
        <f>IF(R567&gt;0,X566+(R567/1000),X566)</f>
        <v>2345.8127978833973</v>
      </c>
      <c r="Y567" s="37">
        <f>IF(R567&lt;0,Y566+(R567/1000),Y566)</f>
        <v>-953.28501784959883</v>
      </c>
      <c r="AB567" s="37">
        <f>IF(R567&gt;0,(R567/1000)+AB566,0)</f>
        <v>0</v>
      </c>
      <c r="AC567" s="37">
        <f>IF(R567&lt;0,(-R567/1000)+AC566,0)</f>
        <v>3.294876056441939</v>
      </c>
      <c r="AF567" s="37">
        <f t="shared" si="141"/>
        <v>2.3162978676786832</v>
      </c>
      <c r="AG567" s="37">
        <f t="shared" si="147"/>
        <v>1.6283574009781143</v>
      </c>
      <c r="AH567" s="37">
        <f t="shared" si="148"/>
        <v>0</v>
      </c>
      <c r="AI567" s="37">
        <f t="shared" si="144"/>
        <v>469.49367798545421</v>
      </c>
      <c r="AM567" s="25">
        <f t="shared" si="146"/>
        <v>0</v>
      </c>
      <c r="AN567" s="25">
        <f t="shared" si="145"/>
        <v>0</v>
      </c>
      <c r="AO567" s="33">
        <f t="shared" si="142"/>
        <v>1876.3191198979416</v>
      </c>
    </row>
    <row r="568" spans="4:41" x14ac:dyDescent="0.25">
      <c r="D568" s="56" t="s">
        <v>9</v>
      </c>
      <c r="E568" s="56">
        <v>565</v>
      </c>
      <c r="F568" s="56">
        <v>565</v>
      </c>
      <c r="G568" s="56">
        <v>10.1</v>
      </c>
      <c r="H568" s="44">
        <f t="shared" si="136"/>
        <v>2.8055555555555554</v>
      </c>
      <c r="I568" s="44">
        <f t="shared" si="139"/>
        <v>-1.4722222222222223</v>
      </c>
      <c r="J568" s="3">
        <f t="shared" si="140"/>
        <v>-0.51388888888888873</v>
      </c>
      <c r="N568" s="42">
        <f t="shared" si="137"/>
        <v>284.88240000000002</v>
      </c>
      <c r="O568" s="42">
        <f t="shared" si="133"/>
        <v>8.7929166536458325</v>
      </c>
      <c r="P568" s="37">
        <f t="shared" si="134"/>
        <v>-3562.7777777777778</v>
      </c>
      <c r="Q568" s="37">
        <f t="shared" si="143"/>
        <v>-3269.1024611241319</v>
      </c>
      <c r="R568" s="37">
        <f t="shared" si="135"/>
        <v>-9171.6485714871469</v>
      </c>
      <c r="S568" s="37">
        <f t="shared" si="138"/>
        <v>9.1716485714871467</v>
      </c>
      <c r="W568" s="37">
        <f>(R568/1000)+W567</f>
        <v>1383.3561314623105</v>
      </c>
      <c r="X568" s="37">
        <f>IF(R568&gt;0,X567+(R568/1000),X567)</f>
        <v>2345.8127978833973</v>
      </c>
      <c r="Y568" s="37">
        <f>IF(R568&lt;0,Y567+(R568/1000),Y567)</f>
        <v>-962.45666642108597</v>
      </c>
      <c r="AB568" s="37">
        <f>IF(R568&gt;0,(R568/1000)+AB567,0)</f>
        <v>0</v>
      </c>
      <c r="AC568" s="37">
        <f>IF(R568&lt;0,(-R568/1000)+AC567,0)</f>
        <v>12.466524627929086</v>
      </c>
      <c r="AF568" s="37">
        <f t="shared" si="141"/>
        <v>8.7639668134341466</v>
      </c>
      <c r="AG568" s="37">
        <f t="shared" si="147"/>
        <v>6.1610686698442052</v>
      </c>
      <c r="AH568" s="37">
        <f t="shared" si="148"/>
        <v>0</v>
      </c>
      <c r="AI568" s="37">
        <f t="shared" si="144"/>
        <v>469.49367798545421</v>
      </c>
      <c r="AM568" s="25">
        <f t="shared" si="146"/>
        <v>0</v>
      </c>
      <c r="AN568" s="25">
        <f t="shared" si="145"/>
        <v>0</v>
      </c>
      <c r="AO568" s="33">
        <f t="shared" si="142"/>
        <v>1876.3191198979416</v>
      </c>
    </row>
    <row r="569" spans="4:41" x14ac:dyDescent="0.25">
      <c r="D569" s="56" t="s">
        <v>9</v>
      </c>
      <c r="E569" s="56">
        <v>566</v>
      </c>
      <c r="F569" s="56">
        <v>566</v>
      </c>
      <c r="G569" s="56">
        <v>4.8</v>
      </c>
      <c r="H569" s="44">
        <f t="shared" si="136"/>
        <v>1.3333333333333333</v>
      </c>
      <c r="I569" s="44">
        <f t="shared" si="139"/>
        <v>-1.4722222222222221</v>
      </c>
      <c r="J569" s="3">
        <f t="shared" si="140"/>
        <v>6.9444444444444531E-2</v>
      </c>
      <c r="N569" s="42">
        <f t="shared" si="137"/>
        <v>284.88240000000002</v>
      </c>
      <c r="O569" s="42">
        <f t="shared" si="133"/>
        <v>1.98597</v>
      </c>
      <c r="P569" s="37">
        <f t="shared" si="134"/>
        <v>-3562.7777777777774</v>
      </c>
      <c r="Q569" s="37">
        <f t="shared" si="143"/>
        <v>-3275.9094077777772</v>
      </c>
      <c r="R569" s="37">
        <f t="shared" si="135"/>
        <v>-4367.879210370369</v>
      </c>
      <c r="S569" s="37">
        <f t="shared" si="138"/>
        <v>4.3678792103703694</v>
      </c>
      <c r="W569" s="37">
        <f>(R569/1000)+W568</f>
        <v>1378.9882522519401</v>
      </c>
      <c r="X569" s="37">
        <f>IF(R569&gt;0,X568+(R569/1000),X568)</f>
        <v>2345.8127978833973</v>
      </c>
      <c r="Y569" s="37">
        <f>IF(R569&lt;0,Y568+(R569/1000),Y568)</f>
        <v>-966.82454563145632</v>
      </c>
      <c r="AB569" s="37">
        <f>IF(R569&gt;0,(R569/1000)+AB568,0)</f>
        <v>0</v>
      </c>
      <c r="AC569" s="37">
        <f>IF(R569&lt;0,(-R569/1000)+AC568,0)</f>
        <v>16.834403838299455</v>
      </c>
      <c r="AF569" s="37">
        <f t="shared" si="141"/>
        <v>11.834585898324516</v>
      </c>
      <c r="AG569" s="37">
        <f t="shared" si="147"/>
        <v>8.3197138865221341</v>
      </c>
      <c r="AH569" s="37">
        <f t="shared" si="148"/>
        <v>0</v>
      </c>
      <c r="AI569" s="37">
        <f t="shared" si="144"/>
        <v>469.49367798545421</v>
      </c>
      <c r="AM569" s="25">
        <f t="shared" si="146"/>
        <v>0</v>
      </c>
      <c r="AN569" s="25">
        <f t="shared" si="145"/>
        <v>0</v>
      </c>
      <c r="AO569" s="33">
        <f t="shared" si="142"/>
        <v>1876.3191198979416</v>
      </c>
    </row>
    <row r="570" spans="4:41" x14ac:dyDescent="0.25">
      <c r="D570" s="56" t="s">
        <v>9</v>
      </c>
      <c r="E570" s="56">
        <v>567</v>
      </c>
      <c r="F570" s="56">
        <v>567</v>
      </c>
      <c r="G570" s="56">
        <v>0</v>
      </c>
      <c r="H570" s="44">
        <f t="shared" si="136"/>
        <v>0</v>
      </c>
      <c r="I570" s="44">
        <f t="shared" si="139"/>
        <v>-1.3333333333333333</v>
      </c>
      <c r="J570" s="3">
        <f t="shared" si="140"/>
        <v>0.73611111111111105</v>
      </c>
      <c r="N570" s="40">
        <f t="shared" si="137"/>
        <v>284.88240000000002</v>
      </c>
      <c r="O570" s="40">
        <f t="shared" si="133"/>
        <v>0</v>
      </c>
      <c r="P570" s="35">
        <f t="shared" si="134"/>
        <v>-3226.6666666666665</v>
      </c>
      <c r="Q570" s="35">
        <f t="shared" si="143"/>
        <v>-2941.7842666666666</v>
      </c>
      <c r="R570" s="35">
        <f t="shared" si="135"/>
        <v>0</v>
      </c>
      <c r="S570" s="35">
        <f t="shared" si="138"/>
        <v>0</v>
      </c>
      <c r="W570" s="35">
        <f>(R570/1000)+W569</f>
        <v>1378.9882522519401</v>
      </c>
      <c r="X570" s="35">
        <f>IF(R570&gt;0,X569+(R570/1000),X569)</f>
        <v>2345.8127978833973</v>
      </c>
      <c r="Y570" s="35">
        <f>IF(R570&lt;0,Y569+(R570/1000),Y569)</f>
        <v>-966.82454563145632</v>
      </c>
      <c r="AB570" s="35">
        <f>IF(R570&gt;0,(R570/1000)+AB569,0)</f>
        <v>0</v>
      </c>
      <c r="AC570" s="35">
        <f>IF(R570&lt;0,(-R570/1000)+AC569,0)</f>
        <v>0</v>
      </c>
      <c r="AF570" s="35">
        <f t="shared" si="141"/>
        <v>0</v>
      </c>
      <c r="AG570" s="35">
        <f t="shared" si="147"/>
        <v>8.3197138865221341</v>
      </c>
      <c r="AH570" s="35">
        <f t="shared" si="148"/>
        <v>0</v>
      </c>
      <c r="AI570" s="35">
        <f t="shared" si="144"/>
        <v>469.49367798545421</v>
      </c>
      <c r="AM570" s="25">
        <f t="shared" si="146"/>
        <v>0</v>
      </c>
      <c r="AN570" s="25">
        <f t="shared" si="145"/>
        <v>0</v>
      </c>
      <c r="AO570" s="33">
        <f t="shared" si="142"/>
        <v>1876.3191198979416</v>
      </c>
    </row>
    <row r="571" spans="4:41" x14ac:dyDescent="0.25">
      <c r="D571" s="56" t="s">
        <v>9</v>
      </c>
      <c r="E571" s="56">
        <v>568</v>
      </c>
      <c r="F571" s="56">
        <v>568</v>
      </c>
      <c r="G571" s="56">
        <v>0</v>
      </c>
      <c r="H571" s="44">
        <f t="shared" si="136"/>
        <v>0</v>
      </c>
      <c r="I571" s="44">
        <f t="shared" si="139"/>
        <v>0</v>
      </c>
      <c r="J571" s="3">
        <f t="shared" si="140"/>
        <v>0.66666666666666663</v>
      </c>
      <c r="N571" s="40">
        <f t="shared" si="137"/>
        <v>284.88240000000002</v>
      </c>
      <c r="O571" s="40">
        <f t="shared" si="133"/>
        <v>0</v>
      </c>
      <c r="P571" s="35">
        <f t="shared" si="134"/>
        <v>0</v>
      </c>
      <c r="Q571" s="35">
        <f t="shared" si="143"/>
        <v>284.88240000000002</v>
      </c>
      <c r="R571" s="35">
        <f t="shared" si="135"/>
        <v>0</v>
      </c>
      <c r="S571" s="35">
        <f t="shared" si="138"/>
        <v>0</v>
      </c>
      <c r="W571" s="35">
        <f>(R571/1000)+W570</f>
        <v>1378.9882522519401</v>
      </c>
      <c r="X571" s="35">
        <f>IF(R571&gt;0,X570+(R571/1000),X570)</f>
        <v>2345.8127978833973</v>
      </c>
      <c r="Y571" s="35">
        <f>IF(R571&lt;0,Y570+(R571/1000),Y570)</f>
        <v>-966.82454563145632</v>
      </c>
      <c r="AB571" s="35">
        <f>IF(R571&gt;0,(R571/1000)+AB570,0)</f>
        <v>0</v>
      </c>
      <c r="AC571" s="35">
        <f>IF(R571&lt;0,(-R571/1000)+AC570,0)</f>
        <v>0</v>
      </c>
      <c r="AF571" s="35">
        <f t="shared" si="141"/>
        <v>0</v>
      </c>
      <c r="AG571" s="35">
        <f t="shared" si="147"/>
        <v>8.3197138865221341</v>
      </c>
      <c r="AH571" s="35">
        <f t="shared" si="148"/>
        <v>0</v>
      </c>
      <c r="AI571" s="35">
        <f t="shared" si="144"/>
        <v>469.49367798545421</v>
      </c>
      <c r="AM571" s="25">
        <f t="shared" si="146"/>
        <v>0</v>
      </c>
      <c r="AN571" s="25">
        <f t="shared" si="145"/>
        <v>0</v>
      </c>
      <c r="AO571" s="33">
        <f t="shared" si="142"/>
        <v>1876.3191198979416</v>
      </c>
    </row>
    <row r="572" spans="4:41" x14ac:dyDescent="0.25">
      <c r="D572" s="56" t="s">
        <v>9</v>
      </c>
      <c r="E572" s="56">
        <v>569</v>
      </c>
      <c r="F572" s="56">
        <v>569</v>
      </c>
      <c r="G572" s="56">
        <v>0</v>
      </c>
      <c r="H572" s="44">
        <f t="shared" si="136"/>
        <v>0</v>
      </c>
      <c r="I572" s="44">
        <f t="shared" si="139"/>
        <v>0</v>
      </c>
      <c r="J572" s="3">
        <f t="shared" si="140"/>
        <v>0</v>
      </c>
      <c r="N572" s="40">
        <f t="shared" si="137"/>
        <v>284.88240000000002</v>
      </c>
      <c r="O572" s="40">
        <f t="shared" si="133"/>
        <v>0</v>
      </c>
      <c r="P572" s="35">
        <f t="shared" si="134"/>
        <v>0</v>
      </c>
      <c r="Q572" s="35">
        <f t="shared" si="143"/>
        <v>284.88240000000002</v>
      </c>
      <c r="R572" s="35">
        <f t="shared" si="135"/>
        <v>0</v>
      </c>
      <c r="S572" s="35">
        <f t="shared" si="138"/>
        <v>0</v>
      </c>
      <c r="W572" s="35">
        <f>(R572/1000)+W571</f>
        <v>1378.9882522519401</v>
      </c>
      <c r="X572" s="35">
        <f>IF(R572&gt;0,X571+(R572/1000),X571)</f>
        <v>2345.8127978833973</v>
      </c>
      <c r="Y572" s="35">
        <f>IF(R572&lt;0,Y571+(R572/1000),Y571)</f>
        <v>-966.82454563145632</v>
      </c>
      <c r="AB572" s="35">
        <f>IF(R572&gt;0,(R572/1000)+AB571,0)</f>
        <v>0</v>
      </c>
      <c r="AC572" s="35">
        <f>IF(R572&lt;0,(-R572/1000)+AC571,0)</f>
        <v>0</v>
      </c>
      <c r="AF572" s="35">
        <f t="shared" si="141"/>
        <v>0</v>
      </c>
      <c r="AG572" s="35">
        <f t="shared" si="147"/>
        <v>8.3197138865221341</v>
      </c>
      <c r="AH572" s="35">
        <f t="shared" si="148"/>
        <v>0</v>
      </c>
      <c r="AI572" s="35">
        <f t="shared" si="144"/>
        <v>469.49367798545421</v>
      </c>
      <c r="AM572" s="25">
        <f t="shared" si="146"/>
        <v>0</v>
      </c>
      <c r="AN572" s="25">
        <f t="shared" si="145"/>
        <v>0</v>
      </c>
      <c r="AO572" s="33">
        <f t="shared" si="142"/>
        <v>1876.3191198979416</v>
      </c>
    </row>
    <row r="573" spans="4:41" x14ac:dyDescent="0.25">
      <c r="D573" s="56" t="s">
        <v>9</v>
      </c>
      <c r="E573" s="56">
        <v>570</v>
      </c>
      <c r="F573" s="56">
        <v>570</v>
      </c>
      <c r="G573" s="56">
        <v>0</v>
      </c>
      <c r="H573" s="44">
        <f t="shared" si="136"/>
        <v>0</v>
      </c>
      <c r="I573" s="44">
        <f t="shared" si="139"/>
        <v>0</v>
      </c>
      <c r="J573" s="3">
        <f t="shared" si="140"/>
        <v>0</v>
      </c>
      <c r="N573" s="40">
        <f t="shared" si="137"/>
        <v>284.88240000000002</v>
      </c>
      <c r="O573" s="40">
        <f t="shared" si="133"/>
        <v>0</v>
      </c>
      <c r="P573" s="35">
        <f t="shared" si="134"/>
        <v>0</v>
      </c>
      <c r="Q573" s="35">
        <f t="shared" si="143"/>
        <v>284.88240000000002</v>
      </c>
      <c r="R573" s="35">
        <f t="shared" si="135"/>
        <v>0</v>
      </c>
      <c r="S573" s="35">
        <f t="shared" si="138"/>
        <v>0</v>
      </c>
      <c r="W573" s="35">
        <f>(R573/1000)+W572</f>
        <v>1378.9882522519401</v>
      </c>
      <c r="X573" s="35">
        <f>IF(R573&gt;0,X572+(R573/1000),X572)</f>
        <v>2345.8127978833973</v>
      </c>
      <c r="Y573" s="35">
        <f>IF(R573&lt;0,Y572+(R573/1000),Y572)</f>
        <v>-966.82454563145632</v>
      </c>
      <c r="AB573" s="35">
        <f>IF(R573&gt;0,(R573/1000)+AB572,0)</f>
        <v>0</v>
      </c>
      <c r="AC573" s="35">
        <f>IF(R573&lt;0,(-R573/1000)+AC572,0)</f>
        <v>0</v>
      </c>
      <c r="AF573" s="35">
        <f t="shared" si="141"/>
        <v>0</v>
      </c>
      <c r="AG573" s="35">
        <f t="shared" si="147"/>
        <v>8.3197138865221341</v>
      </c>
      <c r="AH573" s="35">
        <f t="shared" si="148"/>
        <v>0</v>
      </c>
      <c r="AI573" s="35">
        <f t="shared" si="144"/>
        <v>469.49367798545421</v>
      </c>
      <c r="AM573" s="25">
        <f t="shared" si="146"/>
        <v>0</v>
      </c>
      <c r="AN573" s="25">
        <f t="shared" si="145"/>
        <v>0</v>
      </c>
      <c r="AO573" s="33">
        <f t="shared" si="142"/>
        <v>1876.3191198979416</v>
      </c>
    </row>
    <row r="574" spans="4:41" x14ac:dyDescent="0.25">
      <c r="D574" s="56" t="s">
        <v>9</v>
      </c>
      <c r="E574" s="56">
        <v>571</v>
      </c>
      <c r="F574" s="56">
        <v>571</v>
      </c>
      <c r="G574" s="56">
        <v>0</v>
      </c>
      <c r="H574" s="44">
        <f t="shared" si="136"/>
        <v>0</v>
      </c>
      <c r="I574" s="44">
        <f t="shared" si="139"/>
        <v>0</v>
      </c>
      <c r="J574" s="3">
        <f t="shared" si="140"/>
        <v>0</v>
      </c>
      <c r="N574" s="40">
        <f t="shared" si="137"/>
        <v>284.88240000000002</v>
      </c>
      <c r="O574" s="40">
        <f t="shared" si="133"/>
        <v>0</v>
      </c>
      <c r="P574" s="35">
        <f t="shared" si="134"/>
        <v>0</v>
      </c>
      <c r="Q574" s="35">
        <f t="shared" si="143"/>
        <v>284.88240000000002</v>
      </c>
      <c r="R574" s="35">
        <f t="shared" si="135"/>
        <v>0</v>
      </c>
      <c r="S574" s="35">
        <f t="shared" si="138"/>
        <v>0</v>
      </c>
      <c r="W574" s="35">
        <f>(R574/1000)+W573</f>
        <v>1378.9882522519401</v>
      </c>
      <c r="X574" s="35">
        <f>IF(R574&gt;0,X573+(R574/1000),X573)</f>
        <v>2345.8127978833973</v>
      </c>
      <c r="Y574" s="35">
        <f>IF(R574&lt;0,Y573+(R574/1000),Y573)</f>
        <v>-966.82454563145632</v>
      </c>
      <c r="AB574" s="35">
        <f>IF(R574&gt;0,(R574/1000)+AB573,0)</f>
        <v>0</v>
      </c>
      <c r="AC574" s="35">
        <f>IF(R574&lt;0,(-R574/1000)+AC573,0)</f>
        <v>0</v>
      </c>
      <c r="AF574" s="35">
        <f t="shared" si="141"/>
        <v>0</v>
      </c>
      <c r="AG574" s="35">
        <f t="shared" si="147"/>
        <v>8.3197138865221341</v>
      </c>
      <c r="AH574" s="35">
        <f t="shared" si="148"/>
        <v>0</v>
      </c>
      <c r="AI574" s="35">
        <f t="shared" si="144"/>
        <v>469.49367798545421</v>
      </c>
      <c r="AM574" s="25">
        <f t="shared" si="146"/>
        <v>0</v>
      </c>
      <c r="AN574" s="25">
        <f t="shared" si="145"/>
        <v>0</v>
      </c>
      <c r="AO574" s="33">
        <f t="shared" si="142"/>
        <v>1876.3191198979416</v>
      </c>
    </row>
    <row r="575" spans="4:41" x14ac:dyDescent="0.25">
      <c r="D575" s="56" t="s">
        <v>9</v>
      </c>
      <c r="E575" s="56">
        <v>572</v>
      </c>
      <c r="F575" s="56">
        <v>572</v>
      </c>
      <c r="G575" s="56">
        <v>0</v>
      </c>
      <c r="H575" s="44">
        <f t="shared" si="136"/>
        <v>0</v>
      </c>
      <c r="I575" s="44">
        <f t="shared" si="139"/>
        <v>0</v>
      </c>
      <c r="J575" s="3">
        <f t="shared" si="140"/>
        <v>0</v>
      </c>
      <c r="N575" s="40">
        <f t="shared" si="137"/>
        <v>284.88240000000002</v>
      </c>
      <c r="O575" s="40">
        <f t="shared" si="133"/>
        <v>0</v>
      </c>
      <c r="P575" s="35">
        <f t="shared" si="134"/>
        <v>0</v>
      </c>
      <c r="Q575" s="35">
        <f t="shared" si="143"/>
        <v>284.88240000000002</v>
      </c>
      <c r="R575" s="35">
        <f t="shared" si="135"/>
        <v>0</v>
      </c>
      <c r="S575" s="35">
        <f t="shared" si="138"/>
        <v>0</v>
      </c>
      <c r="W575" s="35">
        <f>(R575/1000)+W574</f>
        <v>1378.9882522519401</v>
      </c>
      <c r="X575" s="35">
        <f>IF(R575&gt;0,X574+(R575/1000),X574)</f>
        <v>2345.8127978833973</v>
      </c>
      <c r="Y575" s="35">
        <f>IF(R575&lt;0,Y574+(R575/1000),Y574)</f>
        <v>-966.82454563145632</v>
      </c>
      <c r="AB575" s="35">
        <f>IF(R575&gt;0,(R575/1000)+AB574,0)</f>
        <v>0</v>
      </c>
      <c r="AC575" s="35">
        <f>IF(R575&lt;0,(-R575/1000)+AC574,0)</f>
        <v>0</v>
      </c>
      <c r="AF575" s="35">
        <f t="shared" si="141"/>
        <v>0</v>
      </c>
      <c r="AG575" s="35">
        <f t="shared" si="147"/>
        <v>8.3197138865221341</v>
      </c>
      <c r="AH575" s="35">
        <f t="shared" si="148"/>
        <v>0</v>
      </c>
      <c r="AI575" s="35">
        <f t="shared" si="144"/>
        <v>469.49367798545421</v>
      </c>
      <c r="AM575" s="25">
        <f t="shared" si="146"/>
        <v>0</v>
      </c>
      <c r="AN575" s="25">
        <f t="shared" si="145"/>
        <v>0</v>
      </c>
      <c r="AO575" s="33">
        <f t="shared" si="142"/>
        <v>1876.3191198979416</v>
      </c>
    </row>
    <row r="576" spans="4:41" x14ac:dyDescent="0.25">
      <c r="D576" s="56" t="s">
        <v>9</v>
      </c>
      <c r="E576" s="56">
        <v>573</v>
      </c>
      <c r="F576" s="56">
        <v>573</v>
      </c>
      <c r="G576" s="56">
        <v>0</v>
      </c>
      <c r="H576" s="44">
        <f t="shared" si="136"/>
        <v>0</v>
      </c>
      <c r="I576" s="44">
        <f t="shared" si="139"/>
        <v>0</v>
      </c>
      <c r="J576" s="3">
        <f t="shared" si="140"/>
        <v>0</v>
      </c>
      <c r="N576" s="40">
        <f t="shared" si="137"/>
        <v>284.88240000000002</v>
      </c>
      <c r="O576" s="40">
        <f t="shared" si="133"/>
        <v>0</v>
      </c>
      <c r="P576" s="35">
        <f t="shared" si="134"/>
        <v>0</v>
      </c>
      <c r="Q576" s="35">
        <f t="shared" si="143"/>
        <v>284.88240000000002</v>
      </c>
      <c r="R576" s="35">
        <f t="shared" si="135"/>
        <v>0</v>
      </c>
      <c r="S576" s="35">
        <f t="shared" si="138"/>
        <v>0</v>
      </c>
      <c r="W576" s="35">
        <f>(R576/1000)+W575</f>
        <v>1378.9882522519401</v>
      </c>
      <c r="X576" s="35">
        <f>IF(R576&gt;0,X575+(R576/1000),X575)</f>
        <v>2345.8127978833973</v>
      </c>
      <c r="Y576" s="35">
        <f>IF(R576&lt;0,Y575+(R576/1000),Y575)</f>
        <v>-966.82454563145632</v>
      </c>
      <c r="AB576" s="35">
        <f>IF(R576&gt;0,(R576/1000)+AB575,0)</f>
        <v>0</v>
      </c>
      <c r="AC576" s="35">
        <f>IF(R576&lt;0,(-R576/1000)+AC575,0)</f>
        <v>0</v>
      </c>
      <c r="AF576" s="35">
        <f t="shared" si="141"/>
        <v>0</v>
      </c>
      <c r="AG576" s="35">
        <f t="shared" si="147"/>
        <v>8.3197138865221341</v>
      </c>
      <c r="AH576" s="35">
        <f t="shared" si="148"/>
        <v>0</v>
      </c>
      <c r="AI576" s="35">
        <f t="shared" si="144"/>
        <v>469.49367798545421</v>
      </c>
      <c r="AM576" s="25">
        <f t="shared" si="146"/>
        <v>0</v>
      </c>
      <c r="AN576" s="25">
        <f t="shared" si="145"/>
        <v>0</v>
      </c>
      <c r="AO576" s="33">
        <f t="shared" si="142"/>
        <v>1876.3191198979416</v>
      </c>
    </row>
    <row r="577" spans="4:41" x14ac:dyDescent="0.25">
      <c r="D577" s="56" t="s">
        <v>9</v>
      </c>
      <c r="E577" s="56">
        <v>574</v>
      </c>
      <c r="F577" s="56">
        <v>574</v>
      </c>
      <c r="G577" s="56">
        <v>0</v>
      </c>
      <c r="H577" s="44">
        <f t="shared" si="136"/>
        <v>0</v>
      </c>
      <c r="I577" s="44">
        <f t="shared" si="139"/>
        <v>0</v>
      </c>
      <c r="J577" s="3">
        <f t="shared" si="140"/>
        <v>0</v>
      </c>
      <c r="N577" s="40">
        <f t="shared" si="137"/>
        <v>284.88240000000002</v>
      </c>
      <c r="O577" s="40">
        <f t="shared" si="133"/>
        <v>0</v>
      </c>
      <c r="P577" s="35">
        <f t="shared" si="134"/>
        <v>0</v>
      </c>
      <c r="Q577" s="35">
        <f t="shared" si="143"/>
        <v>284.88240000000002</v>
      </c>
      <c r="R577" s="35">
        <f t="shared" si="135"/>
        <v>0</v>
      </c>
      <c r="S577" s="35">
        <f t="shared" si="138"/>
        <v>0</v>
      </c>
      <c r="W577" s="35">
        <f>(R577/1000)+W576</f>
        <v>1378.9882522519401</v>
      </c>
      <c r="X577" s="35">
        <f>IF(R577&gt;0,X576+(R577/1000),X576)</f>
        <v>2345.8127978833973</v>
      </c>
      <c r="Y577" s="35">
        <f>IF(R577&lt;0,Y576+(R577/1000),Y576)</f>
        <v>-966.82454563145632</v>
      </c>
      <c r="AB577" s="35">
        <f>IF(R577&gt;0,(R577/1000)+AB576,0)</f>
        <v>0</v>
      </c>
      <c r="AC577" s="35">
        <f>IF(R577&lt;0,(-R577/1000)+AC576,0)</f>
        <v>0</v>
      </c>
      <c r="AF577" s="35">
        <f t="shared" si="141"/>
        <v>0</v>
      </c>
      <c r="AG577" s="35">
        <f t="shared" si="147"/>
        <v>8.3197138865221341</v>
      </c>
      <c r="AH577" s="35">
        <f t="shared" si="148"/>
        <v>0</v>
      </c>
      <c r="AI577" s="35">
        <f t="shared" si="144"/>
        <v>469.49367798545421</v>
      </c>
      <c r="AM577" s="25">
        <f t="shared" si="146"/>
        <v>0</v>
      </c>
      <c r="AN577" s="25">
        <f t="shared" si="145"/>
        <v>0</v>
      </c>
      <c r="AO577" s="33">
        <f t="shared" si="142"/>
        <v>1876.3191198979416</v>
      </c>
    </row>
    <row r="578" spans="4:41" x14ac:dyDescent="0.25">
      <c r="D578" s="56" t="s">
        <v>9</v>
      </c>
      <c r="E578" s="56">
        <v>575</v>
      </c>
      <c r="F578" s="56">
        <v>575</v>
      </c>
      <c r="G578" s="56">
        <v>0</v>
      </c>
      <c r="H578" s="44">
        <f t="shared" si="136"/>
        <v>0</v>
      </c>
      <c r="I578" s="44">
        <f t="shared" si="139"/>
        <v>0</v>
      </c>
      <c r="J578" s="3">
        <f t="shared" si="140"/>
        <v>0</v>
      </c>
      <c r="N578" s="40">
        <f t="shared" si="137"/>
        <v>284.88240000000002</v>
      </c>
      <c r="O578" s="40">
        <f t="shared" si="133"/>
        <v>0</v>
      </c>
      <c r="P578" s="35">
        <f t="shared" si="134"/>
        <v>0</v>
      </c>
      <c r="Q578" s="35">
        <f t="shared" si="143"/>
        <v>284.88240000000002</v>
      </c>
      <c r="R578" s="35">
        <f t="shared" si="135"/>
        <v>0</v>
      </c>
      <c r="S578" s="35">
        <f t="shared" si="138"/>
        <v>0</v>
      </c>
      <c r="W578" s="35">
        <f>(R578/1000)+W577</f>
        <v>1378.9882522519401</v>
      </c>
      <c r="X578" s="35">
        <f>IF(R578&gt;0,X577+(R578/1000),X577)</f>
        <v>2345.8127978833973</v>
      </c>
      <c r="Y578" s="35">
        <f>IF(R578&lt;0,Y577+(R578/1000),Y577)</f>
        <v>-966.82454563145632</v>
      </c>
      <c r="AB578" s="35">
        <f>IF(R578&gt;0,(R578/1000)+AB577,0)</f>
        <v>0</v>
      </c>
      <c r="AC578" s="35">
        <f>IF(R578&lt;0,(-R578/1000)+AC577,0)</f>
        <v>0</v>
      </c>
      <c r="AF578" s="35">
        <f t="shared" si="141"/>
        <v>0</v>
      </c>
      <c r="AG578" s="35">
        <f t="shared" si="147"/>
        <v>8.3197138865221341</v>
      </c>
      <c r="AH578" s="35">
        <f t="shared" si="148"/>
        <v>0</v>
      </c>
      <c r="AI578" s="35">
        <f t="shared" si="144"/>
        <v>469.49367798545421</v>
      </c>
      <c r="AM578" s="25">
        <f t="shared" si="146"/>
        <v>0</v>
      </c>
      <c r="AN578" s="25">
        <f t="shared" si="145"/>
        <v>0</v>
      </c>
      <c r="AO578" s="33">
        <f t="shared" si="142"/>
        <v>1876.3191198979416</v>
      </c>
    </row>
    <row r="579" spans="4:41" x14ac:dyDescent="0.25">
      <c r="D579" s="56" t="s">
        <v>9</v>
      </c>
      <c r="E579" s="56">
        <v>576</v>
      </c>
      <c r="F579" s="56">
        <v>576</v>
      </c>
      <c r="G579" s="56">
        <v>0</v>
      </c>
      <c r="H579" s="44">
        <f t="shared" si="136"/>
        <v>0</v>
      </c>
      <c r="I579" s="44">
        <f t="shared" si="139"/>
        <v>0</v>
      </c>
      <c r="J579" s="3">
        <f t="shared" si="140"/>
        <v>0</v>
      </c>
      <c r="N579" s="40">
        <f t="shared" si="137"/>
        <v>284.88240000000002</v>
      </c>
      <c r="O579" s="40">
        <f t="shared" ref="O579:O642" si="149">0.5*(($B$6*$B$7*$B$8)*(H579^2))</f>
        <v>0</v>
      </c>
      <c r="P579" s="35">
        <f t="shared" ref="P579:P642" si="150">$B$4*I579</f>
        <v>0</v>
      </c>
      <c r="Q579" s="35">
        <f t="shared" si="143"/>
        <v>284.88240000000002</v>
      </c>
      <c r="R579" s="35">
        <f t="shared" ref="R579:R642" si="151">Q579*H579</f>
        <v>0</v>
      </c>
      <c r="S579" s="35">
        <f t="shared" si="138"/>
        <v>0</v>
      </c>
      <c r="W579" s="35">
        <f>(R579/1000)+W578</f>
        <v>1378.9882522519401</v>
      </c>
      <c r="X579" s="35">
        <f>IF(R579&gt;0,X578+(R579/1000),X578)</f>
        <v>2345.8127978833973</v>
      </c>
      <c r="Y579" s="35">
        <f>IF(R579&lt;0,Y578+(R579/1000),Y578)</f>
        <v>-966.82454563145632</v>
      </c>
      <c r="AB579" s="35">
        <f>IF(R579&gt;0,(R579/1000)+AB578,0)</f>
        <v>0</v>
      </c>
      <c r="AC579" s="35">
        <f>IF(R579&lt;0,(-R579/1000)+AC578,0)</f>
        <v>0</v>
      </c>
      <c r="AF579" s="35">
        <f t="shared" si="141"/>
        <v>0</v>
      </c>
      <c r="AG579" s="35">
        <f t="shared" si="147"/>
        <v>8.3197138865221341</v>
      </c>
      <c r="AH579" s="35">
        <f t="shared" si="148"/>
        <v>0</v>
      </c>
      <c r="AI579" s="35">
        <f t="shared" si="144"/>
        <v>469.49367798545421</v>
      </c>
      <c r="AM579" s="25">
        <f t="shared" si="146"/>
        <v>0</v>
      </c>
      <c r="AN579" s="25">
        <f t="shared" si="145"/>
        <v>0</v>
      </c>
      <c r="AO579" s="33">
        <f t="shared" si="142"/>
        <v>1876.3191198979416</v>
      </c>
    </row>
    <row r="580" spans="4:41" x14ac:dyDescent="0.25">
      <c r="D580" s="56" t="s">
        <v>9</v>
      </c>
      <c r="E580" s="56">
        <v>577</v>
      </c>
      <c r="F580" s="56">
        <v>577</v>
      </c>
      <c r="G580" s="56">
        <v>0</v>
      </c>
      <c r="H580" s="44">
        <f t="shared" ref="H580:H643" si="152">G580/3.6</f>
        <v>0</v>
      </c>
      <c r="I580" s="44">
        <f t="shared" si="139"/>
        <v>0</v>
      </c>
      <c r="J580" s="3">
        <f t="shared" si="140"/>
        <v>0</v>
      </c>
      <c r="N580" s="40">
        <f t="shared" ref="N580:N643" si="153">($B$4*9.81)*$B$5</f>
        <v>284.88240000000002</v>
      </c>
      <c r="O580" s="40">
        <f t="shared" si="149"/>
        <v>0</v>
      </c>
      <c r="P580" s="35">
        <f t="shared" si="150"/>
        <v>0</v>
      </c>
      <c r="Q580" s="35">
        <f t="shared" si="143"/>
        <v>284.88240000000002</v>
      </c>
      <c r="R580" s="35">
        <f t="shared" si="151"/>
        <v>0</v>
      </c>
      <c r="S580" s="35">
        <f t="shared" ref="S580:S643" si="154">IF(R580&lt;0,-R580/1000,R580/1000)</f>
        <v>0</v>
      </c>
      <c r="W580" s="35">
        <f>(R580/1000)+W579</f>
        <v>1378.9882522519401</v>
      </c>
      <c r="X580" s="35">
        <f>IF(R580&gt;0,X579+(R580/1000),X579)</f>
        <v>2345.8127978833973</v>
      </c>
      <c r="Y580" s="35">
        <f>IF(R580&lt;0,Y579+(R580/1000),Y579)</f>
        <v>-966.82454563145632</v>
      </c>
      <c r="AB580" s="35">
        <f>IF(R580&gt;0,(R580/1000)+AB579,0)</f>
        <v>0</v>
      </c>
      <c r="AC580" s="35">
        <f>IF(R580&lt;0,(-R580/1000)+AC579,0)</f>
        <v>0</v>
      </c>
      <c r="AF580" s="35">
        <f t="shared" si="141"/>
        <v>0</v>
      </c>
      <c r="AG580" s="35">
        <f t="shared" si="147"/>
        <v>8.3197138865221341</v>
      </c>
      <c r="AH580" s="35">
        <f t="shared" si="148"/>
        <v>0</v>
      </c>
      <c r="AI580" s="35">
        <f t="shared" si="144"/>
        <v>469.49367798545421</v>
      </c>
      <c r="AM580" s="25">
        <f t="shared" si="146"/>
        <v>0</v>
      </c>
      <c r="AN580" s="25">
        <f t="shared" si="145"/>
        <v>0</v>
      </c>
      <c r="AO580" s="33">
        <f t="shared" si="142"/>
        <v>1876.3191198979416</v>
      </c>
    </row>
    <row r="581" spans="4:41" x14ac:dyDescent="0.25">
      <c r="D581" s="56" t="s">
        <v>9</v>
      </c>
      <c r="E581" s="56">
        <v>578</v>
      </c>
      <c r="F581" s="56">
        <v>578</v>
      </c>
      <c r="G581" s="56">
        <v>0</v>
      </c>
      <c r="H581" s="44">
        <f t="shared" si="152"/>
        <v>0</v>
      </c>
      <c r="I581" s="44">
        <f t="shared" ref="I581:I644" si="155">H581-H580</f>
        <v>0</v>
      </c>
      <c r="J581" s="3">
        <f t="shared" ref="J581:J644" si="156">($I582-$I580)/2</f>
        <v>0</v>
      </c>
      <c r="N581" s="40">
        <f t="shared" si="153"/>
        <v>284.88240000000002</v>
      </c>
      <c r="O581" s="40">
        <f t="shared" si="149"/>
        <v>0</v>
      </c>
      <c r="P581" s="35">
        <f t="shared" si="150"/>
        <v>0</v>
      </c>
      <c r="Q581" s="35">
        <f t="shared" si="143"/>
        <v>284.88240000000002</v>
      </c>
      <c r="R581" s="35">
        <f t="shared" si="151"/>
        <v>0</v>
      </c>
      <c r="S581" s="35">
        <f t="shared" si="154"/>
        <v>0</v>
      </c>
      <c r="W581" s="35">
        <f>(R581/1000)+W580</f>
        <v>1378.9882522519401</v>
      </c>
      <c r="X581" s="35">
        <f>IF(R581&gt;0,X580+(R581/1000),X580)</f>
        <v>2345.8127978833973</v>
      </c>
      <c r="Y581" s="35">
        <f>IF(R581&lt;0,Y580+(R581/1000),Y580)</f>
        <v>-966.82454563145632</v>
      </c>
      <c r="AB581" s="35">
        <f>IF(R581&gt;0,(R581/1000)+AB580,0)</f>
        <v>0</v>
      </c>
      <c r="AC581" s="35">
        <f>IF(R581&lt;0,(-R581/1000)+AC580,0)</f>
        <v>0</v>
      </c>
      <c r="AF581" s="35">
        <f t="shared" ref="AF581:AF644" si="157">AC581*$B$10</f>
        <v>0</v>
      </c>
      <c r="AG581" s="35">
        <f t="shared" si="147"/>
        <v>8.3197138865221341</v>
      </c>
      <c r="AH581" s="35">
        <f t="shared" si="148"/>
        <v>0</v>
      </c>
      <c r="AI581" s="35">
        <f t="shared" si="144"/>
        <v>469.49367798545421</v>
      </c>
      <c r="AM581" s="25">
        <f t="shared" si="146"/>
        <v>0</v>
      </c>
      <c r="AN581" s="25">
        <f t="shared" si="145"/>
        <v>0</v>
      </c>
      <c r="AO581" s="33">
        <f t="shared" ref="AO581:AO644" si="158">AO580+AN581</f>
        <v>1876.3191198979416</v>
      </c>
    </row>
    <row r="582" spans="4:41" x14ac:dyDescent="0.25">
      <c r="D582" s="56" t="s">
        <v>9</v>
      </c>
      <c r="E582" s="56">
        <v>579</v>
      </c>
      <c r="F582" s="56">
        <v>579</v>
      </c>
      <c r="G582" s="56">
        <v>0</v>
      </c>
      <c r="H582" s="44">
        <f t="shared" si="152"/>
        <v>0</v>
      </c>
      <c r="I582" s="44">
        <f t="shared" si="155"/>
        <v>0</v>
      </c>
      <c r="J582" s="3">
        <f t="shared" si="156"/>
        <v>0</v>
      </c>
      <c r="N582" s="40">
        <f t="shared" si="153"/>
        <v>284.88240000000002</v>
      </c>
      <c r="O582" s="40">
        <f t="shared" si="149"/>
        <v>0</v>
      </c>
      <c r="P582" s="35">
        <f t="shared" si="150"/>
        <v>0</v>
      </c>
      <c r="Q582" s="35">
        <f t="shared" ref="Q582:Q645" si="159">N582+O582+P582</f>
        <v>284.88240000000002</v>
      </c>
      <c r="R582" s="35">
        <f t="shared" si="151"/>
        <v>0</v>
      </c>
      <c r="S582" s="35">
        <f t="shared" si="154"/>
        <v>0</v>
      </c>
      <c r="W582" s="35">
        <f>(R582/1000)+W581</f>
        <v>1378.9882522519401</v>
      </c>
      <c r="X582" s="35">
        <f>IF(R582&gt;0,X581+(R582/1000),X581)</f>
        <v>2345.8127978833973</v>
      </c>
      <c r="Y582" s="35">
        <f>IF(R582&lt;0,Y581+(R582/1000),Y581)</f>
        <v>-966.82454563145632</v>
      </c>
      <c r="AB582" s="35">
        <f>IF(R582&gt;0,(R582/1000)+AB581,0)</f>
        <v>0</v>
      </c>
      <c r="AC582" s="35">
        <f>IF(R582&lt;0,(-R582/1000)+AC581,0)</f>
        <v>0</v>
      </c>
      <c r="AF582" s="35">
        <f t="shared" si="157"/>
        <v>0</v>
      </c>
      <c r="AG582" s="35">
        <f t="shared" si="147"/>
        <v>8.3197138865221341</v>
      </c>
      <c r="AH582" s="35">
        <f t="shared" si="148"/>
        <v>0</v>
      </c>
      <c r="AI582" s="35">
        <f t="shared" si="144"/>
        <v>469.49367798545421</v>
      </c>
      <c r="AM582" s="25">
        <f t="shared" si="146"/>
        <v>0</v>
      </c>
      <c r="AN582" s="25">
        <f t="shared" si="145"/>
        <v>0</v>
      </c>
      <c r="AO582" s="33">
        <f t="shared" si="158"/>
        <v>1876.3191198979416</v>
      </c>
    </row>
    <row r="583" spans="4:41" x14ac:dyDescent="0.25">
      <c r="D583" s="56" t="s">
        <v>9</v>
      </c>
      <c r="E583" s="56">
        <v>580</v>
      </c>
      <c r="F583" s="56">
        <v>580</v>
      </c>
      <c r="G583" s="56">
        <v>0</v>
      </c>
      <c r="H583" s="44">
        <f t="shared" si="152"/>
        <v>0</v>
      </c>
      <c r="I583" s="44">
        <f t="shared" si="155"/>
        <v>0</v>
      </c>
      <c r="J583" s="3">
        <f t="shared" si="156"/>
        <v>0</v>
      </c>
      <c r="N583" s="40">
        <f t="shared" si="153"/>
        <v>284.88240000000002</v>
      </c>
      <c r="O583" s="40">
        <f t="shared" si="149"/>
        <v>0</v>
      </c>
      <c r="P583" s="35">
        <f t="shared" si="150"/>
        <v>0</v>
      </c>
      <c r="Q583" s="35">
        <f t="shared" si="159"/>
        <v>284.88240000000002</v>
      </c>
      <c r="R583" s="35">
        <f t="shared" si="151"/>
        <v>0</v>
      </c>
      <c r="S583" s="35">
        <f t="shared" si="154"/>
        <v>0</v>
      </c>
      <c r="W583" s="35">
        <f>(R583/1000)+W582</f>
        <v>1378.9882522519401</v>
      </c>
      <c r="X583" s="35">
        <f>IF(R583&gt;0,X582+(R583/1000),X582)</f>
        <v>2345.8127978833973</v>
      </c>
      <c r="Y583" s="35">
        <f>IF(R583&lt;0,Y582+(R583/1000),Y582)</f>
        <v>-966.82454563145632</v>
      </c>
      <c r="AB583" s="35">
        <f>IF(R583&gt;0,(R583/1000)+AB582,0)</f>
        <v>0</v>
      </c>
      <c r="AC583" s="35">
        <f>IF(R583&lt;0,(-R583/1000)+AC582,0)</f>
        <v>0</v>
      </c>
      <c r="AF583" s="35">
        <f t="shared" si="157"/>
        <v>0</v>
      </c>
      <c r="AG583" s="35">
        <f t="shared" si="147"/>
        <v>8.3197138865221341</v>
      </c>
      <c r="AH583" s="35">
        <f t="shared" si="148"/>
        <v>0</v>
      </c>
      <c r="AI583" s="35">
        <f t="shared" si="144"/>
        <v>469.49367798545421</v>
      </c>
      <c r="AM583" s="25">
        <f t="shared" si="146"/>
        <v>0</v>
      </c>
      <c r="AN583" s="25">
        <f t="shared" si="145"/>
        <v>0</v>
      </c>
      <c r="AO583" s="33">
        <f t="shared" si="158"/>
        <v>1876.3191198979416</v>
      </c>
    </row>
    <row r="584" spans="4:41" x14ac:dyDescent="0.25">
      <c r="D584" s="56" t="s">
        <v>9</v>
      </c>
      <c r="E584" s="56">
        <v>581</v>
      </c>
      <c r="F584" s="56">
        <v>581</v>
      </c>
      <c r="G584" s="56">
        <v>0</v>
      </c>
      <c r="H584" s="44">
        <f t="shared" si="152"/>
        <v>0</v>
      </c>
      <c r="I584" s="44">
        <f t="shared" si="155"/>
        <v>0</v>
      </c>
      <c r="J584" s="3">
        <f t="shared" si="156"/>
        <v>0</v>
      </c>
      <c r="N584" s="40">
        <f t="shared" si="153"/>
        <v>284.88240000000002</v>
      </c>
      <c r="O584" s="40">
        <f t="shared" si="149"/>
        <v>0</v>
      </c>
      <c r="P584" s="35">
        <f t="shared" si="150"/>
        <v>0</v>
      </c>
      <c r="Q584" s="35">
        <f t="shared" si="159"/>
        <v>284.88240000000002</v>
      </c>
      <c r="R584" s="35">
        <f t="shared" si="151"/>
        <v>0</v>
      </c>
      <c r="S584" s="35">
        <f t="shared" si="154"/>
        <v>0</v>
      </c>
      <c r="W584" s="35">
        <f>(R584/1000)+W583</f>
        <v>1378.9882522519401</v>
      </c>
      <c r="X584" s="35">
        <f>IF(R584&gt;0,X583+(R584/1000),X583)</f>
        <v>2345.8127978833973</v>
      </c>
      <c r="Y584" s="35">
        <f>IF(R584&lt;0,Y583+(R584/1000),Y583)</f>
        <v>-966.82454563145632</v>
      </c>
      <c r="AB584" s="35">
        <f>IF(R584&gt;0,(R584/1000)+AB583,0)</f>
        <v>0</v>
      </c>
      <c r="AC584" s="35">
        <f>IF(R584&lt;0,(-R584/1000)+AC583,0)</f>
        <v>0</v>
      </c>
      <c r="AF584" s="35">
        <f t="shared" si="157"/>
        <v>0</v>
      </c>
      <c r="AG584" s="35">
        <f t="shared" si="147"/>
        <v>8.3197138865221341</v>
      </c>
      <c r="AH584" s="35">
        <f t="shared" si="148"/>
        <v>0</v>
      </c>
      <c r="AI584" s="35">
        <f t="shared" si="144"/>
        <v>469.49367798545421</v>
      </c>
      <c r="AM584" s="25">
        <f t="shared" si="146"/>
        <v>0</v>
      </c>
      <c r="AN584" s="25">
        <f t="shared" si="145"/>
        <v>0</v>
      </c>
      <c r="AO584" s="33">
        <f t="shared" si="158"/>
        <v>1876.3191198979416</v>
      </c>
    </row>
    <row r="585" spans="4:41" x14ac:dyDescent="0.25">
      <c r="D585" s="56" t="s">
        <v>9</v>
      </c>
      <c r="E585" s="56">
        <v>582</v>
      </c>
      <c r="F585" s="56">
        <v>582</v>
      </c>
      <c r="G585" s="56">
        <v>0</v>
      </c>
      <c r="H585" s="44">
        <f t="shared" si="152"/>
        <v>0</v>
      </c>
      <c r="I585" s="44">
        <f t="shared" si="155"/>
        <v>0</v>
      </c>
      <c r="J585" s="3">
        <f t="shared" si="156"/>
        <v>0</v>
      </c>
      <c r="N585" s="40">
        <f t="shared" si="153"/>
        <v>284.88240000000002</v>
      </c>
      <c r="O585" s="40">
        <f t="shared" si="149"/>
        <v>0</v>
      </c>
      <c r="P585" s="35">
        <f t="shared" si="150"/>
        <v>0</v>
      </c>
      <c r="Q585" s="35">
        <f t="shared" si="159"/>
        <v>284.88240000000002</v>
      </c>
      <c r="R585" s="35">
        <f t="shared" si="151"/>
        <v>0</v>
      </c>
      <c r="S585" s="35">
        <f t="shared" si="154"/>
        <v>0</v>
      </c>
      <c r="W585" s="35">
        <f>(R585/1000)+W584</f>
        <v>1378.9882522519401</v>
      </c>
      <c r="X585" s="35">
        <f>IF(R585&gt;0,X584+(R585/1000),X584)</f>
        <v>2345.8127978833973</v>
      </c>
      <c r="Y585" s="35">
        <f>IF(R585&lt;0,Y584+(R585/1000),Y584)</f>
        <v>-966.82454563145632</v>
      </c>
      <c r="AB585" s="35">
        <f>IF(R585&gt;0,(R585/1000)+AB584,0)</f>
        <v>0</v>
      </c>
      <c r="AC585" s="35">
        <f>IF(R585&lt;0,(-R585/1000)+AC584,0)</f>
        <v>0</v>
      </c>
      <c r="AF585" s="35">
        <f t="shared" si="157"/>
        <v>0</v>
      </c>
      <c r="AG585" s="35">
        <f t="shared" si="147"/>
        <v>8.3197138865221341</v>
      </c>
      <c r="AH585" s="35">
        <f t="shared" si="148"/>
        <v>0</v>
      </c>
      <c r="AI585" s="35">
        <f t="shared" si="144"/>
        <v>469.49367798545421</v>
      </c>
      <c r="AM585" s="25">
        <f t="shared" si="146"/>
        <v>0</v>
      </c>
      <c r="AN585" s="25">
        <f t="shared" si="145"/>
        <v>0</v>
      </c>
      <c r="AO585" s="33">
        <f t="shared" si="158"/>
        <v>1876.3191198979416</v>
      </c>
    </row>
    <row r="586" spans="4:41" x14ac:dyDescent="0.25">
      <c r="D586" s="56" t="s">
        <v>9</v>
      </c>
      <c r="E586" s="56">
        <v>583</v>
      </c>
      <c r="F586" s="56">
        <v>583</v>
      </c>
      <c r="G586" s="56">
        <v>0</v>
      </c>
      <c r="H586" s="44">
        <f t="shared" si="152"/>
        <v>0</v>
      </c>
      <c r="I586" s="44">
        <f t="shared" si="155"/>
        <v>0</v>
      </c>
      <c r="J586" s="3">
        <f t="shared" si="156"/>
        <v>0</v>
      </c>
      <c r="N586" s="40">
        <f t="shared" si="153"/>
        <v>284.88240000000002</v>
      </c>
      <c r="O586" s="40">
        <f t="shared" si="149"/>
        <v>0</v>
      </c>
      <c r="P586" s="35">
        <f t="shared" si="150"/>
        <v>0</v>
      </c>
      <c r="Q586" s="35">
        <f t="shared" si="159"/>
        <v>284.88240000000002</v>
      </c>
      <c r="R586" s="35">
        <f t="shared" si="151"/>
        <v>0</v>
      </c>
      <c r="S586" s="35">
        <f t="shared" si="154"/>
        <v>0</v>
      </c>
      <c r="W586" s="35">
        <f>(R586/1000)+W585</f>
        <v>1378.9882522519401</v>
      </c>
      <c r="X586" s="35">
        <f>IF(R586&gt;0,X585+(R586/1000),X585)</f>
        <v>2345.8127978833973</v>
      </c>
      <c r="Y586" s="35">
        <f>IF(R586&lt;0,Y585+(R586/1000),Y585)</f>
        <v>-966.82454563145632</v>
      </c>
      <c r="AB586" s="35">
        <f>IF(R586&gt;0,(R586/1000)+AB585,0)</f>
        <v>0</v>
      </c>
      <c r="AC586" s="35">
        <f>IF(R586&lt;0,(-R586/1000)+AC585,0)</f>
        <v>0</v>
      </c>
      <c r="AF586" s="35">
        <f t="shared" si="157"/>
        <v>0</v>
      </c>
      <c r="AG586" s="35">
        <f t="shared" si="147"/>
        <v>8.3197138865221341</v>
      </c>
      <c r="AH586" s="35">
        <f t="shared" si="148"/>
        <v>0</v>
      </c>
      <c r="AI586" s="35">
        <f t="shared" si="144"/>
        <v>469.49367798545421</v>
      </c>
      <c r="AM586" s="25">
        <f t="shared" si="146"/>
        <v>0</v>
      </c>
      <c r="AN586" s="25">
        <f t="shared" si="145"/>
        <v>0</v>
      </c>
      <c r="AO586" s="33">
        <f t="shared" si="158"/>
        <v>1876.3191198979416</v>
      </c>
    </row>
    <row r="587" spans="4:41" x14ac:dyDescent="0.25">
      <c r="D587" s="56" t="s">
        <v>9</v>
      </c>
      <c r="E587" s="56">
        <v>584</v>
      </c>
      <c r="F587" s="56">
        <v>584</v>
      </c>
      <c r="G587" s="56">
        <v>0</v>
      </c>
      <c r="H587" s="44">
        <f t="shared" si="152"/>
        <v>0</v>
      </c>
      <c r="I587" s="44">
        <f t="shared" si="155"/>
        <v>0</v>
      </c>
      <c r="J587" s="3">
        <f t="shared" si="156"/>
        <v>0</v>
      </c>
      <c r="N587" s="40">
        <f t="shared" si="153"/>
        <v>284.88240000000002</v>
      </c>
      <c r="O587" s="40">
        <f t="shared" si="149"/>
        <v>0</v>
      </c>
      <c r="P587" s="35">
        <f t="shared" si="150"/>
        <v>0</v>
      </c>
      <c r="Q587" s="35">
        <f t="shared" si="159"/>
        <v>284.88240000000002</v>
      </c>
      <c r="R587" s="35">
        <f t="shared" si="151"/>
        <v>0</v>
      </c>
      <c r="S587" s="35">
        <f t="shared" si="154"/>
        <v>0</v>
      </c>
      <c r="W587" s="35">
        <f>(R587/1000)+W586</f>
        <v>1378.9882522519401</v>
      </c>
      <c r="X587" s="35">
        <f>IF(R587&gt;0,X586+(R587/1000),X586)</f>
        <v>2345.8127978833973</v>
      </c>
      <c r="Y587" s="35">
        <f>IF(R587&lt;0,Y586+(R587/1000),Y586)</f>
        <v>-966.82454563145632</v>
      </c>
      <c r="AB587" s="35">
        <f>IF(R587&gt;0,(R587/1000)+AB586,0)</f>
        <v>0</v>
      </c>
      <c r="AC587" s="35">
        <f>IF(R587&lt;0,(-R587/1000)+AC586,0)</f>
        <v>0</v>
      </c>
      <c r="AF587" s="35">
        <f t="shared" si="157"/>
        <v>0</v>
      </c>
      <c r="AG587" s="35">
        <f t="shared" si="147"/>
        <v>8.3197138865221341</v>
      </c>
      <c r="AH587" s="35">
        <f t="shared" si="148"/>
        <v>0</v>
      </c>
      <c r="AI587" s="35">
        <f t="shared" si="144"/>
        <v>469.49367798545421</v>
      </c>
      <c r="AM587" s="25">
        <f t="shared" si="146"/>
        <v>0</v>
      </c>
      <c r="AN587" s="25">
        <f t="shared" si="145"/>
        <v>0</v>
      </c>
      <c r="AO587" s="33">
        <f t="shared" si="158"/>
        <v>1876.3191198979416</v>
      </c>
    </row>
    <row r="588" spans="4:41" x14ac:dyDescent="0.25">
      <c r="D588" s="56" t="s">
        <v>9</v>
      </c>
      <c r="E588" s="56">
        <v>585</v>
      </c>
      <c r="F588" s="56">
        <v>585</v>
      </c>
      <c r="G588" s="56">
        <v>0</v>
      </c>
      <c r="H588" s="44">
        <f t="shared" si="152"/>
        <v>0</v>
      </c>
      <c r="I588" s="44">
        <f t="shared" si="155"/>
        <v>0</v>
      </c>
      <c r="J588" s="3">
        <f t="shared" si="156"/>
        <v>0</v>
      </c>
      <c r="N588" s="40">
        <f t="shared" si="153"/>
        <v>284.88240000000002</v>
      </c>
      <c r="O588" s="40">
        <f t="shared" si="149"/>
        <v>0</v>
      </c>
      <c r="P588" s="35">
        <f t="shared" si="150"/>
        <v>0</v>
      </c>
      <c r="Q588" s="35">
        <f t="shared" si="159"/>
        <v>284.88240000000002</v>
      </c>
      <c r="R588" s="35">
        <f t="shared" si="151"/>
        <v>0</v>
      </c>
      <c r="S588" s="35">
        <f t="shared" si="154"/>
        <v>0</v>
      </c>
      <c r="W588" s="35">
        <f>(R588/1000)+W587</f>
        <v>1378.9882522519401</v>
      </c>
      <c r="X588" s="35">
        <f>IF(R588&gt;0,X587+(R588/1000),X587)</f>
        <v>2345.8127978833973</v>
      </c>
      <c r="Y588" s="35">
        <f>IF(R588&lt;0,Y587+(R588/1000),Y587)</f>
        <v>-966.82454563145632</v>
      </c>
      <c r="AB588" s="35">
        <f>IF(R588&gt;0,(R588/1000)+AB587,0)</f>
        <v>0</v>
      </c>
      <c r="AC588" s="35">
        <f>IF(R588&lt;0,(-R588/1000)+AC587,0)</f>
        <v>0</v>
      </c>
      <c r="AF588" s="35">
        <f t="shared" si="157"/>
        <v>0</v>
      </c>
      <c r="AG588" s="35">
        <f t="shared" si="147"/>
        <v>8.3197138865221341</v>
      </c>
      <c r="AH588" s="35">
        <f t="shared" si="148"/>
        <v>0</v>
      </c>
      <c r="AI588" s="35">
        <f t="shared" si="144"/>
        <v>469.49367798545421</v>
      </c>
      <c r="AM588" s="25">
        <f t="shared" si="146"/>
        <v>0</v>
      </c>
      <c r="AN588" s="25">
        <f t="shared" si="145"/>
        <v>0</v>
      </c>
      <c r="AO588" s="33">
        <f t="shared" si="158"/>
        <v>1876.3191198979416</v>
      </c>
    </row>
    <row r="589" spans="4:41" x14ac:dyDescent="0.25">
      <c r="D589" s="56" t="s">
        <v>9</v>
      </c>
      <c r="E589" s="56">
        <v>586</v>
      </c>
      <c r="F589" s="56">
        <v>586</v>
      </c>
      <c r="G589" s="56">
        <v>0</v>
      </c>
      <c r="H589" s="44">
        <f t="shared" si="152"/>
        <v>0</v>
      </c>
      <c r="I589" s="44">
        <f t="shared" si="155"/>
        <v>0</v>
      </c>
      <c r="J589" s="3">
        <f t="shared" si="156"/>
        <v>0</v>
      </c>
      <c r="N589" s="40">
        <f t="shared" si="153"/>
        <v>284.88240000000002</v>
      </c>
      <c r="O589" s="40">
        <f t="shared" si="149"/>
        <v>0</v>
      </c>
      <c r="P589" s="35">
        <f t="shared" si="150"/>
        <v>0</v>
      </c>
      <c r="Q589" s="35">
        <f t="shared" si="159"/>
        <v>284.88240000000002</v>
      </c>
      <c r="R589" s="35">
        <f t="shared" si="151"/>
        <v>0</v>
      </c>
      <c r="S589" s="35">
        <f t="shared" si="154"/>
        <v>0</v>
      </c>
      <c r="W589" s="35">
        <f>(R589/1000)+W588</f>
        <v>1378.9882522519401</v>
      </c>
      <c r="X589" s="35">
        <f>IF(R589&gt;0,X588+(R589/1000),X588)</f>
        <v>2345.8127978833973</v>
      </c>
      <c r="Y589" s="35">
        <f>IF(R589&lt;0,Y588+(R589/1000),Y588)</f>
        <v>-966.82454563145632</v>
      </c>
      <c r="AB589" s="35">
        <f>IF(R589&gt;0,(R589/1000)+AB588,0)</f>
        <v>0</v>
      </c>
      <c r="AC589" s="35">
        <f>IF(R589&lt;0,(-R589/1000)+AC588,0)</f>
        <v>0</v>
      </c>
      <c r="AF589" s="35">
        <f t="shared" si="157"/>
        <v>0</v>
      </c>
      <c r="AG589" s="35">
        <f t="shared" si="147"/>
        <v>8.3197138865221341</v>
      </c>
      <c r="AH589" s="35">
        <f t="shared" si="148"/>
        <v>0</v>
      </c>
      <c r="AI589" s="35">
        <f t="shared" si="144"/>
        <v>469.49367798545421</v>
      </c>
      <c r="AM589" s="25">
        <f t="shared" si="146"/>
        <v>0</v>
      </c>
      <c r="AN589" s="25">
        <f t="shared" si="145"/>
        <v>0</v>
      </c>
      <c r="AO589" s="33">
        <f t="shared" si="158"/>
        <v>1876.3191198979416</v>
      </c>
    </row>
    <row r="590" spans="4:41" x14ac:dyDescent="0.25">
      <c r="D590" s="56" t="s">
        <v>9</v>
      </c>
      <c r="E590" s="56">
        <v>587</v>
      </c>
      <c r="F590" s="56">
        <v>587</v>
      </c>
      <c r="G590" s="56">
        <v>0</v>
      </c>
      <c r="H590" s="44">
        <f t="shared" si="152"/>
        <v>0</v>
      </c>
      <c r="I590" s="44">
        <f t="shared" si="155"/>
        <v>0</v>
      </c>
      <c r="J590" s="3">
        <f t="shared" si="156"/>
        <v>0</v>
      </c>
      <c r="N590" s="40">
        <f t="shared" si="153"/>
        <v>284.88240000000002</v>
      </c>
      <c r="O590" s="40">
        <f t="shared" si="149"/>
        <v>0</v>
      </c>
      <c r="P590" s="35">
        <f t="shared" si="150"/>
        <v>0</v>
      </c>
      <c r="Q590" s="35">
        <f t="shared" si="159"/>
        <v>284.88240000000002</v>
      </c>
      <c r="R590" s="35">
        <f t="shared" si="151"/>
        <v>0</v>
      </c>
      <c r="S590" s="35">
        <f t="shared" si="154"/>
        <v>0</v>
      </c>
      <c r="W590" s="35">
        <f>(R590/1000)+W589</f>
        <v>1378.9882522519401</v>
      </c>
      <c r="X590" s="35">
        <f>IF(R590&gt;0,X589+(R590/1000),X589)</f>
        <v>2345.8127978833973</v>
      </c>
      <c r="Y590" s="35">
        <f>IF(R590&lt;0,Y589+(R590/1000),Y589)</f>
        <v>-966.82454563145632</v>
      </c>
      <c r="AB590" s="35">
        <f>IF(R590&gt;0,(R590/1000)+AB589,0)</f>
        <v>0</v>
      </c>
      <c r="AC590" s="35">
        <f>IF(R590&lt;0,(-R590/1000)+AC589,0)</f>
        <v>0</v>
      </c>
      <c r="AF590" s="35">
        <f t="shared" si="157"/>
        <v>0</v>
      </c>
      <c r="AG590" s="35">
        <f t="shared" si="147"/>
        <v>8.3197138865221341</v>
      </c>
      <c r="AH590" s="35">
        <f t="shared" si="148"/>
        <v>0</v>
      </c>
      <c r="AI590" s="35">
        <f t="shared" si="144"/>
        <v>469.49367798545421</v>
      </c>
      <c r="AM590" s="25">
        <f t="shared" si="146"/>
        <v>0</v>
      </c>
      <c r="AN590" s="25">
        <f t="shared" si="145"/>
        <v>0</v>
      </c>
      <c r="AO590" s="33">
        <f t="shared" si="158"/>
        <v>1876.3191198979416</v>
      </c>
    </row>
    <row r="591" spans="4:41" x14ac:dyDescent="0.25">
      <c r="D591" s="56" t="s">
        <v>9</v>
      </c>
      <c r="E591" s="56">
        <v>588</v>
      </c>
      <c r="F591" s="56">
        <v>588</v>
      </c>
      <c r="G591" s="56">
        <v>0</v>
      </c>
      <c r="H591" s="44">
        <f t="shared" si="152"/>
        <v>0</v>
      </c>
      <c r="I591" s="44">
        <f t="shared" si="155"/>
        <v>0</v>
      </c>
      <c r="J591" s="3">
        <f t="shared" si="156"/>
        <v>0</v>
      </c>
      <c r="N591" s="40">
        <f t="shared" si="153"/>
        <v>284.88240000000002</v>
      </c>
      <c r="O591" s="40">
        <f t="shared" si="149"/>
        <v>0</v>
      </c>
      <c r="P591" s="35">
        <f t="shared" si="150"/>
        <v>0</v>
      </c>
      <c r="Q591" s="35">
        <f t="shared" si="159"/>
        <v>284.88240000000002</v>
      </c>
      <c r="R591" s="35">
        <f t="shared" si="151"/>
        <v>0</v>
      </c>
      <c r="S591" s="35">
        <f t="shared" si="154"/>
        <v>0</v>
      </c>
      <c r="W591" s="35">
        <f>(R591/1000)+W590</f>
        <v>1378.9882522519401</v>
      </c>
      <c r="X591" s="35">
        <f>IF(R591&gt;0,X590+(R591/1000),X590)</f>
        <v>2345.8127978833973</v>
      </c>
      <c r="Y591" s="35">
        <f>IF(R591&lt;0,Y590+(R591/1000),Y590)</f>
        <v>-966.82454563145632</v>
      </c>
      <c r="AB591" s="35">
        <f>IF(R591&gt;0,(R591/1000)+AB590,0)</f>
        <v>0</v>
      </c>
      <c r="AC591" s="35">
        <f>IF(R591&lt;0,(-R591/1000)+AC590,0)</f>
        <v>0</v>
      </c>
      <c r="AF591" s="35">
        <f t="shared" si="157"/>
        <v>0</v>
      </c>
      <c r="AG591" s="35">
        <f t="shared" si="147"/>
        <v>8.3197138865221341</v>
      </c>
      <c r="AH591" s="35">
        <f t="shared" si="148"/>
        <v>0</v>
      </c>
      <c r="AI591" s="35">
        <f t="shared" ref="AI591:AI604" si="160">IF(AH591&gt;0,AH591+AI590,AI590)</f>
        <v>469.49367798545421</v>
      </c>
      <c r="AM591" s="25">
        <f t="shared" si="146"/>
        <v>0</v>
      </c>
      <c r="AN591" s="25">
        <f t="shared" si="145"/>
        <v>0</v>
      </c>
      <c r="AO591" s="33">
        <f t="shared" si="158"/>
        <v>1876.3191198979416</v>
      </c>
    </row>
    <row r="592" spans="4:41" x14ac:dyDescent="0.25">
      <c r="D592" s="56" t="s">
        <v>9</v>
      </c>
      <c r="E592" s="56">
        <v>589</v>
      </c>
      <c r="F592" s="56">
        <v>589</v>
      </c>
      <c r="G592" s="56">
        <v>0</v>
      </c>
      <c r="H592" s="44">
        <f t="shared" si="152"/>
        <v>0</v>
      </c>
      <c r="I592" s="44">
        <f t="shared" si="155"/>
        <v>0</v>
      </c>
      <c r="J592" s="3">
        <f t="shared" si="156"/>
        <v>0</v>
      </c>
      <c r="N592" s="40">
        <f t="shared" si="153"/>
        <v>284.88240000000002</v>
      </c>
      <c r="O592" s="40">
        <f t="shared" si="149"/>
        <v>0</v>
      </c>
      <c r="P592" s="35">
        <f t="shared" si="150"/>
        <v>0</v>
      </c>
      <c r="Q592" s="35">
        <f t="shared" si="159"/>
        <v>284.88240000000002</v>
      </c>
      <c r="R592" s="35">
        <f t="shared" si="151"/>
        <v>0</v>
      </c>
      <c r="S592" s="35">
        <f t="shared" si="154"/>
        <v>0</v>
      </c>
      <c r="W592" s="35">
        <f>(R592/1000)+W591</f>
        <v>1378.9882522519401</v>
      </c>
      <c r="X592" s="35">
        <f>IF(R592&gt;0,X591+(R592/1000),X591)</f>
        <v>2345.8127978833973</v>
      </c>
      <c r="Y592" s="35">
        <f>IF(R592&lt;0,Y591+(R592/1000),Y591)</f>
        <v>-966.82454563145632</v>
      </c>
      <c r="AB592" s="35">
        <f>IF(R592&gt;0,(R592/1000)+AB591,0)</f>
        <v>0</v>
      </c>
      <c r="AC592" s="35">
        <f>IF(R592&lt;0,(-R592/1000)+AC591,0)</f>
        <v>0</v>
      </c>
      <c r="AF592" s="35">
        <f t="shared" si="157"/>
        <v>0</v>
      </c>
      <c r="AG592" s="35">
        <f t="shared" si="147"/>
        <v>8.3197138865221341</v>
      </c>
      <c r="AH592" s="35">
        <f t="shared" si="148"/>
        <v>0</v>
      </c>
      <c r="AI592" s="35">
        <f t="shared" si="160"/>
        <v>469.49367798545421</v>
      </c>
      <c r="AM592" s="25">
        <f t="shared" si="146"/>
        <v>0</v>
      </c>
      <c r="AN592" s="25">
        <f t="shared" ref="AN592:AN655" si="161">AM592-AH592</f>
        <v>0</v>
      </c>
      <c r="AO592" s="33">
        <f t="shared" si="158"/>
        <v>1876.3191198979416</v>
      </c>
    </row>
    <row r="593" spans="4:41" x14ac:dyDescent="0.25">
      <c r="D593" s="58" t="s">
        <v>10</v>
      </c>
      <c r="E593" s="58">
        <v>590</v>
      </c>
      <c r="F593" s="59">
        <v>1</v>
      </c>
      <c r="G593" s="58">
        <v>0</v>
      </c>
      <c r="H593" s="45">
        <f t="shared" si="152"/>
        <v>0</v>
      </c>
      <c r="I593" s="45">
        <f t="shared" si="155"/>
        <v>0</v>
      </c>
      <c r="J593" s="3">
        <f t="shared" si="156"/>
        <v>0</v>
      </c>
      <c r="N593" s="40">
        <f t="shared" si="153"/>
        <v>284.88240000000002</v>
      </c>
      <c r="O593" s="40">
        <f t="shared" si="149"/>
        <v>0</v>
      </c>
      <c r="P593" s="35">
        <f t="shared" si="150"/>
        <v>0</v>
      </c>
      <c r="Q593" s="35">
        <f t="shared" si="159"/>
        <v>284.88240000000002</v>
      </c>
      <c r="R593" s="35">
        <f t="shared" si="151"/>
        <v>0</v>
      </c>
      <c r="S593" s="35">
        <f t="shared" si="154"/>
        <v>0</v>
      </c>
      <c r="W593" s="35">
        <f>(R593/1000)+W592</f>
        <v>1378.9882522519401</v>
      </c>
      <c r="X593" s="35">
        <f>IF(R593&gt;0,X592+(R593/1000),X592)</f>
        <v>2345.8127978833973</v>
      </c>
      <c r="Y593" s="35">
        <f>IF(R593&lt;0,Y592+(R593/1000),Y592)</f>
        <v>-966.82454563145632</v>
      </c>
      <c r="AB593" s="35">
        <f>IF(R593&gt;0,(R593/1000)+AB592,0)</f>
        <v>0</v>
      </c>
      <c r="AC593" s="35">
        <f>IF(R593&lt;0,(-R593/1000)+AC592,0)</f>
        <v>0</v>
      </c>
      <c r="AF593" s="35">
        <f t="shared" si="157"/>
        <v>0</v>
      </c>
      <c r="AG593" s="35">
        <f t="shared" si="147"/>
        <v>8.3197138865221341</v>
      </c>
      <c r="AH593" s="35">
        <f t="shared" si="148"/>
        <v>0</v>
      </c>
      <c r="AI593" s="35">
        <f t="shared" si="160"/>
        <v>469.49367798545421</v>
      </c>
      <c r="AM593" s="25">
        <f t="shared" ref="AM593:AM656" si="162">IF(R593&gt;0,R593/1000,0)</f>
        <v>0</v>
      </c>
      <c r="AN593" s="25">
        <f t="shared" si="161"/>
        <v>0</v>
      </c>
      <c r="AO593" s="33">
        <f t="shared" si="158"/>
        <v>1876.3191198979416</v>
      </c>
    </row>
    <row r="594" spans="4:41" x14ac:dyDescent="0.25">
      <c r="D594" s="58" t="s">
        <v>10</v>
      </c>
      <c r="E594" s="58">
        <v>591</v>
      </c>
      <c r="F594" s="58">
        <v>2</v>
      </c>
      <c r="G594" s="58">
        <v>0</v>
      </c>
      <c r="H594" s="45">
        <f t="shared" si="152"/>
        <v>0</v>
      </c>
      <c r="I594" s="45">
        <f t="shared" si="155"/>
        <v>0</v>
      </c>
      <c r="J594" s="3">
        <f t="shared" si="156"/>
        <v>0</v>
      </c>
      <c r="N594" s="40">
        <f t="shared" si="153"/>
        <v>284.88240000000002</v>
      </c>
      <c r="O594" s="40">
        <f t="shared" si="149"/>
        <v>0</v>
      </c>
      <c r="P594" s="35">
        <f t="shared" si="150"/>
        <v>0</v>
      </c>
      <c r="Q594" s="35">
        <f t="shared" si="159"/>
        <v>284.88240000000002</v>
      </c>
      <c r="R594" s="35">
        <f t="shared" si="151"/>
        <v>0</v>
      </c>
      <c r="S594" s="35">
        <f t="shared" si="154"/>
        <v>0</v>
      </c>
      <c r="W594" s="35">
        <f>(R594/1000)+W593</f>
        <v>1378.9882522519401</v>
      </c>
      <c r="X594" s="35">
        <f>IF(R594&gt;0,X593+(R594/1000),X593)</f>
        <v>2345.8127978833973</v>
      </c>
      <c r="Y594" s="35">
        <f>IF(R594&lt;0,Y593+(R594/1000),Y593)</f>
        <v>-966.82454563145632</v>
      </c>
      <c r="AB594" s="35">
        <f>IF(R594&gt;0,(R594/1000)+AB593,0)</f>
        <v>0</v>
      </c>
      <c r="AC594" s="35">
        <f>IF(R594&lt;0,(-R594/1000)+AC593,0)</f>
        <v>0</v>
      </c>
      <c r="AF594" s="35">
        <f t="shared" si="157"/>
        <v>0</v>
      </c>
      <c r="AG594" s="35">
        <f t="shared" si="147"/>
        <v>8.3197138865221341</v>
      </c>
      <c r="AH594" s="35">
        <f t="shared" si="148"/>
        <v>0</v>
      </c>
      <c r="AI594" s="35">
        <f t="shared" si="160"/>
        <v>469.49367798545421</v>
      </c>
      <c r="AM594" s="25">
        <f t="shared" si="162"/>
        <v>0</v>
      </c>
      <c r="AN594" s="25">
        <f t="shared" si="161"/>
        <v>0</v>
      </c>
      <c r="AO594" s="33">
        <f t="shared" si="158"/>
        <v>1876.3191198979416</v>
      </c>
    </row>
    <row r="595" spans="4:41" x14ac:dyDescent="0.25">
      <c r="D595" s="58" t="s">
        <v>10</v>
      </c>
      <c r="E595" s="58">
        <v>592</v>
      </c>
      <c r="F595" s="58">
        <v>3</v>
      </c>
      <c r="G595" s="58">
        <v>0</v>
      </c>
      <c r="H595" s="45">
        <f t="shared" si="152"/>
        <v>0</v>
      </c>
      <c r="I595" s="45">
        <f t="shared" si="155"/>
        <v>0</v>
      </c>
      <c r="J595" s="3">
        <f t="shared" si="156"/>
        <v>0</v>
      </c>
      <c r="N595" s="40">
        <f t="shared" si="153"/>
        <v>284.88240000000002</v>
      </c>
      <c r="O595" s="40">
        <f t="shared" si="149"/>
        <v>0</v>
      </c>
      <c r="P595" s="35">
        <f t="shared" si="150"/>
        <v>0</v>
      </c>
      <c r="Q595" s="35">
        <f t="shared" si="159"/>
        <v>284.88240000000002</v>
      </c>
      <c r="R595" s="35">
        <f t="shared" si="151"/>
        <v>0</v>
      </c>
      <c r="S595" s="35">
        <f t="shared" si="154"/>
        <v>0</v>
      </c>
      <c r="W595" s="35">
        <f>(R595/1000)+W594</f>
        <v>1378.9882522519401</v>
      </c>
      <c r="X595" s="35">
        <f>IF(R595&gt;0,X594+(R595/1000),X594)</f>
        <v>2345.8127978833973</v>
      </c>
      <c r="Y595" s="35">
        <f>IF(R595&lt;0,Y594+(R595/1000),Y594)</f>
        <v>-966.82454563145632</v>
      </c>
      <c r="AB595" s="35">
        <f>IF(R595&gt;0,(R595/1000)+AB594,0)</f>
        <v>0</v>
      </c>
      <c r="AC595" s="35">
        <f>IF(R595&lt;0,(-R595/1000)+AC594,0)</f>
        <v>0</v>
      </c>
      <c r="AF595" s="35">
        <f t="shared" si="157"/>
        <v>0</v>
      </c>
      <c r="AG595" s="35">
        <f t="shared" si="147"/>
        <v>8.3197138865221341</v>
      </c>
      <c r="AH595" s="35">
        <f t="shared" si="148"/>
        <v>0</v>
      </c>
      <c r="AI595" s="35">
        <f t="shared" si="160"/>
        <v>469.49367798545421</v>
      </c>
      <c r="AM595" s="25">
        <f t="shared" si="162"/>
        <v>0</v>
      </c>
      <c r="AN595" s="25">
        <f t="shared" si="161"/>
        <v>0</v>
      </c>
      <c r="AO595" s="33">
        <f t="shared" si="158"/>
        <v>1876.3191198979416</v>
      </c>
    </row>
    <row r="596" spans="4:41" x14ac:dyDescent="0.25">
      <c r="D596" s="58" t="s">
        <v>10</v>
      </c>
      <c r="E596" s="58">
        <v>593</v>
      </c>
      <c r="F596" s="58">
        <v>4</v>
      </c>
      <c r="G596" s="58">
        <v>0</v>
      </c>
      <c r="H596" s="45">
        <f t="shared" si="152"/>
        <v>0</v>
      </c>
      <c r="I596" s="45">
        <f t="shared" si="155"/>
        <v>0</v>
      </c>
      <c r="J596" s="3">
        <f t="shared" si="156"/>
        <v>0</v>
      </c>
      <c r="N596" s="40">
        <f t="shared" si="153"/>
        <v>284.88240000000002</v>
      </c>
      <c r="O596" s="40">
        <f t="shared" si="149"/>
        <v>0</v>
      </c>
      <c r="P596" s="35">
        <f t="shared" si="150"/>
        <v>0</v>
      </c>
      <c r="Q596" s="35">
        <f t="shared" si="159"/>
        <v>284.88240000000002</v>
      </c>
      <c r="R596" s="35">
        <f t="shared" si="151"/>
        <v>0</v>
      </c>
      <c r="S596" s="35">
        <f t="shared" si="154"/>
        <v>0</v>
      </c>
      <c r="W596" s="35">
        <f>(R596/1000)+W595</f>
        <v>1378.9882522519401</v>
      </c>
      <c r="X596" s="35">
        <f>IF(R596&gt;0,X595+(R596/1000),X595)</f>
        <v>2345.8127978833973</v>
      </c>
      <c r="Y596" s="35">
        <f>IF(R596&lt;0,Y595+(R596/1000),Y595)</f>
        <v>-966.82454563145632</v>
      </c>
      <c r="AB596" s="35">
        <f>IF(R596&gt;0,(R596/1000)+AB595,0)</f>
        <v>0</v>
      </c>
      <c r="AC596" s="35">
        <f>IF(R596&lt;0,(-R596/1000)+AC595,0)</f>
        <v>0</v>
      </c>
      <c r="AF596" s="35">
        <f t="shared" si="157"/>
        <v>0</v>
      </c>
      <c r="AG596" s="35">
        <f t="shared" si="147"/>
        <v>8.3197138865221341</v>
      </c>
      <c r="AH596" s="35">
        <f t="shared" si="148"/>
        <v>0</v>
      </c>
      <c r="AI596" s="35">
        <f t="shared" si="160"/>
        <v>469.49367798545421</v>
      </c>
      <c r="AM596" s="25">
        <f t="shared" si="162"/>
        <v>0</v>
      </c>
      <c r="AN596" s="25">
        <f t="shared" si="161"/>
        <v>0</v>
      </c>
      <c r="AO596" s="33">
        <f t="shared" si="158"/>
        <v>1876.3191198979416</v>
      </c>
    </row>
    <row r="597" spans="4:41" x14ac:dyDescent="0.25">
      <c r="D597" s="58" t="s">
        <v>10</v>
      </c>
      <c r="E597" s="58">
        <v>594</v>
      </c>
      <c r="F597" s="58">
        <v>5</v>
      </c>
      <c r="G597" s="58">
        <v>0</v>
      </c>
      <c r="H597" s="45">
        <f t="shared" si="152"/>
        <v>0</v>
      </c>
      <c r="I597" s="45">
        <f t="shared" si="155"/>
        <v>0</v>
      </c>
      <c r="J597" s="3">
        <f t="shared" si="156"/>
        <v>0</v>
      </c>
      <c r="N597" s="40">
        <f t="shared" si="153"/>
        <v>284.88240000000002</v>
      </c>
      <c r="O597" s="40">
        <f t="shared" si="149"/>
        <v>0</v>
      </c>
      <c r="P597" s="35">
        <f t="shared" si="150"/>
        <v>0</v>
      </c>
      <c r="Q597" s="35">
        <f t="shared" si="159"/>
        <v>284.88240000000002</v>
      </c>
      <c r="R597" s="35">
        <f t="shared" si="151"/>
        <v>0</v>
      </c>
      <c r="S597" s="35">
        <f t="shared" si="154"/>
        <v>0</v>
      </c>
      <c r="W597" s="35">
        <f>(R597/1000)+W596</f>
        <v>1378.9882522519401</v>
      </c>
      <c r="X597" s="35">
        <f>IF(R597&gt;0,X596+(R597/1000),X596)</f>
        <v>2345.8127978833973</v>
      </c>
      <c r="Y597" s="35">
        <f>IF(R597&lt;0,Y596+(R597/1000),Y596)</f>
        <v>-966.82454563145632</v>
      </c>
      <c r="AB597" s="35">
        <f>IF(R597&gt;0,(R597/1000)+AB596,0)</f>
        <v>0</v>
      </c>
      <c r="AC597" s="35">
        <f>IF(R597&lt;0,(-R597/1000)+AC596,0)</f>
        <v>0</v>
      </c>
      <c r="AF597" s="35">
        <f t="shared" si="157"/>
        <v>0</v>
      </c>
      <c r="AG597" s="35">
        <f t="shared" si="147"/>
        <v>8.3197138865221341</v>
      </c>
      <c r="AH597" s="35">
        <f t="shared" si="148"/>
        <v>0</v>
      </c>
      <c r="AI597" s="35">
        <f t="shared" si="160"/>
        <v>469.49367798545421</v>
      </c>
      <c r="AM597" s="25">
        <f t="shared" si="162"/>
        <v>0</v>
      </c>
      <c r="AN597" s="25">
        <f t="shared" si="161"/>
        <v>0</v>
      </c>
      <c r="AO597" s="33">
        <f t="shared" si="158"/>
        <v>1876.3191198979416</v>
      </c>
    </row>
    <row r="598" spans="4:41" x14ac:dyDescent="0.25">
      <c r="D598" s="58" t="s">
        <v>10</v>
      </c>
      <c r="E598" s="58">
        <v>595</v>
      </c>
      <c r="F598" s="58">
        <v>6</v>
      </c>
      <c r="G598" s="58">
        <v>0</v>
      </c>
      <c r="H598" s="45">
        <f t="shared" si="152"/>
        <v>0</v>
      </c>
      <c r="I598" s="45">
        <f t="shared" si="155"/>
        <v>0</v>
      </c>
      <c r="J598" s="3">
        <f t="shared" si="156"/>
        <v>0</v>
      </c>
      <c r="N598" s="40">
        <f t="shared" si="153"/>
        <v>284.88240000000002</v>
      </c>
      <c r="O598" s="40">
        <f t="shared" si="149"/>
        <v>0</v>
      </c>
      <c r="P598" s="35">
        <f t="shared" si="150"/>
        <v>0</v>
      </c>
      <c r="Q598" s="35">
        <f t="shared" si="159"/>
        <v>284.88240000000002</v>
      </c>
      <c r="R598" s="35">
        <f t="shared" si="151"/>
        <v>0</v>
      </c>
      <c r="S598" s="35">
        <f t="shared" si="154"/>
        <v>0</v>
      </c>
      <c r="W598" s="35">
        <f>(R598/1000)+W597</f>
        <v>1378.9882522519401</v>
      </c>
      <c r="X598" s="35">
        <f>IF(R598&gt;0,X597+(R598/1000),X597)</f>
        <v>2345.8127978833973</v>
      </c>
      <c r="Y598" s="35">
        <f>IF(R598&lt;0,Y597+(R598/1000),Y597)</f>
        <v>-966.82454563145632</v>
      </c>
      <c r="AB598" s="35">
        <f>IF(R598&gt;0,(R598/1000)+AB597,0)</f>
        <v>0</v>
      </c>
      <c r="AC598" s="35">
        <f>IF(R598&lt;0,(-R598/1000)+AC597,0)</f>
        <v>0</v>
      </c>
      <c r="AF598" s="35">
        <f t="shared" si="157"/>
        <v>0</v>
      </c>
      <c r="AG598" s="35">
        <f t="shared" si="147"/>
        <v>8.3197138865221341</v>
      </c>
      <c r="AH598" s="35">
        <f t="shared" si="148"/>
        <v>0</v>
      </c>
      <c r="AI598" s="35">
        <f t="shared" si="160"/>
        <v>469.49367798545421</v>
      </c>
      <c r="AM598" s="25">
        <f t="shared" si="162"/>
        <v>0</v>
      </c>
      <c r="AN598" s="25">
        <f t="shared" si="161"/>
        <v>0</v>
      </c>
      <c r="AO598" s="33">
        <f t="shared" si="158"/>
        <v>1876.3191198979416</v>
      </c>
    </row>
    <row r="599" spans="4:41" x14ac:dyDescent="0.25">
      <c r="D599" s="58" t="s">
        <v>10</v>
      </c>
      <c r="E599" s="58">
        <v>596</v>
      </c>
      <c r="F599" s="58">
        <v>7</v>
      </c>
      <c r="G599" s="58">
        <v>0</v>
      </c>
      <c r="H599" s="45">
        <f t="shared" si="152"/>
        <v>0</v>
      </c>
      <c r="I599" s="45">
        <f t="shared" si="155"/>
        <v>0</v>
      </c>
      <c r="J599" s="3">
        <f t="shared" si="156"/>
        <v>0</v>
      </c>
      <c r="N599" s="40">
        <f t="shared" si="153"/>
        <v>284.88240000000002</v>
      </c>
      <c r="O599" s="40">
        <f t="shared" si="149"/>
        <v>0</v>
      </c>
      <c r="P599" s="35">
        <f t="shared" si="150"/>
        <v>0</v>
      </c>
      <c r="Q599" s="35">
        <f t="shared" si="159"/>
        <v>284.88240000000002</v>
      </c>
      <c r="R599" s="35">
        <f t="shared" si="151"/>
        <v>0</v>
      </c>
      <c r="S599" s="35">
        <f t="shared" si="154"/>
        <v>0</v>
      </c>
      <c r="W599" s="35">
        <f>(R599/1000)+W598</f>
        <v>1378.9882522519401</v>
      </c>
      <c r="X599" s="35">
        <f>IF(R599&gt;0,X598+(R599/1000),X598)</f>
        <v>2345.8127978833973</v>
      </c>
      <c r="Y599" s="35">
        <f>IF(R599&lt;0,Y598+(R599/1000),Y598)</f>
        <v>-966.82454563145632</v>
      </c>
      <c r="AB599" s="35">
        <f>IF(R599&gt;0,(R599/1000)+AB598,0)</f>
        <v>0</v>
      </c>
      <c r="AC599" s="35">
        <f>IF(R599&lt;0,(-R599/1000)+AC598,0)</f>
        <v>0</v>
      </c>
      <c r="AF599" s="35">
        <f t="shared" si="157"/>
        <v>0</v>
      </c>
      <c r="AG599" s="35">
        <f t="shared" si="147"/>
        <v>8.3197138865221341</v>
      </c>
      <c r="AH599" s="35">
        <f t="shared" si="148"/>
        <v>0</v>
      </c>
      <c r="AI599" s="35">
        <f t="shared" si="160"/>
        <v>469.49367798545421</v>
      </c>
      <c r="AM599" s="25">
        <f t="shared" si="162"/>
        <v>0</v>
      </c>
      <c r="AN599" s="25">
        <f t="shared" si="161"/>
        <v>0</v>
      </c>
      <c r="AO599" s="33">
        <f t="shared" si="158"/>
        <v>1876.3191198979416</v>
      </c>
    </row>
    <row r="600" spans="4:41" x14ac:dyDescent="0.25">
      <c r="D600" s="58" t="s">
        <v>10</v>
      </c>
      <c r="E600" s="58">
        <v>597</v>
      </c>
      <c r="F600" s="58">
        <v>8</v>
      </c>
      <c r="G600" s="58">
        <v>0</v>
      </c>
      <c r="H600" s="45">
        <f t="shared" si="152"/>
        <v>0</v>
      </c>
      <c r="I600" s="45">
        <f t="shared" si="155"/>
        <v>0</v>
      </c>
      <c r="J600" s="3">
        <f t="shared" si="156"/>
        <v>0</v>
      </c>
      <c r="N600" s="40">
        <f t="shared" si="153"/>
        <v>284.88240000000002</v>
      </c>
      <c r="O600" s="40">
        <f t="shared" si="149"/>
        <v>0</v>
      </c>
      <c r="P600" s="35">
        <f t="shared" si="150"/>
        <v>0</v>
      </c>
      <c r="Q600" s="35">
        <f t="shared" si="159"/>
        <v>284.88240000000002</v>
      </c>
      <c r="R600" s="35">
        <f t="shared" si="151"/>
        <v>0</v>
      </c>
      <c r="S600" s="35">
        <f t="shared" si="154"/>
        <v>0</v>
      </c>
      <c r="W600" s="35">
        <f>(R600/1000)+W599</f>
        <v>1378.9882522519401</v>
      </c>
      <c r="X600" s="35">
        <f>IF(R600&gt;0,X599+(R600/1000),X599)</f>
        <v>2345.8127978833973</v>
      </c>
      <c r="Y600" s="35">
        <f>IF(R600&lt;0,Y599+(R600/1000),Y599)</f>
        <v>-966.82454563145632</v>
      </c>
      <c r="AB600" s="35">
        <f>IF(R600&gt;0,(R600/1000)+AB599,0)</f>
        <v>0</v>
      </c>
      <c r="AC600" s="35">
        <f>IF(R600&lt;0,(-R600/1000)+AC599,0)</f>
        <v>0</v>
      </c>
      <c r="AF600" s="35">
        <f t="shared" si="157"/>
        <v>0</v>
      </c>
      <c r="AG600" s="35">
        <f t="shared" si="147"/>
        <v>8.3197138865221341</v>
      </c>
      <c r="AH600" s="35">
        <f t="shared" si="148"/>
        <v>0</v>
      </c>
      <c r="AI600" s="35">
        <f t="shared" si="160"/>
        <v>469.49367798545421</v>
      </c>
      <c r="AM600" s="25">
        <f t="shared" si="162"/>
        <v>0</v>
      </c>
      <c r="AN600" s="25">
        <f t="shared" si="161"/>
        <v>0</v>
      </c>
      <c r="AO600" s="33">
        <f t="shared" si="158"/>
        <v>1876.3191198979416</v>
      </c>
    </row>
    <row r="601" spans="4:41" x14ac:dyDescent="0.25">
      <c r="D601" s="58" t="s">
        <v>10</v>
      </c>
      <c r="E601" s="58">
        <v>598</v>
      </c>
      <c r="F601" s="58">
        <v>9</v>
      </c>
      <c r="G601" s="58">
        <v>0</v>
      </c>
      <c r="H601" s="45">
        <f t="shared" si="152"/>
        <v>0</v>
      </c>
      <c r="I601" s="45">
        <f t="shared" si="155"/>
        <v>0</v>
      </c>
      <c r="J601" s="3">
        <f t="shared" si="156"/>
        <v>0</v>
      </c>
      <c r="N601" s="40">
        <f t="shared" si="153"/>
        <v>284.88240000000002</v>
      </c>
      <c r="O601" s="40">
        <f t="shared" si="149"/>
        <v>0</v>
      </c>
      <c r="P601" s="35">
        <f t="shared" si="150"/>
        <v>0</v>
      </c>
      <c r="Q601" s="35">
        <f t="shared" si="159"/>
        <v>284.88240000000002</v>
      </c>
      <c r="R601" s="35">
        <f t="shared" si="151"/>
        <v>0</v>
      </c>
      <c r="S601" s="35">
        <f t="shared" si="154"/>
        <v>0</v>
      </c>
      <c r="W601" s="35">
        <f>(R601/1000)+W600</f>
        <v>1378.9882522519401</v>
      </c>
      <c r="X601" s="35">
        <f>IF(R601&gt;0,X600+(R601/1000),X600)</f>
        <v>2345.8127978833973</v>
      </c>
      <c r="Y601" s="35">
        <f>IF(R601&lt;0,Y600+(R601/1000),Y600)</f>
        <v>-966.82454563145632</v>
      </c>
      <c r="AB601" s="35">
        <f>IF(R601&gt;0,(R601/1000)+AB600,0)</f>
        <v>0</v>
      </c>
      <c r="AC601" s="35">
        <f>IF(R601&lt;0,(-R601/1000)+AC600,0)</f>
        <v>0</v>
      </c>
      <c r="AF601" s="35">
        <f t="shared" si="157"/>
        <v>0</v>
      </c>
      <c r="AG601" s="35">
        <f t="shared" si="147"/>
        <v>8.3197138865221341</v>
      </c>
      <c r="AH601" s="35">
        <f t="shared" si="148"/>
        <v>0</v>
      </c>
      <c r="AI601" s="35">
        <f t="shared" si="160"/>
        <v>469.49367798545421</v>
      </c>
      <c r="AM601" s="25">
        <f t="shared" si="162"/>
        <v>0</v>
      </c>
      <c r="AN601" s="25">
        <f t="shared" si="161"/>
        <v>0</v>
      </c>
      <c r="AO601" s="33">
        <f t="shared" si="158"/>
        <v>1876.3191198979416</v>
      </c>
    </row>
    <row r="602" spans="4:41" x14ac:dyDescent="0.25">
      <c r="D602" s="58" t="s">
        <v>10</v>
      </c>
      <c r="E602" s="58">
        <v>599</v>
      </c>
      <c r="F602" s="58">
        <v>10</v>
      </c>
      <c r="G602" s="58">
        <v>0</v>
      </c>
      <c r="H602" s="45">
        <f t="shared" si="152"/>
        <v>0</v>
      </c>
      <c r="I602" s="45">
        <f t="shared" si="155"/>
        <v>0</v>
      </c>
      <c r="J602" s="3">
        <f t="shared" si="156"/>
        <v>0</v>
      </c>
      <c r="N602" s="40">
        <f t="shared" si="153"/>
        <v>284.88240000000002</v>
      </c>
      <c r="O602" s="40">
        <f t="shared" si="149"/>
        <v>0</v>
      </c>
      <c r="P602" s="35">
        <f t="shared" si="150"/>
        <v>0</v>
      </c>
      <c r="Q602" s="35">
        <f t="shared" si="159"/>
        <v>284.88240000000002</v>
      </c>
      <c r="R602" s="35">
        <f t="shared" si="151"/>
        <v>0</v>
      </c>
      <c r="S602" s="35">
        <f t="shared" si="154"/>
        <v>0</v>
      </c>
      <c r="W602" s="35">
        <f>(R602/1000)+W601</f>
        <v>1378.9882522519401</v>
      </c>
      <c r="X602" s="35">
        <f>IF(R602&gt;0,X601+(R602/1000),X601)</f>
        <v>2345.8127978833973</v>
      </c>
      <c r="Y602" s="35">
        <f>IF(R602&lt;0,Y601+(R602/1000),Y601)</f>
        <v>-966.82454563145632</v>
      </c>
      <c r="AB602" s="35">
        <f>IF(R602&gt;0,(R602/1000)+AB601,0)</f>
        <v>0</v>
      </c>
      <c r="AC602" s="35">
        <f>IF(R602&lt;0,(-R602/1000)+AC601,0)</f>
        <v>0</v>
      </c>
      <c r="AF602" s="35">
        <f t="shared" si="157"/>
        <v>0</v>
      </c>
      <c r="AG602" s="35">
        <f t="shared" si="147"/>
        <v>8.3197138865221341</v>
      </c>
      <c r="AH602" s="35">
        <f t="shared" si="148"/>
        <v>0</v>
      </c>
      <c r="AI602" s="35">
        <f t="shared" si="160"/>
        <v>469.49367798545421</v>
      </c>
      <c r="AM602" s="25">
        <f t="shared" si="162"/>
        <v>0</v>
      </c>
      <c r="AN602" s="25">
        <f t="shared" si="161"/>
        <v>0</v>
      </c>
      <c r="AO602" s="33">
        <f t="shared" si="158"/>
        <v>1876.3191198979416</v>
      </c>
    </row>
    <row r="603" spans="4:41" x14ac:dyDescent="0.25">
      <c r="D603" s="58" t="s">
        <v>10</v>
      </c>
      <c r="E603" s="58">
        <v>600</v>
      </c>
      <c r="F603" s="58">
        <v>11</v>
      </c>
      <c r="G603" s="58">
        <v>0</v>
      </c>
      <c r="H603" s="45">
        <f t="shared" si="152"/>
        <v>0</v>
      </c>
      <c r="I603" s="45">
        <f t="shared" si="155"/>
        <v>0</v>
      </c>
      <c r="J603" s="3">
        <f t="shared" si="156"/>
        <v>0.1388888888888889</v>
      </c>
      <c r="N603" s="40">
        <f t="shared" si="153"/>
        <v>284.88240000000002</v>
      </c>
      <c r="O603" s="40">
        <f t="shared" si="149"/>
        <v>0</v>
      </c>
      <c r="P603" s="35">
        <f t="shared" si="150"/>
        <v>0</v>
      </c>
      <c r="Q603" s="35">
        <f t="shared" si="159"/>
        <v>284.88240000000002</v>
      </c>
      <c r="R603" s="35">
        <f t="shared" si="151"/>
        <v>0</v>
      </c>
      <c r="S603" s="35">
        <f t="shared" si="154"/>
        <v>0</v>
      </c>
      <c r="W603" s="35">
        <f>(R603/1000)+W602</f>
        <v>1378.9882522519401</v>
      </c>
      <c r="X603" s="35">
        <f>IF(R603&gt;0,X602+(R603/1000),X602)</f>
        <v>2345.8127978833973</v>
      </c>
      <c r="Y603" s="35">
        <f>IF(R603&lt;0,Y602+(R603/1000),Y602)</f>
        <v>-966.82454563145632</v>
      </c>
      <c r="AB603" s="35">
        <f>IF(R603&gt;0,(R603/1000)+AB602,0)</f>
        <v>0</v>
      </c>
      <c r="AC603" s="35">
        <f>IF(R603&lt;0,(-R603/1000)+AC602,0)</f>
        <v>0</v>
      </c>
      <c r="AF603" s="35">
        <f t="shared" si="157"/>
        <v>0</v>
      </c>
      <c r="AG603" s="35">
        <f t="shared" si="147"/>
        <v>8.3197138865221341</v>
      </c>
      <c r="AH603" s="35">
        <f t="shared" si="148"/>
        <v>0</v>
      </c>
      <c r="AI603" s="35">
        <f t="shared" si="160"/>
        <v>469.49367798545421</v>
      </c>
      <c r="AM603" s="25">
        <f t="shared" si="162"/>
        <v>0</v>
      </c>
      <c r="AN603" s="25">
        <f t="shared" si="161"/>
        <v>0</v>
      </c>
      <c r="AO603" s="33">
        <f t="shared" si="158"/>
        <v>1876.3191198979416</v>
      </c>
    </row>
    <row r="604" spans="4:41" x14ac:dyDescent="0.25">
      <c r="D604" s="58" t="s">
        <v>10</v>
      </c>
      <c r="E604" s="58">
        <v>601</v>
      </c>
      <c r="F604" s="58">
        <v>12</v>
      </c>
      <c r="G604" s="58">
        <v>1</v>
      </c>
      <c r="H604" s="45">
        <f t="shared" si="152"/>
        <v>0.27777777777777779</v>
      </c>
      <c r="I604" s="45">
        <f t="shared" si="155"/>
        <v>0.27777777777777779</v>
      </c>
      <c r="J604" s="3">
        <f t="shared" si="156"/>
        <v>0.15277777777777779</v>
      </c>
      <c r="N604" s="41">
        <f t="shared" si="153"/>
        <v>284.88240000000002</v>
      </c>
      <c r="O604" s="41">
        <f t="shared" si="149"/>
        <v>8.6196614583333359E-2</v>
      </c>
      <c r="P604" s="36">
        <f t="shared" si="150"/>
        <v>672.22222222222229</v>
      </c>
      <c r="Q604" s="36">
        <f t="shared" si="159"/>
        <v>957.19081883680565</v>
      </c>
      <c r="R604" s="36">
        <f t="shared" si="151"/>
        <v>265.88633856577934</v>
      </c>
      <c r="S604" s="36">
        <f t="shared" si="154"/>
        <v>0.26588633856577937</v>
      </c>
      <c r="W604" s="36">
        <f>(R604/1000)+W603</f>
        <v>1379.2541385905058</v>
      </c>
      <c r="X604" s="36">
        <f>IF(R604&gt;0,X603+(R604/1000),X603)</f>
        <v>2346.0786842219632</v>
      </c>
      <c r="Y604" s="36">
        <f>IF(R604&lt;0,Y603+(R604/1000),Y603)</f>
        <v>-966.82454563145632</v>
      </c>
      <c r="AB604" s="36">
        <f>IF(R604&gt;0,(R604/1000)+AB603,0)</f>
        <v>0.26588633856577937</v>
      </c>
      <c r="AC604" s="36">
        <f>IF(R604&lt;0,(-R604/1000)+AC603,0)</f>
        <v>0</v>
      </c>
      <c r="AF604" s="36">
        <f t="shared" si="157"/>
        <v>0</v>
      </c>
      <c r="AG604" s="36">
        <f t="shared" si="147"/>
        <v>8.0538275479563541</v>
      </c>
      <c r="AH604" s="36">
        <f t="shared" si="148"/>
        <v>0.26588633856577937</v>
      </c>
      <c r="AI604" s="36">
        <f t="shared" si="160"/>
        <v>469.75956432402</v>
      </c>
      <c r="AM604" s="25">
        <f t="shared" si="162"/>
        <v>0.26588633856577937</v>
      </c>
      <c r="AN604" s="25">
        <f t="shared" si="161"/>
        <v>0</v>
      </c>
      <c r="AO604" s="33">
        <f t="shared" si="158"/>
        <v>1876.3191198979416</v>
      </c>
    </row>
    <row r="605" spans="4:41" x14ac:dyDescent="0.25">
      <c r="D605" s="58" t="s">
        <v>10</v>
      </c>
      <c r="E605" s="58">
        <v>602</v>
      </c>
      <c r="F605" s="58">
        <v>13</v>
      </c>
      <c r="G605" s="58">
        <v>2.1</v>
      </c>
      <c r="H605" s="45">
        <f t="shared" si="152"/>
        <v>0.58333333333333337</v>
      </c>
      <c r="I605" s="45">
        <f t="shared" si="155"/>
        <v>0.30555555555555558</v>
      </c>
      <c r="J605" s="3">
        <f t="shared" si="156"/>
        <v>0.23611111111111105</v>
      </c>
      <c r="N605" s="41">
        <f t="shared" si="153"/>
        <v>284.88240000000002</v>
      </c>
      <c r="O605" s="41">
        <f t="shared" si="149"/>
        <v>0.38012707031250009</v>
      </c>
      <c r="P605" s="36">
        <f t="shared" si="150"/>
        <v>739.44444444444446</v>
      </c>
      <c r="Q605" s="36">
        <f t="shared" si="159"/>
        <v>1024.706971514757</v>
      </c>
      <c r="R605" s="36">
        <f t="shared" si="151"/>
        <v>597.74573338360824</v>
      </c>
      <c r="S605" s="36">
        <f t="shared" si="154"/>
        <v>0.59774573338360826</v>
      </c>
      <c r="W605" s="36">
        <f>(R605/1000)+W604</f>
        <v>1379.8518843238894</v>
      </c>
      <c r="X605" s="36">
        <f>IF(R605&gt;0,X604+(R605/1000),X604)</f>
        <v>2346.676429955347</v>
      </c>
      <c r="Y605" s="36">
        <f>IF(R605&lt;0,Y604+(R605/1000),Y604)</f>
        <v>-966.82454563145632</v>
      </c>
      <c r="AB605" s="36">
        <f>IF(R605&gt;0,(R605/1000)+AB604,0)</f>
        <v>0.86363207194938763</v>
      </c>
      <c r="AC605" s="36">
        <f>IF(R605&lt;0,(-R605/1000)+AC604,0)</f>
        <v>0</v>
      </c>
      <c r="AF605" s="36">
        <f t="shared" si="157"/>
        <v>0</v>
      </c>
      <c r="AG605" s="36">
        <f t="shared" si="147"/>
        <v>7.4560818145727463</v>
      </c>
      <c r="AH605" s="36">
        <f t="shared" si="148"/>
        <v>0.59774573338360826</v>
      </c>
      <c r="AI605" s="36">
        <f>IF(AH605&gt;0,AH605+AI604,AI604)</f>
        <v>470.35731005740359</v>
      </c>
      <c r="AM605" s="25">
        <f t="shared" si="162"/>
        <v>0.59774573338360826</v>
      </c>
      <c r="AN605" s="25">
        <f t="shared" si="161"/>
        <v>0</v>
      </c>
      <c r="AO605" s="33">
        <f t="shared" si="158"/>
        <v>1876.3191198979416</v>
      </c>
    </row>
    <row r="606" spans="4:41" x14ac:dyDescent="0.25">
      <c r="D606" s="58" t="s">
        <v>10</v>
      </c>
      <c r="E606" s="58">
        <v>603</v>
      </c>
      <c r="F606" s="58">
        <v>14</v>
      </c>
      <c r="G606" s="58">
        <v>4.8</v>
      </c>
      <c r="H606" s="45">
        <f t="shared" si="152"/>
        <v>1.3333333333333333</v>
      </c>
      <c r="I606" s="45">
        <f t="shared" si="155"/>
        <v>0.74999999999999989</v>
      </c>
      <c r="J606" s="3">
        <f t="shared" si="156"/>
        <v>0.44444444444444442</v>
      </c>
      <c r="N606" s="41">
        <f t="shared" si="153"/>
        <v>284.88240000000002</v>
      </c>
      <c r="O606" s="41">
        <f t="shared" si="149"/>
        <v>1.98597</v>
      </c>
      <c r="P606" s="36">
        <f t="shared" si="150"/>
        <v>1814.9999999999998</v>
      </c>
      <c r="Q606" s="36">
        <f t="shared" si="159"/>
        <v>2101.8683699999997</v>
      </c>
      <c r="R606" s="36">
        <f t="shared" si="151"/>
        <v>2802.4911599999996</v>
      </c>
      <c r="S606" s="36">
        <f t="shared" si="154"/>
        <v>2.8024911599999998</v>
      </c>
      <c r="W606" s="36">
        <f>(R606/1000)+W605</f>
        <v>1382.6543754838895</v>
      </c>
      <c r="X606" s="36">
        <f>IF(R606&gt;0,X605+(R606/1000),X605)</f>
        <v>2349.478921115347</v>
      </c>
      <c r="Y606" s="36">
        <f>IF(R606&lt;0,Y605+(R606/1000),Y605)</f>
        <v>-966.82454563145632</v>
      </c>
      <c r="AB606" s="36">
        <f>IF(R606&gt;0,(R606/1000)+AB605,0)</f>
        <v>3.6661232319493875</v>
      </c>
      <c r="AC606" s="36">
        <f>IF(R606&lt;0,(-R606/1000)+AC605,0)</f>
        <v>0</v>
      </c>
      <c r="AF606" s="36">
        <f t="shared" si="157"/>
        <v>0</v>
      </c>
      <c r="AG606" s="36">
        <f t="shared" si="147"/>
        <v>4.6535906545727466</v>
      </c>
      <c r="AH606" s="36">
        <f t="shared" si="148"/>
        <v>2.8024911599999998</v>
      </c>
      <c r="AI606" s="36">
        <f t="shared" ref="AI606:AI669" si="163">IF(AH606&gt;0,AH606+AI605,AI605)</f>
        <v>473.15980121740358</v>
      </c>
      <c r="AM606" s="25">
        <f t="shared" si="162"/>
        <v>2.8024911599999998</v>
      </c>
      <c r="AN606" s="25">
        <f t="shared" si="161"/>
        <v>0</v>
      </c>
      <c r="AO606" s="33">
        <f t="shared" si="158"/>
        <v>1876.3191198979416</v>
      </c>
    </row>
    <row r="607" spans="4:41" x14ac:dyDescent="0.25">
      <c r="D607" s="58" t="s">
        <v>10</v>
      </c>
      <c r="E607" s="58">
        <v>604</v>
      </c>
      <c r="F607" s="58">
        <v>15</v>
      </c>
      <c r="G607" s="58">
        <v>9.1</v>
      </c>
      <c r="H607" s="45">
        <f t="shared" si="152"/>
        <v>2.5277777777777777</v>
      </c>
      <c r="I607" s="45">
        <f t="shared" si="155"/>
        <v>1.1944444444444444</v>
      </c>
      <c r="J607" s="3">
        <f t="shared" si="156"/>
        <v>0.33333333333333331</v>
      </c>
      <c r="N607" s="41">
        <f t="shared" si="153"/>
        <v>284.88240000000002</v>
      </c>
      <c r="O607" s="41">
        <f t="shared" si="149"/>
        <v>7.1379416536458331</v>
      </c>
      <c r="P607" s="36">
        <f t="shared" si="150"/>
        <v>2890.5555555555557</v>
      </c>
      <c r="Q607" s="36">
        <f t="shared" si="159"/>
        <v>3182.5758972092017</v>
      </c>
      <c r="R607" s="36">
        <f t="shared" si="151"/>
        <v>8044.8446290565926</v>
      </c>
      <c r="S607" s="36">
        <f t="shared" si="154"/>
        <v>8.0448446290565929</v>
      </c>
      <c r="W607" s="36">
        <f>(R607/1000)+W606</f>
        <v>1390.699220112946</v>
      </c>
      <c r="X607" s="36">
        <f>IF(R607&gt;0,X606+(R607/1000),X606)</f>
        <v>2357.5237657444036</v>
      </c>
      <c r="Y607" s="36">
        <f>IF(R607&lt;0,Y606+(R607/1000),Y606)</f>
        <v>-966.82454563145632</v>
      </c>
      <c r="AB607" s="36">
        <f>IF(R607&gt;0,(R607/1000)+AB606,0)</f>
        <v>11.71096786100598</v>
      </c>
      <c r="AC607" s="36">
        <f>IF(R607&lt;0,(-R607/1000)+AC606,0)</f>
        <v>0</v>
      </c>
      <c r="AF607" s="36">
        <f t="shared" si="157"/>
        <v>0</v>
      </c>
      <c r="AG607" s="36">
        <f t="shared" si="147"/>
        <v>0</v>
      </c>
      <c r="AH607" s="36">
        <f>AG606</f>
        <v>4.6535906545727466</v>
      </c>
      <c r="AI607" s="36">
        <f t="shared" si="163"/>
        <v>477.81339187197631</v>
      </c>
      <c r="AM607" s="25">
        <f t="shared" si="162"/>
        <v>8.0448446290565929</v>
      </c>
      <c r="AN607" s="25">
        <f t="shared" si="161"/>
        <v>3.3912539744838464</v>
      </c>
      <c r="AO607" s="33">
        <f t="shared" si="158"/>
        <v>1879.7103738724254</v>
      </c>
    </row>
    <row r="608" spans="4:41" x14ac:dyDescent="0.25">
      <c r="D608" s="58" t="s">
        <v>10</v>
      </c>
      <c r="E608" s="58">
        <v>605</v>
      </c>
      <c r="F608" s="58">
        <v>16</v>
      </c>
      <c r="G608" s="58">
        <v>14.2</v>
      </c>
      <c r="H608" s="45">
        <f t="shared" si="152"/>
        <v>3.9444444444444442</v>
      </c>
      <c r="I608" s="45">
        <f t="shared" si="155"/>
        <v>1.4166666666666665</v>
      </c>
      <c r="J608" s="3">
        <f t="shared" si="156"/>
        <v>0.18055555555555569</v>
      </c>
      <c r="N608" s="41">
        <f t="shared" si="153"/>
        <v>284.88240000000002</v>
      </c>
      <c r="O608" s="41">
        <f t="shared" si="149"/>
        <v>17.380685364583332</v>
      </c>
      <c r="P608" s="36">
        <f t="shared" si="150"/>
        <v>3428.333333333333</v>
      </c>
      <c r="Q608" s="36">
        <f t="shared" si="159"/>
        <v>3730.5964186979163</v>
      </c>
      <c r="R608" s="36">
        <f t="shared" si="151"/>
        <v>14715.130318197336</v>
      </c>
      <c r="S608" s="36">
        <f t="shared" si="154"/>
        <v>14.715130318197335</v>
      </c>
      <c r="W608" s="36">
        <f>(R608/1000)+W607</f>
        <v>1405.4143504311432</v>
      </c>
      <c r="X608" s="36">
        <f>IF(R608&gt;0,X607+(R608/1000),X607)</f>
        <v>2372.2388960626008</v>
      </c>
      <c r="Y608" s="36">
        <f>IF(R608&lt;0,Y607+(R608/1000),Y607)</f>
        <v>-966.82454563145632</v>
      </c>
      <c r="AB608" s="36">
        <f>IF(R608&gt;0,(R608/1000)+AB607,0)</f>
        <v>26.426098179203315</v>
      </c>
      <c r="AC608" s="36">
        <f>IF(R608&lt;0,(-R608/1000)+AC607,0)</f>
        <v>0</v>
      </c>
      <c r="AF608" s="36">
        <f t="shared" si="157"/>
        <v>0</v>
      </c>
      <c r="AG608" s="36">
        <f t="shared" si="147"/>
        <v>0</v>
      </c>
      <c r="AH608" s="36">
        <v>0</v>
      </c>
      <c r="AI608" s="36">
        <f>IF(AH608&gt;0,AH608+AI607,AI607)</f>
        <v>477.81339187197631</v>
      </c>
      <c r="AM608" s="25">
        <f t="shared" si="162"/>
        <v>14.715130318197335</v>
      </c>
      <c r="AN608" s="25">
        <f t="shared" si="161"/>
        <v>14.715130318197335</v>
      </c>
      <c r="AO608" s="33">
        <f t="shared" si="158"/>
        <v>1894.4255041906226</v>
      </c>
    </row>
    <row r="609" spans="4:41" x14ac:dyDescent="0.25">
      <c r="D609" s="58" t="s">
        <v>10</v>
      </c>
      <c r="E609" s="58">
        <v>606</v>
      </c>
      <c r="F609" s="58">
        <v>17</v>
      </c>
      <c r="G609" s="58">
        <v>19.8</v>
      </c>
      <c r="H609" s="45">
        <f t="shared" si="152"/>
        <v>5.5</v>
      </c>
      <c r="I609" s="45">
        <f t="shared" si="155"/>
        <v>1.5555555555555558</v>
      </c>
      <c r="J609" s="3">
        <f t="shared" si="156"/>
        <v>8.3333333333333259E-2</v>
      </c>
      <c r="N609" s="41">
        <f t="shared" si="153"/>
        <v>284.88240000000002</v>
      </c>
      <c r="O609" s="41">
        <f t="shared" si="149"/>
        <v>33.792520781250005</v>
      </c>
      <c r="P609" s="36">
        <f t="shared" si="150"/>
        <v>3764.4444444444453</v>
      </c>
      <c r="Q609" s="36">
        <f t="shared" si="159"/>
        <v>4083.1193652256952</v>
      </c>
      <c r="R609" s="36">
        <f t="shared" si="151"/>
        <v>22457.156508741326</v>
      </c>
      <c r="S609" s="36">
        <f t="shared" si="154"/>
        <v>22.457156508741324</v>
      </c>
      <c r="W609" s="36">
        <f>(R609/1000)+W608</f>
        <v>1427.8715069398845</v>
      </c>
      <c r="X609" s="36">
        <f>IF(R609&gt;0,X608+(R609/1000),X608)</f>
        <v>2394.6960525713421</v>
      </c>
      <c r="Y609" s="36">
        <f>IF(R609&lt;0,Y608+(R609/1000),Y608)</f>
        <v>-966.82454563145632</v>
      </c>
      <c r="AB609" s="36">
        <f>IF(R609&gt;0,(R609/1000)+AB608,0)</f>
        <v>48.883254687944643</v>
      </c>
      <c r="AC609" s="36">
        <f>IF(R609&lt;0,(-R609/1000)+AC608,0)</f>
        <v>0</v>
      </c>
      <c r="AF609" s="36">
        <f t="shared" si="157"/>
        <v>0</v>
      </c>
      <c r="AG609" s="36">
        <f t="shared" si="147"/>
        <v>0</v>
      </c>
      <c r="AH609" s="36">
        <v>0</v>
      </c>
      <c r="AI609" s="36">
        <f t="shared" si="163"/>
        <v>477.81339187197631</v>
      </c>
      <c r="AM609" s="25">
        <f t="shared" si="162"/>
        <v>22.457156508741324</v>
      </c>
      <c r="AN609" s="25">
        <f t="shared" si="161"/>
        <v>22.457156508741324</v>
      </c>
      <c r="AO609" s="33">
        <f t="shared" si="158"/>
        <v>1916.8826606993639</v>
      </c>
    </row>
    <row r="610" spans="4:41" x14ac:dyDescent="0.25">
      <c r="D610" s="58" t="s">
        <v>10</v>
      </c>
      <c r="E610" s="58">
        <v>607</v>
      </c>
      <c r="F610" s="58">
        <v>18</v>
      </c>
      <c r="G610" s="58">
        <v>25.5</v>
      </c>
      <c r="H610" s="45">
        <f t="shared" si="152"/>
        <v>7.083333333333333</v>
      </c>
      <c r="I610" s="45">
        <f t="shared" si="155"/>
        <v>1.583333333333333</v>
      </c>
      <c r="J610" s="3">
        <f t="shared" si="156"/>
        <v>-8.3333333333333703E-2</v>
      </c>
      <c r="N610" s="41">
        <f t="shared" si="153"/>
        <v>284.88240000000002</v>
      </c>
      <c r="O610" s="41">
        <f t="shared" si="149"/>
        <v>56.049348632812503</v>
      </c>
      <c r="P610" s="36">
        <f t="shared" si="150"/>
        <v>3831.6666666666661</v>
      </c>
      <c r="Q610" s="36">
        <f t="shared" si="159"/>
        <v>4172.5984152994788</v>
      </c>
      <c r="R610" s="36">
        <f t="shared" si="151"/>
        <v>29555.905441704639</v>
      </c>
      <c r="S610" s="36">
        <f t="shared" si="154"/>
        <v>29.555905441704638</v>
      </c>
      <c r="W610" s="36">
        <f>(R610/1000)+W609</f>
        <v>1457.4274123815892</v>
      </c>
      <c r="X610" s="36">
        <f>IF(R610&gt;0,X609+(R610/1000),X609)</f>
        <v>2424.2519580130465</v>
      </c>
      <c r="Y610" s="36">
        <f>IF(R610&lt;0,Y609+(R610/1000),Y609)</f>
        <v>-966.82454563145632</v>
      </c>
      <c r="AB610" s="36">
        <f>IF(R610&gt;0,(R610/1000)+AB609,0)</f>
        <v>78.439160129649281</v>
      </c>
      <c r="AC610" s="36">
        <f>IF(R610&lt;0,(-R610/1000)+AC609,0)</f>
        <v>0</v>
      </c>
      <c r="AF610" s="36">
        <f t="shared" si="157"/>
        <v>0</v>
      </c>
      <c r="AG610" s="36">
        <f t="shared" si="147"/>
        <v>0</v>
      </c>
      <c r="AH610" s="36">
        <v>0</v>
      </c>
      <c r="AI610" s="36">
        <f t="shared" si="163"/>
        <v>477.81339187197631</v>
      </c>
      <c r="AM610" s="25">
        <f t="shared" si="162"/>
        <v>29.555905441704638</v>
      </c>
      <c r="AN610" s="25">
        <f t="shared" si="161"/>
        <v>29.555905441704638</v>
      </c>
      <c r="AO610" s="33">
        <f t="shared" si="158"/>
        <v>1946.4385661410686</v>
      </c>
    </row>
    <row r="611" spans="4:41" x14ac:dyDescent="0.25">
      <c r="D611" s="58" t="s">
        <v>10</v>
      </c>
      <c r="E611" s="58">
        <v>608</v>
      </c>
      <c r="F611" s="58">
        <v>19</v>
      </c>
      <c r="G611" s="58">
        <v>30.5</v>
      </c>
      <c r="H611" s="45">
        <f t="shared" si="152"/>
        <v>8.4722222222222214</v>
      </c>
      <c r="I611" s="45">
        <f t="shared" si="155"/>
        <v>1.3888888888888884</v>
      </c>
      <c r="J611" s="3">
        <f t="shared" si="156"/>
        <v>-0.1944444444444442</v>
      </c>
      <c r="N611" s="41">
        <f t="shared" si="153"/>
        <v>284.88240000000002</v>
      </c>
      <c r="O611" s="41">
        <f t="shared" si="149"/>
        <v>80.184400716145831</v>
      </c>
      <c r="P611" s="36">
        <f t="shared" si="150"/>
        <v>3361.1111111111099</v>
      </c>
      <c r="Q611" s="36">
        <f t="shared" si="159"/>
        <v>3726.1779118272557</v>
      </c>
      <c r="R611" s="36">
        <f t="shared" si="151"/>
        <v>31569.007308536467</v>
      </c>
      <c r="S611" s="36">
        <f t="shared" si="154"/>
        <v>31.569007308536467</v>
      </c>
      <c r="W611" s="36">
        <f>(R611/1000)+W610</f>
        <v>1488.9964196901255</v>
      </c>
      <c r="X611" s="36">
        <f>IF(R611&gt;0,X610+(R611/1000),X610)</f>
        <v>2455.8209653215831</v>
      </c>
      <c r="Y611" s="36">
        <f>IF(R611&lt;0,Y610+(R611/1000),Y610)</f>
        <v>-966.82454563145632</v>
      </c>
      <c r="AB611" s="36">
        <f>IF(R611&gt;0,(R611/1000)+AB610,0)</f>
        <v>110.00816743818575</v>
      </c>
      <c r="AC611" s="36">
        <f>IF(R611&lt;0,(-R611/1000)+AC610,0)</f>
        <v>0</v>
      </c>
      <c r="AF611" s="36">
        <f t="shared" si="157"/>
        <v>0</v>
      </c>
      <c r="AG611" s="36">
        <f t="shared" si="147"/>
        <v>0</v>
      </c>
      <c r="AH611" s="36">
        <v>0</v>
      </c>
      <c r="AI611" s="36">
        <f t="shared" si="163"/>
        <v>477.81339187197631</v>
      </c>
      <c r="AM611" s="25">
        <f t="shared" si="162"/>
        <v>31.569007308536467</v>
      </c>
      <c r="AN611" s="25">
        <f t="shared" si="161"/>
        <v>31.569007308536467</v>
      </c>
      <c r="AO611" s="33">
        <f t="shared" si="158"/>
        <v>1978.0075734496049</v>
      </c>
    </row>
    <row r="612" spans="4:41" x14ac:dyDescent="0.25">
      <c r="D612" s="58" t="s">
        <v>10</v>
      </c>
      <c r="E612" s="58">
        <v>609</v>
      </c>
      <c r="F612" s="58">
        <v>20</v>
      </c>
      <c r="G612" s="58">
        <v>34.799999999999997</v>
      </c>
      <c r="H612" s="45">
        <f t="shared" si="152"/>
        <v>9.6666666666666661</v>
      </c>
      <c r="I612" s="45">
        <f t="shared" si="155"/>
        <v>1.1944444444444446</v>
      </c>
      <c r="J612" s="3">
        <f t="shared" si="156"/>
        <v>-0.13888888888888884</v>
      </c>
      <c r="N612" s="41">
        <f t="shared" si="153"/>
        <v>284.88240000000002</v>
      </c>
      <c r="O612" s="41">
        <f t="shared" si="149"/>
        <v>104.387548125</v>
      </c>
      <c r="P612" s="36">
        <f t="shared" si="150"/>
        <v>2890.5555555555561</v>
      </c>
      <c r="Q612" s="36">
        <f t="shared" si="159"/>
        <v>3279.8255036805563</v>
      </c>
      <c r="R612" s="36">
        <f t="shared" si="151"/>
        <v>31704.979868912043</v>
      </c>
      <c r="S612" s="36">
        <f t="shared" si="154"/>
        <v>31.704979868912044</v>
      </c>
      <c r="W612" s="36">
        <f>(R612/1000)+W611</f>
        <v>1520.7013995590376</v>
      </c>
      <c r="X612" s="36">
        <f>IF(R612&gt;0,X611+(R612/1000),X611)</f>
        <v>2487.5259451904953</v>
      </c>
      <c r="Y612" s="36">
        <f>IF(R612&lt;0,Y611+(R612/1000),Y611)</f>
        <v>-966.82454563145632</v>
      </c>
      <c r="AB612" s="36">
        <f>IF(R612&gt;0,(R612/1000)+AB611,0)</f>
        <v>141.71314730709778</v>
      </c>
      <c r="AC612" s="36">
        <f>IF(R612&lt;0,(-R612/1000)+AC611,0)</f>
        <v>0</v>
      </c>
      <c r="AF612" s="36">
        <f t="shared" si="157"/>
        <v>0</v>
      </c>
      <c r="AG612" s="36">
        <f t="shared" si="147"/>
        <v>0</v>
      </c>
      <c r="AH612" s="36">
        <v>0</v>
      </c>
      <c r="AI612" s="36">
        <f t="shared" si="163"/>
        <v>477.81339187197631</v>
      </c>
      <c r="AM612" s="25">
        <f t="shared" si="162"/>
        <v>31.704979868912044</v>
      </c>
      <c r="AN612" s="25">
        <f t="shared" si="161"/>
        <v>31.704979868912044</v>
      </c>
      <c r="AO612" s="33">
        <f t="shared" si="158"/>
        <v>2009.7125533185169</v>
      </c>
    </row>
    <row r="613" spans="4:41" x14ac:dyDescent="0.25">
      <c r="D613" s="58" t="s">
        <v>10</v>
      </c>
      <c r="E613" s="58">
        <v>610</v>
      </c>
      <c r="F613" s="58">
        <v>21</v>
      </c>
      <c r="G613" s="58">
        <v>38.799999999999997</v>
      </c>
      <c r="H613" s="45">
        <f t="shared" si="152"/>
        <v>10.777777777777777</v>
      </c>
      <c r="I613" s="45">
        <f t="shared" si="155"/>
        <v>1.1111111111111107</v>
      </c>
      <c r="J613" s="3">
        <f t="shared" si="156"/>
        <v>-2.7777777777777679E-2</v>
      </c>
      <c r="N613" s="41">
        <f t="shared" si="153"/>
        <v>284.88240000000002</v>
      </c>
      <c r="O613" s="41">
        <f t="shared" si="149"/>
        <v>129.76383145833333</v>
      </c>
      <c r="P613" s="36">
        <f t="shared" si="150"/>
        <v>2688.8888888888878</v>
      </c>
      <c r="Q613" s="36">
        <f t="shared" si="159"/>
        <v>3103.535120347221</v>
      </c>
      <c r="R613" s="36">
        <f t="shared" si="151"/>
        <v>33449.211852631153</v>
      </c>
      <c r="S613" s="36">
        <f t="shared" si="154"/>
        <v>33.449211852631151</v>
      </c>
      <c r="W613" s="36">
        <f>(R613/1000)+W612</f>
        <v>1554.1506114116687</v>
      </c>
      <c r="X613" s="36">
        <f>IF(R613&gt;0,X612+(R613/1000),X612)</f>
        <v>2520.9751570431263</v>
      </c>
      <c r="Y613" s="36">
        <f>IF(R613&lt;0,Y612+(R613/1000),Y612)</f>
        <v>-966.82454563145632</v>
      </c>
      <c r="AB613" s="36">
        <f>IF(R613&gt;0,(R613/1000)+AB612,0)</f>
        <v>175.16235915972894</v>
      </c>
      <c r="AC613" s="36">
        <f>IF(R613&lt;0,(-R613/1000)+AC612,0)</f>
        <v>0</v>
      </c>
      <c r="AF613" s="36">
        <f t="shared" si="157"/>
        <v>0</v>
      </c>
      <c r="AG613" s="36">
        <f t="shared" si="147"/>
        <v>0</v>
      </c>
      <c r="AH613" s="36">
        <v>0</v>
      </c>
      <c r="AI613" s="36">
        <f t="shared" si="163"/>
        <v>477.81339187197631</v>
      </c>
      <c r="AM613" s="25">
        <f t="shared" si="162"/>
        <v>33.449211852631151</v>
      </c>
      <c r="AN613" s="25">
        <f t="shared" si="161"/>
        <v>33.449211852631151</v>
      </c>
      <c r="AO613" s="33">
        <f t="shared" si="158"/>
        <v>2043.1617651711481</v>
      </c>
    </row>
    <row r="614" spans="4:41" x14ac:dyDescent="0.25">
      <c r="D614" s="58" t="s">
        <v>10</v>
      </c>
      <c r="E614" s="58">
        <v>611</v>
      </c>
      <c r="F614" s="58">
        <v>22</v>
      </c>
      <c r="G614" s="58">
        <v>42.9</v>
      </c>
      <c r="H614" s="45">
        <f t="shared" si="152"/>
        <v>11.916666666666666</v>
      </c>
      <c r="I614" s="45">
        <f t="shared" si="155"/>
        <v>1.1388888888888893</v>
      </c>
      <c r="J614" s="3">
        <f t="shared" si="156"/>
        <v>-6.9444444444444642E-2</v>
      </c>
      <c r="N614" s="41">
        <f t="shared" si="153"/>
        <v>284.88240000000002</v>
      </c>
      <c r="O614" s="41">
        <f t="shared" si="149"/>
        <v>158.63711144531251</v>
      </c>
      <c r="P614" s="36">
        <f t="shared" si="150"/>
        <v>2756.1111111111122</v>
      </c>
      <c r="Q614" s="36">
        <f t="shared" si="159"/>
        <v>3199.6306225564249</v>
      </c>
      <c r="R614" s="36">
        <f t="shared" si="151"/>
        <v>38128.931585464059</v>
      </c>
      <c r="S614" s="36">
        <f t="shared" si="154"/>
        <v>38.128931585464059</v>
      </c>
      <c r="W614" s="36">
        <f>(R614/1000)+W613</f>
        <v>1592.2795429971327</v>
      </c>
      <c r="X614" s="36">
        <f>IF(R614&gt;0,X613+(R614/1000),X613)</f>
        <v>2559.1040886285905</v>
      </c>
      <c r="Y614" s="36">
        <f>IF(R614&lt;0,Y613+(R614/1000),Y613)</f>
        <v>-966.82454563145632</v>
      </c>
      <c r="AB614" s="36">
        <f>IF(R614&gt;0,(R614/1000)+AB613,0)</f>
        <v>213.29129074519301</v>
      </c>
      <c r="AC614" s="36">
        <f>IF(R614&lt;0,(-R614/1000)+AC613,0)</f>
        <v>0</v>
      </c>
      <c r="AF614" s="36">
        <f t="shared" si="157"/>
        <v>0</v>
      </c>
      <c r="AG614" s="36">
        <f t="shared" si="147"/>
        <v>0</v>
      </c>
      <c r="AH614" s="36">
        <v>0</v>
      </c>
      <c r="AI614" s="36">
        <f t="shared" si="163"/>
        <v>477.81339187197631</v>
      </c>
      <c r="AM614" s="25">
        <f t="shared" si="162"/>
        <v>38.128931585464059</v>
      </c>
      <c r="AN614" s="25">
        <f t="shared" si="161"/>
        <v>38.128931585464059</v>
      </c>
      <c r="AO614" s="33">
        <f t="shared" si="158"/>
        <v>2081.2906967566123</v>
      </c>
    </row>
    <row r="615" spans="4:41" x14ac:dyDescent="0.25">
      <c r="D615" s="58" t="s">
        <v>10</v>
      </c>
      <c r="E615" s="58">
        <v>612</v>
      </c>
      <c r="F615" s="58">
        <v>23</v>
      </c>
      <c r="G615" s="58">
        <v>46.4</v>
      </c>
      <c r="H615" s="45">
        <f t="shared" si="152"/>
        <v>12.888888888888888</v>
      </c>
      <c r="I615" s="45">
        <f t="shared" si="155"/>
        <v>0.97222222222222143</v>
      </c>
      <c r="J615" s="3">
        <f t="shared" si="156"/>
        <v>-0.30555555555555536</v>
      </c>
      <c r="N615" s="41">
        <f t="shared" si="153"/>
        <v>284.88240000000002</v>
      </c>
      <c r="O615" s="41">
        <f t="shared" si="149"/>
        <v>185.57786333333331</v>
      </c>
      <c r="P615" s="36">
        <f t="shared" si="150"/>
        <v>2352.777777777776</v>
      </c>
      <c r="Q615" s="36">
        <f t="shared" si="159"/>
        <v>2823.2380411111094</v>
      </c>
      <c r="R615" s="36">
        <f t="shared" si="151"/>
        <v>36388.401418765403</v>
      </c>
      <c r="S615" s="36">
        <f t="shared" si="154"/>
        <v>36.388401418765405</v>
      </c>
      <c r="W615" s="36">
        <f>(R615/1000)+W614</f>
        <v>1628.6679444158981</v>
      </c>
      <c r="X615" s="36">
        <f>IF(R615&gt;0,X614+(R615/1000),X614)</f>
        <v>2595.4924900473561</v>
      </c>
      <c r="Y615" s="36">
        <f>IF(R615&lt;0,Y614+(R615/1000),Y614)</f>
        <v>-966.82454563145632</v>
      </c>
      <c r="AB615" s="36">
        <f>IF(R615&gt;0,(R615/1000)+AB614,0)</f>
        <v>249.67969216395841</v>
      </c>
      <c r="AC615" s="36">
        <f>IF(R615&lt;0,(-R615/1000)+AC614,0)</f>
        <v>0</v>
      </c>
      <c r="AF615" s="36">
        <f t="shared" si="157"/>
        <v>0</v>
      </c>
      <c r="AG615" s="36">
        <f t="shared" si="147"/>
        <v>0</v>
      </c>
      <c r="AH615" s="36">
        <v>0</v>
      </c>
      <c r="AI615" s="36">
        <f t="shared" si="163"/>
        <v>477.81339187197631</v>
      </c>
      <c r="AM615" s="25">
        <f t="shared" si="162"/>
        <v>36.388401418765405</v>
      </c>
      <c r="AN615" s="25">
        <f t="shared" si="161"/>
        <v>36.388401418765405</v>
      </c>
      <c r="AO615" s="33">
        <f t="shared" si="158"/>
        <v>2117.6790981753779</v>
      </c>
    </row>
    <row r="616" spans="4:41" x14ac:dyDescent="0.25">
      <c r="D616" s="58" t="s">
        <v>10</v>
      </c>
      <c r="E616" s="58">
        <v>613</v>
      </c>
      <c r="F616" s="58">
        <v>24</v>
      </c>
      <c r="G616" s="58">
        <v>48.3</v>
      </c>
      <c r="H616" s="45">
        <f t="shared" si="152"/>
        <v>13.416666666666666</v>
      </c>
      <c r="I616" s="45">
        <f t="shared" si="155"/>
        <v>0.52777777777777857</v>
      </c>
      <c r="J616" s="3">
        <f t="shared" si="156"/>
        <v>-0.43055555555555447</v>
      </c>
      <c r="N616" s="41">
        <f t="shared" si="153"/>
        <v>284.88240000000002</v>
      </c>
      <c r="O616" s="41">
        <f t="shared" si="149"/>
        <v>201.08722019531251</v>
      </c>
      <c r="P616" s="36">
        <f t="shared" si="150"/>
        <v>1277.2222222222242</v>
      </c>
      <c r="Q616" s="36">
        <f t="shared" si="159"/>
        <v>1763.1918424175367</v>
      </c>
      <c r="R616" s="36">
        <f t="shared" si="151"/>
        <v>23656.157219101951</v>
      </c>
      <c r="S616" s="36">
        <f t="shared" si="154"/>
        <v>23.656157219101953</v>
      </c>
      <c r="W616" s="36">
        <f>(R616/1000)+W615</f>
        <v>1652.324101635</v>
      </c>
      <c r="X616" s="36">
        <f>IF(R616&gt;0,X615+(R616/1000),X615)</f>
        <v>2619.1486472664583</v>
      </c>
      <c r="Y616" s="36">
        <f>IF(R616&lt;0,Y615+(R616/1000),Y615)</f>
        <v>-966.82454563145632</v>
      </c>
      <c r="AB616" s="36">
        <f>IF(R616&gt;0,(R616/1000)+AB615,0)</f>
        <v>273.33584938306035</v>
      </c>
      <c r="AC616" s="36">
        <f>IF(R616&lt;0,(-R616/1000)+AC615,0)</f>
        <v>0</v>
      </c>
      <c r="AF616" s="36">
        <f t="shared" si="157"/>
        <v>0</v>
      </c>
      <c r="AG616" s="36">
        <f t="shared" si="147"/>
        <v>0</v>
      </c>
      <c r="AH616" s="36">
        <v>0</v>
      </c>
      <c r="AI616" s="36">
        <f t="shared" si="163"/>
        <v>477.81339187197631</v>
      </c>
      <c r="AM616" s="25">
        <f t="shared" si="162"/>
        <v>23.656157219101953</v>
      </c>
      <c r="AN616" s="25">
        <f t="shared" si="161"/>
        <v>23.656157219101953</v>
      </c>
      <c r="AO616" s="33">
        <f t="shared" si="158"/>
        <v>2141.3352553944801</v>
      </c>
    </row>
    <row r="617" spans="4:41" x14ac:dyDescent="0.25">
      <c r="D617" s="58" t="s">
        <v>10</v>
      </c>
      <c r="E617" s="58">
        <v>614</v>
      </c>
      <c r="F617" s="58">
        <v>25</v>
      </c>
      <c r="G617" s="58">
        <v>48.7</v>
      </c>
      <c r="H617" s="45">
        <f t="shared" si="152"/>
        <v>13.527777777777779</v>
      </c>
      <c r="I617" s="45">
        <f t="shared" si="155"/>
        <v>0.11111111111111249</v>
      </c>
      <c r="J617" s="3">
        <f t="shared" si="156"/>
        <v>-0.29166666666666785</v>
      </c>
      <c r="N617" s="41">
        <f t="shared" si="153"/>
        <v>284.88240000000002</v>
      </c>
      <c r="O617" s="41">
        <f t="shared" si="149"/>
        <v>204.43164884114586</v>
      </c>
      <c r="P617" s="36">
        <f t="shared" si="150"/>
        <v>268.88888888889221</v>
      </c>
      <c r="Q617" s="36">
        <f t="shared" si="159"/>
        <v>758.20293773003812</v>
      </c>
      <c r="R617" s="36">
        <f t="shared" si="151"/>
        <v>10256.800852070239</v>
      </c>
      <c r="S617" s="36">
        <f t="shared" si="154"/>
        <v>10.256800852070239</v>
      </c>
      <c r="W617" s="36">
        <f>(R617/1000)+W616</f>
        <v>1662.5809024870703</v>
      </c>
      <c r="X617" s="36">
        <f>IF(R617&gt;0,X616+(R617/1000),X616)</f>
        <v>2629.4054481185285</v>
      </c>
      <c r="Y617" s="36">
        <f>IF(R617&lt;0,Y616+(R617/1000),Y616)</f>
        <v>-966.82454563145632</v>
      </c>
      <c r="AB617" s="36">
        <f>IF(R617&gt;0,(R617/1000)+AB616,0)</f>
        <v>283.59265023513058</v>
      </c>
      <c r="AC617" s="36">
        <f>IF(R617&lt;0,(-R617/1000)+AC616,0)</f>
        <v>0</v>
      </c>
      <c r="AF617" s="36">
        <f t="shared" si="157"/>
        <v>0</v>
      </c>
      <c r="AG617" s="36">
        <f t="shared" ref="AG617:AG680" si="164">IF(R617&lt;0,(AG616+((-R617/1000)*0.494209))-AH617,AG616-AH617)</f>
        <v>0</v>
      </c>
      <c r="AH617" s="36">
        <v>0</v>
      </c>
      <c r="AI617" s="36">
        <f t="shared" si="163"/>
        <v>477.81339187197631</v>
      </c>
      <c r="AM617" s="25">
        <f t="shared" si="162"/>
        <v>10.256800852070239</v>
      </c>
      <c r="AN617" s="25">
        <f t="shared" si="161"/>
        <v>10.256800852070239</v>
      </c>
      <c r="AO617" s="33">
        <f t="shared" si="158"/>
        <v>2151.5920562465503</v>
      </c>
    </row>
    <row r="618" spans="4:41" x14ac:dyDescent="0.25">
      <c r="D618" s="58" t="s">
        <v>10</v>
      </c>
      <c r="E618" s="58">
        <v>615</v>
      </c>
      <c r="F618" s="58">
        <v>26</v>
      </c>
      <c r="G618" s="58">
        <v>48.5</v>
      </c>
      <c r="H618" s="45">
        <f t="shared" si="152"/>
        <v>13.472222222222221</v>
      </c>
      <c r="I618" s="45">
        <f t="shared" si="155"/>
        <v>-5.5555555555557135E-2</v>
      </c>
      <c r="J618" s="3">
        <f t="shared" si="156"/>
        <v>-6.944444444444553E-2</v>
      </c>
      <c r="N618" s="41">
        <f t="shared" si="153"/>
        <v>284.88240000000002</v>
      </c>
      <c r="O618" s="41">
        <f t="shared" si="149"/>
        <v>202.75598665364583</v>
      </c>
      <c r="P618" s="36">
        <f t="shared" si="150"/>
        <v>-134.44444444444827</v>
      </c>
      <c r="Q618" s="36">
        <f t="shared" si="159"/>
        <v>353.19394220919759</v>
      </c>
      <c r="R618" s="36">
        <f t="shared" si="151"/>
        <v>4758.3072769850223</v>
      </c>
      <c r="S618" s="36">
        <f t="shared" si="154"/>
        <v>4.7583072769850228</v>
      </c>
      <c r="W618" s="36">
        <f>(R618/1000)+W617</f>
        <v>1667.3392097640553</v>
      </c>
      <c r="X618" s="36">
        <f>IF(R618&gt;0,X617+(R618/1000),X617)</f>
        <v>2634.1637553955134</v>
      </c>
      <c r="Y618" s="36">
        <f>IF(R618&lt;0,Y617+(R618/1000),Y617)</f>
        <v>-966.82454563145632</v>
      </c>
      <c r="AB618" s="36">
        <f>IF(R618&gt;0,(R618/1000)+AB617,0)</f>
        <v>288.3509575121156</v>
      </c>
      <c r="AC618" s="36">
        <f>IF(R618&lt;0,(-R618/1000)+AC617,0)</f>
        <v>0</v>
      </c>
      <c r="AF618" s="36">
        <f t="shared" si="157"/>
        <v>0</v>
      </c>
      <c r="AG618" s="36">
        <f t="shared" si="164"/>
        <v>0</v>
      </c>
      <c r="AH618" s="36">
        <v>0</v>
      </c>
      <c r="AI618" s="36">
        <f t="shared" si="163"/>
        <v>477.81339187197631</v>
      </c>
      <c r="AM618" s="25">
        <f t="shared" si="162"/>
        <v>4.7583072769850228</v>
      </c>
      <c r="AN618" s="25">
        <f t="shared" si="161"/>
        <v>4.7583072769850228</v>
      </c>
      <c r="AO618" s="33">
        <f t="shared" si="158"/>
        <v>2156.3503635235352</v>
      </c>
    </row>
    <row r="619" spans="4:41" x14ac:dyDescent="0.25">
      <c r="D619" s="58" t="s">
        <v>10</v>
      </c>
      <c r="E619" s="58">
        <v>616</v>
      </c>
      <c r="F619" s="58">
        <v>27</v>
      </c>
      <c r="G619" s="58">
        <v>48.4</v>
      </c>
      <c r="H619" s="45">
        <f t="shared" si="152"/>
        <v>13.444444444444443</v>
      </c>
      <c r="I619" s="45">
        <f t="shared" si="155"/>
        <v>-2.7777777777778567E-2</v>
      </c>
      <c r="J619" s="3">
        <f t="shared" si="156"/>
        <v>1.7763568394002505E-15</v>
      </c>
      <c r="N619" s="41">
        <f t="shared" si="153"/>
        <v>284.88240000000002</v>
      </c>
      <c r="O619" s="41">
        <f t="shared" si="149"/>
        <v>201.92074145833328</v>
      </c>
      <c r="P619" s="36">
        <f t="shared" si="150"/>
        <v>-67.222222222224133</v>
      </c>
      <c r="Q619" s="36">
        <f t="shared" si="159"/>
        <v>419.58091923610914</v>
      </c>
      <c r="R619" s="36">
        <f t="shared" si="151"/>
        <v>5641.0323586187997</v>
      </c>
      <c r="S619" s="36">
        <f t="shared" si="154"/>
        <v>5.6410323586187996</v>
      </c>
      <c r="W619" s="36">
        <f>(R619/1000)+W618</f>
        <v>1672.9802421226741</v>
      </c>
      <c r="X619" s="36">
        <f>IF(R619&gt;0,X618+(R619/1000),X618)</f>
        <v>2639.8047877541321</v>
      </c>
      <c r="Y619" s="36">
        <f>IF(R619&lt;0,Y618+(R619/1000),Y618)</f>
        <v>-966.82454563145632</v>
      </c>
      <c r="AB619" s="36">
        <f>IF(R619&gt;0,(R619/1000)+AB618,0)</f>
        <v>293.99198987073441</v>
      </c>
      <c r="AC619" s="36">
        <f>IF(R619&lt;0,(-R619/1000)+AC618,0)</f>
        <v>0</v>
      </c>
      <c r="AF619" s="36">
        <f t="shared" si="157"/>
        <v>0</v>
      </c>
      <c r="AG619" s="36">
        <f t="shared" si="164"/>
        <v>0</v>
      </c>
      <c r="AH619" s="36">
        <v>0</v>
      </c>
      <c r="AI619" s="36">
        <f t="shared" si="163"/>
        <v>477.81339187197631</v>
      </c>
      <c r="AM619" s="25">
        <f t="shared" si="162"/>
        <v>5.6410323586187996</v>
      </c>
      <c r="AN619" s="25">
        <f t="shared" si="161"/>
        <v>5.6410323586187996</v>
      </c>
      <c r="AO619" s="33">
        <f t="shared" si="158"/>
        <v>2161.9913958821539</v>
      </c>
    </row>
    <row r="620" spans="4:41" x14ac:dyDescent="0.25">
      <c r="D620" s="58" t="s">
        <v>10</v>
      </c>
      <c r="E620" s="58">
        <v>617</v>
      </c>
      <c r="F620" s="58">
        <v>28</v>
      </c>
      <c r="G620" s="58">
        <v>48.2</v>
      </c>
      <c r="H620" s="45">
        <f t="shared" si="152"/>
        <v>13.388888888888889</v>
      </c>
      <c r="I620" s="45">
        <f t="shared" si="155"/>
        <v>-5.5555555555553582E-2</v>
      </c>
      <c r="J620" s="3">
        <f t="shared" si="156"/>
        <v>-4.1666666666666963E-2</v>
      </c>
      <c r="N620" s="41">
        <f t="shared" si="153"/>
        <v>284.88240000000002</v>
      </c>
      <c r="O620" s="41">
        <f t="shared" si="149"/>
        <v>200.25542286458335</v>
      </c>
      <c r="P620" s="36">
        <f t="shared" si="150"/>
        <v>-134.44444444443968</v>
      </c>
      <c r="Q620" s="36">
        <f t="shared" si="159"/>
        <v>350.69337842014369</v>
      </c>
      <c r="R620" s="36">
        <f t="shared" si="151"/>
        <v>4695.3946777363681</v>
      </c>
      <c r="S620" s="36">
        <f t="shared" si="154"/>
        <v>4.6953946777363678</v>
      </c>
      <c r="W620" s="36">
        <f>(R620/1000)+W619</f>
        <v>1677.6756368004105</v>
      </c>
      <c r="X620" s="36">
        <f>IF(R620&gt;0,X619+(R620/1000),X619)</f>
        <v>2644.5001824318683</v>
      </c>
      <c r="Y620" s="36">
        <f>IF(R620&lt;0,Y619+(R620/1000),Y619)</f>
        <v>-966.82454563145632</v>
      </c>
      <c r="AB620" s="36">
        <f>IF(R620&gt;0,(R620/1000)+AB619,0)</f>
        <v>298.68738454847079</v>
      </c>
      <c r="AC620" s="36">
        <f>IF(R620&lt;0,(-R620/1000)+AC619,0)</f>
        <v>0</v>
      </c>
      <c r="AF620" s="36">
        <f t="shared" si="157"/>
        <v>0</v>
      </c>
      <c r="AG620" s="36">
        <f t="shared" si="164"/>
        <v>0</v>
      </c>
      <c r="AH620" s="36">
        <v>0</v>
      </c>
      <c r="AI620" s="36">
        <f t="shared" si="163"/>
        <v>477.81339187197631</v>
      </c>
      <c r="AM620" s="25">
        <f t="shared" si="162"/>
        <v>4.6953946777363678</v>
      </c>
      <c r="AN620" s="25">
        <f t="shared" si="161"/>
        <v>4.6953946777363678</v>
      </c>
      <c r="AO620" s="33">
        <f t="shared" si="158"/>
        <v>2166.6867905598901</v>
      </c>
    </row>
    <row r="621" spans="4:41" x14ac:dyDescent="0.25">
      <c r="D621" s="58" t="s">
        <v>10</v>
      </c>
      <c r="E621" s="58">
        <v>618</v>
      </c>
      <c r="F621" s="58">
        <v>29</v>
      </c>
      <c r="G621" s="58">
        <v>47.8</v>
      </c>
      <c r="H621" s="45">
        <f t="shared" si="152"/>
        <v>13.277777777777777</v>
      </c>
      <c r="I621" s="45">
        <f t="shared" si="155"/>
        <v>-0.11111111111111249</v>
      </c>
      <c r="J621" s="3">
        <f t="shared" si="156"/>
        <v>-8.3333333333333925E-2</v>
      </c>
      <c r="N621" s="41">
        <f t="shared" si="153"/>
        <v>284.88240000000002</v>
      </c>
      <c r="O621" s="41">
        <f t="shared" si="149"/>
        <v>196.94547286458334</v>
      </c>
      <c r="P621" s="36">
        <f t="shared" si="150"/>
        <v>-268.88888888889221</v>
      </c>
      <c r="Q621" s="36">
        <f t="shared" si="159"/>
        <v>212.93898397569114</v>
      </c>
      <c r="R621" s="36">
        <f t="shared" si="151"/>
        <v>2827.3565094550099</v>
      </c>
      <c r="S621" s="36">
        <f t="shared" si="154"/>
        <v>2.8273565094550097</v>
      </c>
      <c r="W621" s="36">
        <f>(R621/1000)+W620</f>
        <v>1680.5029933098656</v>
      </c>
      <c r="X621" s="36">
        <f>IF(R621&gt;0,X620+(R621/1000),X620)</f>
        <v>2647.3275389413234</v>
      </c>
      <c r="Y621" s="36">
        <f>IF(R621&lt;0,Y620+(R621/1000),Y620)</f>
        <v>-966.82454563145632</v>
      </c>
      <c r="AB621" s="36">
        <f>IF(R621&gt;0,(R621/1000)+AB620,0)</f>
        <v>301.51474105792579</v>
      </c>
      <c r="AC621" s="36">
        <f>IF(R621&lt;0,(-R621/1000)+AC620,0)</f>
        <v>0</v>
      </c>
      <c r="AF621" s="36">
        <f t="shared" si="157"/>
        <v>0</v>
      </c>
      <c r="AG621" s="36">
        <f t="shared" si="164"/>
        <v>0</v>
      </c>
      <c r="AH621" s="36">
        <v>0</v>
      </c>
      <c r="AI621" s="36">
        <f t="shared" si="163"/>
        <v>477.81339187197631</v>
      </c>
      <c r="AM621" s="25">
        <f t="shared" si="162"/>
        <v>2.8273565094550097</v>
      </c>
      <c r="AN621" s="25">
        <f t="shared" si="161"/>
        <v>2.8273565094550097</v>
      </c>
      <c r="AO621" s="33">
        <f t="shared" si="158"/>
        <v>2169.5141470693452</v>
      </c>
    </row>
    <row r="622" spans="4:41" x14ac:dyDescent="0.25">
      <c r="D622" s="58" t="s">
        <v>10</v>
      </c>
      <c r="E622" s="58">
        <v>619</v>
      </c>
      <c r="F622" s="58">
        <v>30</v>
      </c>
      <c r="G622" s="58">
        <v>47</v>
      </c>
      <c r="H622" s="45">
        <f t="shared" si="152"/>
        <v>13.055555555555555</v>
      </c>
      <c r="I622" s="45">
        <f t="shared" si="155"/>
        <v>-0.22222222222222143</v>
      </c>
      <c r="J622" s="3">
        <f t="shared" si="156"/>
        <v>-9.7222222222221433E-2</v>
      </c>
      <c r="N622" s="42">
        <f t="shared" si="153"/>
        <v>284.88240000000002</v>
      </c>
      <c r="O622" s="42">
        <f t="shared" si="149"/>
        <v>190.40832161458334</v>
      </c>
      <c r="P622" s="37">
        <f t="shared" si="150"/>
        <v>-537.7777777777759</v>
      </c>
      <c r="Q622" s="37">
        <f t="shared" si="159"/>
        <v>-62.487056163192506</v>
      </c>
      <c r="R622" s="37">
        <f t="shared" si="151"/>
        <v>-815.80323324167989</v>
      </c>
      <c r="S622" s="37">
        <f t="shared" si="154"/>
        <v>0.81580323324167991</v>
      </c>
      <c r="W622" s="37">
        <f>(R622/1000)+W621</f>
        <v>1679.6871900766239</v>
      </c>
      <c r="X622" s="37">
        <f>IF(R622&gt;0,X621+(R622/1000),X621)</f>
        <v>2647.3275389413234</v>
      </c>
      <c r="Y622" s="37">
        <f>IF(R622&lt;0,Y621+(R622/1000),Y621)</f>
        <v>-967.64034886469801</v>
      </c>
      <c r="AB622" s="37">
        <f>IF(R622&gt;0,(R622/1000)+AB621,0)</f>
        <v>0</v>
      </c>
      <c r="AC622" s="37">
        <f>IF(R622&lt;0,(-R622/1000)+AC621,0)</f>
        <v>0.81580323324167991</v>
      </c>
      <c r="AF622" s="37">
        <f t="shared" si="157"/>
        <v>0.57350967296890099</v>
      </c>
      <c r="AG622" s="37">
        <f t="shared" si="164"/>
        <v>0.40317730009713737</v>
      </c>
      <c r="AH622" s="37">
        <f t="shared" ref="AH617:AH680" si="165">IF(R622&gt;0,IF((R622/1000)&lt;44.9,R622/1000,44.9),0)</f>
        <v>0</v>
      </c>
      <c r="AI622" s="37">
        <f t="shared" si="163"/>
        <v>477.81339187197631</v>
      </c>
      <c r="AM622" s="25">
        <f t="shared" si="162"/>
        <v>0</v>
      </c>
      <c r="AN622" s="25">
        <f t="shared" si="161"/>
        <v>0</v>
      </c>
      <c r="AO622" s="33">
        <f t="shared" si="158"/>
        <v>2169.5141470693452</v>
      </c>
    </row>
    <row r="623" spans="4:41" x14ac:dyDescent="0.25">
      <c r="D623" s="58" t="s">
        <v>10</v>
      </c>
      <c r="E623" s="58">
        <v>620</v>
      </c>
      <c r="F623" s="58">
        <v>31</v>
      </c>
      <c r="G623" s="58">
        <v>45.9</v>
      </c>
      <c r="H623" s="45">
        <f t="shared" si="152"/>
        <v>12.75</v>
      </c>
      <c r="I623" s="45">
        <f t="shared" si="155"/>
        <v>-0.30555555555555536</v>
      </c>
      <c r="J623" s="3">
        <f t="shared" si="156"/>
        <v>-2.7777777777778567E-2</v>
      </c>
      <c r="N623" s="42">
        <f t="shared" si="153"/>
        <v>284.88240000000002</v>
      </c>
      <c r="O623" s="42">
        <f t="shared" si="149"/>
        <v>181.59988957031251</v>
      </c>
      <c r="P623" s="37">
        <f t="shared" si="150"/>
        <v>-739.444444444444</v>
      </c>
      <c r="Q623" s="37">
        <f t="shared" si="159"/>
        <v>-272.96215487413144</v>
      </c>
      <c r="R623" s="37">
        <f t="shared" si="151"/>
        <v>-3480.2674746451758</v>
      </c>
      <c r="S623" s="37">
        <f t="shared" si="154"/>
        <v>3.4802674746451756</v>
      </c>
      <c r="W623" s="37">
        <f>(R623/1000)+W622</f>
        <v>1676.2069226019787</v>
      </c>
      <c r="X623" s="37">
        <f>IF(R623&gt;0,X622+(R623/1000),X622)</f>
        <v>2647.3275389413234</v>
      </c>
      <c r="Y623" s="37">
        <f>IF(R623&lt;0,Y622+(R623/1000),Y622)</f>
        <v>-971.1206163393432</v>
      </c>
      <c r="AB623" s="37">
        <f>IF(R623&gt;0,(R623/1000)+AB622,0)</f>
        <v>0</v>
      </c>
      <c r="AC623" s="37">
        <f>IF(R623&lt;0,(-R623/1000)+AC622,0)</f>
        <v>4.2960707078868552</v>
      </c>
      <c r="AF623" s="37">
        <f t="shared" si="157"/>
        <v>3.0201377076444591</v>
      </c>
      <c r="AG623" s="37">
        <f t="shared" si="164"/>
        <v>2.1231568084740551</v>
      </c>
      <c r="AH623" s="37">
        <f t="shared" si="165"/>
        <v>0</v>
      </c>
      <c r="AI623" s="37">
        <f t="shared" si="163"/>
        <v>477.81339187197631</v>
      </c>
      <c r="AM623" s="25">
        <f t="shared" si="162"/>
        <v>0</v>
      </c>
      <c r="AN623" s="25">
        <f t="shared" si="161"/>
        <v>0</v>
      </c>
      <c r="AO623" s="33">
        <f t="shared" si="158"/>
        <v>2169.5141470693452</v>
      </c>
    </row>
    <row r="624" spans="4:41" x14ac:dyDescent="0.25">
      <c r="D624" s="58" t="s">
        <v>10</v>
      </c>
      <c r="E624" s="58">
        <v>621</v>
      </c>
      <c r="F624" s="58">
        <v>32</v>
      </c>
      <c r="G624" s="58">
        <v>44.9</v>
      </c>
      <c r="H624" s="45">
        <f t="shared" si="152"/>
        <v>12.472222222222221</v>
      </c>
      <c r="I624" s="45">
        <f t="shared" si="155"/>
        <v>-0.27777777777777857</v>
      </c>
      <c r="J624" s="3">
        <f t="shared" si="156"/>
        <v>8.3333333333333037E-2</v>
      </c>
      <c r="N624" s="42">
        <f t="shared" si="153"/>
        <v>284.88240000000002</v>
      </c>
      <c r="O624" s="42">
        <f t="shared" si="149"/>
        <v>173.77323696614582</v>
      </c>
      <c r="P624" s="37">
        <f t="shared" si="150"/>
        <v>-672.2222222222241</v>
      </c>
      <c r="Q624" s="37">
        <f t="shared" si="159"/>
        <v>-213.56658525607827</v>
      </c>
      <c r="R624" s="37">
        <f t="shared" si="151"/>
        <v>-2663.649910554976</v>
      </c>
      <c r="S624" s="37">
        <f t="shared" si="154"/>
        <v>2.6636499105549762</v>
      </c>
      <c r="W624" s="37">
        <f>(R624/1000)+W623</f>
        <v>1673.5432726914237</v>
      </c>
      <c r="X624" s="37">
        <f>IF(R624&gt;0,X623+(R624/1000),X623)</f>
        <v>2647.3275389413234</v>
      </c>
      <c r="Y624" s="37">
        <f>IF(R624&lt;0,Y623+(R624/1000),Y623)</f>
        <v>-973.78426624989822</v>
      </c>
      <c r="AB624" s="37">
        <f>IF(R624&gt;0,(R624/1000)+AB623,0)</f>
        <v>0</v>
      </c>
      <c r="AC624" s="37">
        <f>IF(R624&lt;0,(-R624/1000)+AC623,0)</f>
        <v>6.9597206184418319</v>
      </c>
      <c r="AF624" s="37">
        <f t="shared" si="157"/>
        <v>4.8926835947646072</v>
      </c>
      <c r="AG624" s="37">
        <f t="shared" si="164"/>
        <v>3.4395565671195194</v>
      </c>
      <c r="AH624" s="37">
        <f t="shared" si="165"/>
        <v>0</v>
      </c>
      <c r="AI624" s="37">
        <f t="shared" si="163"/>
        <v>477.81339187197631</v>
      </c>
      <c r="AM624" s="25">
        <f t="shared" si="162"/>
        <v>0</v>
      </c>
      <c r="AN624" s="25">
        <f t="shared" si="161"/>
        <v>0</v>
      </c>
      <c r="AO624" s="33">
        <f t="shared" si="158"/>
        <v>2169.5141470693452</v>
      </c>
    </row>
    <row r="625" spans="4:41" x14ac:dyDescent="0.25">
      <c r="D625" s="58" t="s">
        <v>10</v>
      </c>
      <c r="E625" s="58">
        <v>622</v>
      </c>
      <c r="F625" s="58">
        <v>33</v>
      </c>
      <c r="G625" s="58">
        <v>44.4</v>
      </c>
      <c r="H625" s="45">
        <f t="shared" si="152"/>
        <v>12.333333333333332</v>
      </c>
      <c r="I625" s="45">
        <f t="shared" si="155"/>
        <v>-0.13888888888888928</v>
      </c>
      <c r="J625" s="3">
        <f t="shared" si="156"/>
        <v>0.125</v>
      </c>
      <c r="N625" s="41">
        <f t="shared" si="153"/>
        <v>284.88240000000002</v>
      </c>
      <c r="O625" s="41">
        <f t="shared" si="149"/>
        <v>169.92455812499998</v>
      </c>
      <c r="P625" s="36">
        <f t="shared" si="150"/>
        <v>-336.11111111111205</v>
      </c>
      <c r="Q625" s="36">
        <f t="shared" si="159"/>
        <v>118.69584701388794</v>
      </c>
      <c r="R625" s="36">
        <f t="shared" si="151"/>
        <v>1463.9154465046179</v>
      </c>
      <c r="S625" s="36">
        <f t="shared" si="154"/>
        <v>1.4639154465046178</v>
      </c>
      <c r="W625" s="36">
        <f>(R625/1000)+W624</f>
        <v>1675.0071881379283</v>
      </c>
      <c r="X625" s="36">
        <f>IF(R625&gt;0,X624+(R625/1000),X624)</f>
        <v>2648.7914543878278</v>
      </c>
      <c r="Y625" s="36">
        <f>IF(R625&lt;0,Y624+(R625/1000),Y624)</f>
        <v>-973.78426624989822</v>
      </c>
      <c r="AB625" s="36">
        <f>IF(R625&gt;0,(R625/1000)+AB624,0)</f>
        <v>1.4639154465046178</v>
      </c>
      <c r="AC625" s="36">
        <f>IF(R625&lt;0,(-R625/1000)+AC624,0)</f>
        <v>0</v>
      </c>
      <c r="AF625" s="36">
        <f t="shared" si="157"/>
        <v>0</v>
      </c>
      <c r="AG625" s="36">
        <f t="shared" si="164"/>
        <v>1.9756411206149016</v>
      </c>
      <c r="AH625" s="36">
        <f t="shared" si="165"/>
        <v>1.4639154465046178</v>
      </c>
      <c r="AI625" s="36">
        <f t="shared" si="163"/>
        <v>479.27730731848095</v>
      </c>
      <c r="AM625" s="25">
        <f t="shared" si="162"/>
        <v>1.4639154465046178</v>
      </c>
      <c r="AN625" s="25">
        <f t="shared" si="161"/>
        <v>0</v>
      </c>
      <c r="AO625" s="33">
        <f t="shared" si="158"/>
        <v>2169.5141470693452</v>
      </c>
    </row>
    <row r="626" spans="4:41" x14ac:dyDescent="0.25">
      <c r="D626" s="58" t="s">
        <v>10</v>
      </c>
      <c r="E626" s="58">
        <v>623</v>
      </c>
      <c r="F626" s="58">
        <v>34</v>
      </c>
      <c r="G626" s="58">
        <v>44.3</v>
      </c>
      <c r="H626" s="45">
        <f t="shared" si="152"/>
        <v>12.305555555555554</v>
      </c>
      <c r="I626" s="45">
        <f t="shared" si="155"/>
        <v>-2.7777777777778567E-2</v>
      </c>
      <c r="J626" s="3">
        <f t="shared" si="156"/>
        <v>9.7222222222223209E-2</v>
      </c>
      <c r="N626" s="41">
        <f t="shared" si="153"/>
        <v>284.88240000000002</v>
      </c>
      <c r="O626" s="41">
        <f t="shared" si="149"/>
        <v>169.15999415364578</v>
      </c>
      <c r="P626" s="36">
        <f t="shared" si="150"/>
        <v>-67.222222222224133</v>
      </c>
      <c r="Q626" s="36">
        <f t="shared" si="159"/>
        <v>386.82017193142167</v>
      </c>
      <c r="R626" s="36">
        <f t="shared" si="151"/>
        <v>4760.0371157116606</v>
      </c>
      <c r="S626" s="36">
        <f t="shared" si="154"/>
        <v>4.7600371157116603</v>
      </c>
      <c r="W626" s="36">
        <f>(R626/1000)+W625</f>
        <v>1679.7672252536399</v>
      </c>
      <c r="X626" s="36">
        <f>IF(R626&gt;0,X625+(R626/1000),X625)</f>
        <v>2653.5514915035396</v>
      </c>
      <c r="Y626" s="36">
        <f>IF(R626&lt;0,Y625+(R626/1000),Y625)</f>
        <v>-973.78426624989822</v>
      </c>
      <c r="AB626" s="36">
        <f>IF(R626&gt;0,(R626/1000)+AB625,0)</f>
        <v>6.2239525622162777</v>
      </c>
      <c r="AC626" s="36">
        <f>IF(R626&lt;0,(-R626/1000)+AC625,0)</f>
        <v>0</v>
      </c>
      <c r="AF626" s="36">
        <f t="shared" si="157"/>
        <v>0</v>
      </c>
      <c r="AG626" s="36">
        <f t="shared" si="164"/>
        <v>0</v>
      </c>
      <c r="AH626" s="36">
        <f>AG625</f>
        <v>1.9756411206149016</v>
      </c>
      <c r="AI626" s="36">
        <f t="shared" si="163"/>
        <v>481.25294843909586</v>
      </c>
      <c r="AM626" s="25">
        <f t="shared" si="162"/>
        <v>4.7600371157116603</v>
      </c>
      <c r="AN626" s="25">
        <f t="shared" si="161"/>
        <v>2.7843959950967587</v>
      </c>
      <c r="AO626" s="33">
        <f t="shared" si="158"/>
        <v>2172.2985430644421</v>
      </c>
    </row>
    <row r="627" spans="4:41" x14ac:dyDescent="0.25">
      <c r="D627" s="58" t="s">
        <v>10</v>
      </c>
      <c r="E627" s="58">
        <v>624</v>
      </c>
      <c r="F627" s="58">
        <v>35</v>
      </c>
      <c r="G627" s="58">
        <v>44.5</v>
      </c>
      <c r="H627" s="45">
        <f t="shared" si="152"/>
        <v>12.361111111111111</v>
      </c>
      <c r="I627" s="45">
        <f t="shared" si="155"/>
        <v>5.5555555555557135E-2</v>
      </c>
      <c r="J627" s="3">
        <f t="shared" si="156"/>
        <v>9.7222222222223209E-2</v>
      </c>
      <c r="N627" s="41">
        <f t="shared" si="153"/>
        <v>284.88240000000002</v>
      </c>
      <c r="O627" s="41">
        <f t="shared" si="149"/>
        <v>170.69084602864584</v>
      </c>
      <c r="P627" s="36">
        <f t="shared" si="150"/>
        <v>134.44444444444827</v>
      </c>
      <c r="Q627" s="36">
        <f t="shared" si="159"/>
        <v>590.01769047309404</v>
      </c>
      <c r="R627" s="36">
        <f t="shared" si="151"/>
        <v>7293.2742294590789</v>
      </c>
      <c r="S627" s="36">
        <f t="shared" si="154"/>
        <v>7.2932742294590787</v>
      </c>
      <c r="W627" s="36">
        <f>(R627/1000)+W626</f>
        <v>1687.060499483099</v>
      </c>
      <c r="X627" s="36">
        <f>IF(R627&gt;0,X626+(R627/1000),X626)</f>
        <v>2660.8447657329989</v>
      </c>
      <c r="Y627" s="36">
        <f>IF(R627&lt;0,Y626+(R627/1000),Y626)</f>
        <v>-973.78426624989822</v>
      </c>
      <c r="AB627" s="36">
        <f>IF(R627&gt;0,(R627/1000)+AB626,0)</f>
        <v>13.517226791675355</v>
      </c>
      <c r="AC627" s="36">
        <f>IF(R627&lt;0,(-R627/1000)+AC626,0)</f>
        <v>0</v>
      </c>
      <c r="AF627" s="36">
        <f t="shared" si="157"/>
        <v>0</v>
      </c>
      <c r="AG627" s="36">
        <f t="shared" si="164"/>
        <v>0</v>
      </c>
      <c r="AH627" s="36">
        <v>0</v>
      </c>
      <c r="AI627" s="36">
        <f t="shared" si="163"/>
        <v>481.25294843909586</v>
      </c>
      <c r="AM627" s="25">
        <f t="shared" si="162"/>
        <v>7.2932742294590787</v>
      </c>
      <c r="AN627" s="25">
        <f t="shared" si="161"/>
        <v>7.2932742294590787</v>
      </c>
      <c r="AO627" s="33">
        <f t="shared" si="158"/>
        <v>2179.5918172939014</v>
      </c>
    </row>
    <row r="628" spans="4:41" x14ac:dyDescent="0.25">
      <c r="D628" s="58" t="s">
        <v>10</v>
      </c>
      <c r="E628" s="58">
        <v>625</v>
      </c>
      <c r="F628" s="58">
        <v>36</v>
      </c>
      <c r="G628" s="58">
        <v>45.1</v>
      </c>
      <c r="H628" s="45">
        <f t="shared" si="152"/>
        <v>12.527777777777779</v>
      </c>
      <c r="I628" s="45">
        <f t="shared" si="155"/>
        <v>0.16666666666666785</v>
      </c>
      <c r="J628" s="3">
        <f t="shared" si="156"/>
        <v>5.555555555555447E-2</v>
      </c>
      <c r="N628" s="41">
        <f t="shared" si="153"/>
        <v>284.88240000000002</v>
      </c>
      <c r="O628" s="41">
        <f t="shared" si="149"/>
        <v>175.32477602864589</v>
      </c>
      <c r="P628" s="36">
        <f t="shared" si="150"/>
        <v>403.33333333333621</v>
      </c>
      <c r="Q628" s="36">
        <f t="shared" si="159"/>
        <v>863.54050936198212</v>
      </c>
      <c r="R628" s="36">
        <f t="shared" si="151"/>
        <v>10818.243603395944</v>
      </c>
      <c r="S628" s="36">
        <f t="shared" si="154"/>
        <v>10.818243603395944</v>
      </c>
      <c r="W628" s="36">
        <f>(R628/1000)+W627</f>
        <v>1697.878743086495</v>
      </c>
      <c r="X628" s="36">
        <f>IF(R628&gt;0,X627+(R628/1000),X627)</f>
        <v>2671.6630093363947</v>
      </c>
      <c r="Y628" s="36">
        <f>IF(R628&lt;0,Y627+(R628/1000),Y627)</f>
        <v>-973.78426624989822</v>
      </c>
      <c r="AB628" s="36">
        <f>IF(R628&gt;0,(R628/1000)+AB627,0)</f>
        <v>24.335470395071297</v>
      </c>
      <c r="AC628" s="36">
        <f>IF(R628&lt;0,(-R628/1000)+AC627,0)</f>
        <v>0</v>
      </c>
      <c r="AF628" s="36">
        <f t="shared" si="157"/>
        <v>0</v>
      </c>
      <c r="AG628" s="36">
        <f t="shared" si="164"/>
        <v>0</v>
      </c>
      <c r="AH628" s="36">
        <v>0</v>
      </c>
      <c r="AI628" s="36">
        <f t="shared" si="163"/>
        <v>481.25294843909586</v>
      </c>
      <c r="AM628" s="25">
        <f t="shared" si="162"/>
        <v>10.818243603395944</v>
      </c>
      <c r="AN628" s="25">
        <f t="shared" si="161"/>
        <v>10.818243603395944</v>
      </c>
      <c r="AO628" s="33">
        <f t="shared" si="158"/>
        <v>2190.4100608972972</v>
      </c>
    </row>
    <row r="629" spans="4:41" x14ac:dyDescent="0.25">
      <c r="D629" s="58" t="s">
        <v>10</v>
      </c>
      <c r="E629" s="58">
        <v>626</v>
      </c>
      <c r="F629" s="58">
        <v>37</v>
      </c>
      <c r="G629" s="58">
        <v>45.7</v>
      </c>
      <c r="H629" s="45">
        <f t="shared" si="152"/>
        <v>12.694444444444445</v>
      </c>
      <c r="I629" s="45">
        <f t="shared" si="155"/>
        <v>0.16666666666666607</v>
      </c>
      <c r="J629" s="3">
        <f t="shared" si="156"/>
        <v>-4.1666666666667851E-2</v>
      </c>
      <c r="N629" s="41">
        <f t="shared" si="153"/>
        <v>284.88240000000002</v>
      </c>
      <c r="O629" s="41">
        <f t="shared" si="149"/>
        <v>180.02076759114587</v>
      </c>
      <c r="P629" s="36">
        <f t="shared" si="150"/>
        <v>403.33333333333189</v>
      </c>
      <c r="Q629" s="36">
        <f t="shared" si="159"/>
        <v>868.23650092447781</v>
      </c>
      <c r="R629" s="36">
        <f t="shared" si="151"/>
        <v>11021.780025624621</v>
      </c>
      <c r="S629" s="36">
        <f t="shared" si="154"/>
        <v>11.02178002562462</v>
      </c>
      <c r="W629" s="36">
        <f>(R629/1000)+W628</f>
        <v>1708.9005231121196</v>
      </c>
      <c r="X629" s="36">
        <f>IF(R629&gt;0,X628+(R629/1000),X628)</f>
        <v>2682.6847893620193</v>
      </c>
      <c r="Y629" s="36">
        <f>IF(R629&lt;0,Y628+(R629/1000),Y628)</f>
        <v>-973.78426624989822</v>
      </c>
      <c r="AB629" s="36">
        <f>IF(R629&gt;0,(R629/1000)+AB628,0)</f>
        <v>35.35725042069592</v>
      </c>
      <c r="AC629" s="36">
        <f>IF(R629&lt;0,(-R629/1000)+AC628,0)</f>
        <v>0</v>
      </c>
      <c r="AF629" s="36">
        <f t="shared" si="157"/>
        <v>0</v>
      </c>
      <c r="AG629" s="36">
        <f t="shared" si="164"/>
        <v>0</v>
      </c>
      <c r="AH629" s="36">
        <v>0</v>
      </c>
      <c r="AI629" s="36">
        <f t="shared" si="163"/>
        <v>481.25294843909586</v>
      </c>
      <c r="AM629" s="25">
        <f t="shared" si="162"/>
        <v>11.02178002562462</v>
      </c>
      <c r="AN629" s="25">
        <f t="shared" si="161"/>
        <v>11.02178002562462</v>
      </c>
      <c r="AO629" s="33">
        <f t="shared" si="158"/>
        <v>2201.4318409229218</v>
      </c>
    </row>
    <row r="630" spans="4:41" x14ac:dyDescent="0.25">
      <c r="D630" s="58" t="s">
        <v>10</v>
      </c>
      <c r="E630" s="58">
        <v>627</v>
      </c>
      <c r="F630" s="58">
        <v>38</v>
      </c>
      <c r="G630" s="58">
        <v>46</v>
      </c>
      <c r="H630" s="45">
        <f t="shared" si="152"/>
        <v>12.777777777777777</v>
      </c>
      <c r="I630" s="45">
        <f t="shared" si="155"/>
        <v>8.3333333333332149E-2</v>
      </c>
      <c r="J630" s="3">
        <f t="shared" si="156"/>
        <v>-8.3333333333333037E-2</v>
      </c>
      <c r="N630" s="41">
        <f t="shared" si="153"/>
        <v>284.88240000000002</v>
      </c>
      <c r="O630" s="41">
        <f t="shared" si="149"/>
        <v>182.39203645833334</v>
      </c>
      <c r="P630" s="36">
        <f t="shared" si="150"/>
        <v>201.66666666666379</v>
      </c>
      <c r="Q630" s="36">
        <f t="shared" si="159"/>
        <v>668.9411031249972</v>
      </c>
      <c r="R630" s="36">
        <f t="shared" si="151"/>
        <v>8547.580762152742</v>
      </c>
      <c r="S630" s="36">
        <f t="shared" si="154"/>
        <v>8.5475807621527427</v>
      </c>
      <c r="W630" s="36">
        <f>(R630/1000)+W629</f>
        <v>1717.4481038742724</v>
      </c>
      <c r="X630" s="36">
        <f>IF(R630&gt;0,X629+(R630/1000),X629)</f>
        <v>2691.2323701241721</v>
      </c>
      <c r="Y630" s="36">
        <f>IF(R630&lt;0,Y629+(R630/1000),Y629)</f>
        <v>-973.78426624989822</v>
      </c>
      <c r="AB630" s="36">
        <f>IF(R630&gt;0,(R630/1000)+AB629,0)</f>
        <v>43.90483118284866</v>
      </c>
      <c r="AC630" s="36">
        <f>IF(R630&lt;0,(-R630/1000)+AC629,0)</f>
        <v>0</v>
      </c>
      <c r="AF630" s="36">
        <f t="shared" si="157"/>
        <v>0</v>
      </c>
      <c r="AG630" s="36">
        <f t="shared" si="164"/>
        <v>0</v>
      </c>
      <c r="AH630" s="36">
        <v>0</v>
      </c>
      <c r="AI630" s="36">
        <f t="shared" si="163"/>
        <v>481.25294843909586</v>
      </c>
      <c r="AM630" s="25">
        <f t="shared" si="162"/>
        <v>8.5475807621527427</v>
      </c>
      <c r="AN630" s="25">
        <f t="shared" si="161"/>
        <v>8.5475807621527427</v>
      </c>
      <c r="AO630" s="33">
        <f t="shared" si="158"/>
        <v>2209.9794216850746</v>
      </c>
    </row>
    <row r="631" spans="4:41" x14ac:dyDescent="0.25">
      <c r="D631" s="58" t="s">
        <v>10</v>
      </c>
      <c r="E631" s="58">
        <v>628</v>
      </c>
      <c r="F631" s="58">
        <v>39</v>
      </c>
      <c r="G631" s="58">
        <v>46</v>
      </c>
      <c r="H631" s="45">
        <f t="shared" si="152"/>
        <v>12.777777777777777</v>
      </c>
      <c r="I631" s="45">
        <f t="shared" si="155"/>
        <v>0</v>
      </c>
      <c r="J631" s="3">
        <f t="shared" si="156"/>
        <v>-4.1666666666666075E-2</v>
      </c>
      <c r="N631" s="41">
        <f t="shared" si="153"/>
        <v>284.88240000000002</v>
      </c>
      <c r="O631" s="41">
        <f t="shared" si="149"/>
        <v>182.39203645833334</v>
      </c>
      <c r="P631" s="36">
        <f t="shared" si="150"/>
        <v>0</v>
      </c>
      <c r="Q631" s="36">
        <f t="shared" si="159"/>
        <v>467.27443645833335</v>
      </c>
      <c r="R631" s="36">
        <f t="shared" si="151"/>
        <v>5970.7289103009261</v>
      </c>
      <c r="S631" s="36">
        <f t="shared" si="154"/>
        <v>5.9707289103009265</v>
      </c>
      <c r="W631" s="36">
        <f>(R631/1000)+W630</f>
        <v>1723.4188327845734</v>
      </c>
      <c r="X631" s="36">
        <f>IF(R631&gt;0,X630+(R631/1000),X630)</f>
        <v>2697.2030990344729</v>
      </c>
      <c r="Y631" s="36">
        <f>IF(R631&lt;0,Y630+(R631/1000),Y630)</f>
        <v>-973.78426624989822</v>
      </c>
      <c r="AB631" s="36">
        <f>IF(R631&gt;0,(R631/1000)+AB630,0)</f>
        <v>49.875560093149588</v>
      </c>
      <c r="AC631" s="36">
        <f>IF(R631&lt;0,(-R631/1000)+AC630,0)</f>
        <v>0</v>
      </c>
      <c r="AF631" s="36">
        <f t="shared" si="157"/>
        <v>0</v>
      </c>
      <c r="AG631" s="36">
        <f t="shared" si="164"/>
        <v>0</v>
      </c>
      <c r="AH631" s="36">
        <v>0</v>
      </c>
      <c r="AI631" s="36">
        <f t="shared" si="163"/>
        <v>481.25294843909586</v>
      </c>
      <c r="AM631" s="25">
        <f t="shared" si="162"/>
        <v>5.9707289103009265</v>
      </c>
      <c r="AN631" s="25">
        <f t="shared" si="161"/>
        <v>5.9707289103009265</v>
      </c>
      <c r="AO631" s="33">
        <f t="shared" si="158"/>
        <v>2215.9501505953754</v>
      </c>
    </row>
    <row r="632" spans="4:41" x14ac:dyDescent="0.25">
      <c r="D632" s="58" t="s">
        <v>10</v>
      </c>
      <c r="E632" s="58">
        <v>629</v>
      </c>
      <c r="F632" s="58">
        <v>40</v>
      </c>
      <c r="G632" s="58">
        <v>46</v>
      </c>
      <c r="H632" s="45">
        <f t="shared" si="152"/>
        <v>12.777777777777777</v>
      </c>
      <c r="I632" s="45">
        <f t="shared" si="155"/>
        <v>0</v>
      </c>
      <c r="J632" s="3">
        <f t="shared" si="156"/>
        <v>1.3888888888889284E-2</v>
      </c>
      <c r="N632" s="41">
        <f t="shared" si="153"/>
        <v>284.88240000000002</v>
      </c>
      <c r="O632" s="41">
        <f t="shared" si="149"/>
        <v>182.39203645833334</v>
      </c>
      <c r="P632" s="36">
        <f t="shared" si="150"/>
        <v>0</v>
      </c>
      <c r="Q632" s="36">
        <f t="shared" si="159"/>
        <v>467.27443645833335</v>
      </c>
      <c r="R632" s="36">
        <f t="shared" si="151"/>
        <v>5970.7289103009261</v>
      </c>
      <c r="S632" s="36">
        <f t="shared" si="154"/>
        <v>5.9707289103009265</v>
      </c>
      <c r="W632" s="36">
        <f>(R632/1000)+W631</f>
        <v>1729.3895616948744</v>
      </c>
      <c r="X632" s="36">
        <f>IF(R632&gt;0,X631+(R632/1000),X631)</f>
        <v>2703.1738279447736</v>
      </c>
      <c r="Y632" s="36">
        <f>IF(R632&lt;0,Y631+(R632/1000),Y631)</f>
        <v>-973.78426624989822</v>
      </c>
      <c r="AB632" s="36">
        <f>IF(R632&gt;0,(R632/1000)+AB631,0)</f>
        <v>55.846289003450515</v>
      </c>
      <c r="AC632" s="36">
        <f>IF(R632&lt;0,(-R632/1000)+AC631,0)</f>
        <v>0</v>
      </c>
      <c r="AF632" s="36">
        <f t="shared" si="157"/>
        <v>0</v>
      </c>
      <c r="AG632" s="36">
        <f t="shared" si="164"/>
        <v>0</v>
      </c>
      <c r="AH632" s="36">
        <v>0</v>
      </c>
      <c r="AI632" s="36">
        <f t="shared" si="163"/>
        <v>481.25294843909586</v>
      </c>
      <c r="AM632" s="25">
        <f t="shared" si="162"/>
        <v>5.9707289103009265</v>
      </c>
      <c r="AN632" s="25">
        <f t="shared" si="161"/>
        <v>5.9707289103009265</v>
      </c>
      <c r="AO632" s="33">
        <f t="shared" si="158"/>
        <v>2221.9208795056761</v>
      </c>
    </row>
    <row r="633" spans="4:41" x14ac:dyDescent="0.25">
      <c r="D633" s="58" t="s">
        <v>10</v>
      </c>
      <c r="E633" s="58">
        <v>630</v>
      </c>
      <c r="F633" s="58">
        <v>41</v>
      </c>
      <c r="G633" s="58">
        <v>46.1</v>
      </c>
      <c r="H633" s="45">
        <f t="shared" si="152"/>
        <v>12.805555555555555</v>
      </c>
      <c r="I633" s="45">
        <f t="shared" si="155"/>
        <v>2.7777777777778567E-2</v>
      </c>
      <c r="J633" s="3">
        <f t="shared" si="156"/>
        <v>8.3333333333333925E-2</v>
      </c>
      <c r="N633" s="41">
        <f t="shared" si="153"/>
        <v>284.88240000000002</v>
      </c>
      <c r="O633" s="41">
        <f t="shared" si="149"/>
        <v>183.18590727864586</v>
      </c>
      <c r="P633" s="36">
        <f t="shared" si="150"/>
        <v>67.222222222224133</v>
      </c>
      <c r="Q633" s="36">
        <f t="shared" si="159"/>
        <v>535.29052950086998</v>
      </c>
      <c r="R633" s="36">
        <f t="shared" si="151"/>
        <v>6854.6926138861409</v>
      </c>
      <c r="S633" s="36">
        <f t="shared" si="154"/>
        <v>6.854692613886141</v>
      </c>
      <c r="W633" s="36">
        <f>(R633/1000)+W632</f>
        <v>1736.2442543087604</v>
      </c>
      <c r="X633" s="36">
        <f>IF(R633&gt;0,X632+(R633/1000),X632)</f>
        <v>2710.0285205586597</v>
      </c>
      <c r="Y633" s="36">
        <f>IF(R633&lt;0,Y632+(R633/1000),Y632)</f>
        <v>-973.78426624989822</v>
      </c>
      <c r="AB633" s="36">
        <f>IF(R633&gt;0,(R633/1000)+AB632,0)</f>
        <v>62.700981617336659</v>
      </c>
      <c r="AC633" s="36">
        <f>IF(R633&lt;0,(-R633/1000)+AC632,0)</f>
        <v>0</v>
      </c>
      <c r="AF633" s="36">
        <f t="shared" si="157"/>
        <v>0</v>
      </c>
      <c r="AG633" s="36">
        <f t="shared" si="164"/>
        <v>0</v>
      </c>
      <c r="AH633" s="36">
        <v>0</v>
      </c>
      <c r="AI633" s="36">
        <f t="shared" si="163"/>
        <v>481.25294843909586</v>
      </c>
      <c r="AM633" s="25">
        <f t="shared" si="162"/>
        <v>6.854692613886141</v>
      </c>
      <c r="AN633" s="25">
        <f t="shared" si="161"/>
        <v>6.854692613886141</v>
      </c>
      <c r="AO633" s="33">
        <f t="shared" si="158"/>
        <v>2228.7755721195622</v>
      </c>
    </row>
    <row r="634" spans="4:41" x14ac:dyDescent="0.25">
      <c r="D634" s="58" t="s">
        <v>10</v>
      </c>
      <c r="E634" s="58">
        <v>631</v>
      </c>
      <c r="F634" s="58">
        <v>42</v>
      </c>
      <c r="G634" s="58">
        <v>46.7</v>
      </c>
      <c r="H634" s="45">
        <f t="shared" si="152"/>
        <v>12.972222222222223</v>
      </c>
      <c r="I634" s="45">
        <f t="shared" si="155"/>
        <v>0.16666666666666785</v>
      </c>
      <c r="J634" s="3">
        <f t="shared" si="156"/>
        <v>0.12499999999999911</v>
      </c>
      <c r="N634" s="41">
        <f t="shared" si="153"/>
        <v>284.88240000000002</v>
      </c>
      <c r="O634" s="41">
        <f t="shared" si="149"/>
        <v>187.98533477864589</v>
      </c>
      <c r="P634" s="36">
        <f t="shared" si="150"/>
        <v>403.33333333333621</v>
      </c>
      <c r="Q634" s="36">
        <f t="shared" si="159"/>
        <v>876.20106811198207</v>
      </c>
      <c r="R634" s="36">
        <f t="shared" si="151"/>
        <v>11366.274966897101</v>
      </c>
      <c r="S634" s="36">
        <f t="shared" si="154"/>
        <v>11.366274966897102</v>
      </c>
      <c r="W634" s="36">
        <f>(R634/1000)+W633</f>
        <v>1747.6105292756577</v>
      </c>
      <c r="X634" s="36">
        <f>IF(R634&gt;0,X633+(R634/1000),X633)</f>
        <v>2721.3947955255567</v>
      </c>
      <c r="Y634" s="36">
        <f>IF(R634&lt;0,Y633+(R634/1000),Y633)</f>
        <v>-973.78426624989822</v>
      </c>
      <c r="AB634" s="36">
        <f>IF(R634&gt;0,(R634/1000)+AB633,0)</f>
        <v>74.06725658423376</v>
      </c>
      <c r="AC634" s="36">
        <f>IF(R634&lt;0,(-R634/1000)+AC633,0)</f>
        <v>0</v>
      </c>
      <c r="AF634" s="36">
        <f t="shared" si="157"/>
        <v>0</v>
      </c>
      <c r="AG634" s="36">
        <f t="shared" si="164"/>
        <v>0</v>
      </c>
      <c r="AH634" s="36">
        <v>0</v>
      </c>
      <c r="AI634" s="36">
        <f t="shared" si="163"/>
        <v>481.25294843909586</v>
      </c>
      <c r="AM634" s="25">
        <f t="shared" si="162"/>
        <v>11.366274966897102</v>
      </c>
      <c r="AN634" s="25">
        <f t="shared" si="161"/>
        <v>11.366274966897102</v>
      </c>
      <c r="AO634" s="33">
        <f t="shared" si="158"/>
        <v>2240.1418470864592</v>
      </c>
    </row>
    <row r="635" spans="4:41" x14ac:dyDescent="0.25">
      <c r="D635" s="58" t="s">
        <v>10</v>
      </c>
      <c r="E635" s="58">
        <v>632</v>
      </c>
      <c r="F635" s="58">
        <v>43</v>
      </c>
      <c r="G635" s="58">
        <v>47.7</v>
      </c>
      <c r="H635" s="45">
        <f t="shared" si="152"/>
        <v>13.25</v>
      </c>
      <c r="I635" s="45">
        <f t="shared" si="155"/>
        <v>0.27777777777777679</v>
      </c>
      <c r="J635" s="3">
        <f t="shared" si="156"/>
        <v>8.3333333333332149E-2</v>
      </c>
      <c r="N635" s="41">
        <f t="shared" si="153"/>
        <v>284.88240000000002</v>
      </c>
      <c r="O635" s="41">
        <f t="shared" si="149"/>
        <v>196.12229519531252</v>
      </c>
      <c r="P635" s="36">
        <f t="shared" si="150"/>
        <v>672.22222222221978</v>
      </c>
      <c r="Q635" s="36">
        <f t="shared" si="159"/>
        <v>1153.2269174175324</v>
      </c>
      <c r="R635" s="36">
        <f t="shared" si="151"/>
        <v>15280.256655782305</v>
      </c>
      <c r="S635" s="36">
        <f t="shared" si="154"/>
        <v>15.280256655782305</v>
      </c>
      <c r="W635" s="36">
        <f>(R635/1000)+W634</f>
        <v>1762.89078593144</v>
      </c>
      <c r="X635" s="36">
        <f>IF(R635&gt;0,X634+(R635/1000),X634)</f>
        <v>2736.6750521813392</v>
      </c>
      <c r="Y635" s="36">
        <f>IF(R635&lt;0,Y634+(R635/1000),Y634)</f>
        <v>-973.78426624989822</v>
      </c>
      <c r="AB635" s="36">
        <f>IF(R635&gt;0,(R635/1000)+AB634,0)</f>
        <v>89.34751324001607</v>
      </c>
      <c r="AC635" s="36">
        <f>IF(R635&lt;0,(-R635/1000)+AC634,0)</f>
        <v>0</v>
      </c>
      <c r="AF635" s="36">
        <f t="shared" si="157"/>
        <v>0</v>
      </c>
      <c r="AG635" s="36">
        <f t="shared" si="164"/>
        <v>0</v>
      </c>
      <c r="AH635" s="36">
        <v>0</v>
      </c>
      <c r="AI635" s="36">
        <f t="shared" si="163"/>
        <v>481.25294843909586</v>
      </c>
      <c r="AM635" s="25">
        <f t="shared" si="162"/>
        <v>15.280256655782305</v>
      </c>
      <c r="AN635" s="25">
        <f t="shared" si="161"/>
        <v>15.280256655782305</v>
      </c>
      <c r="AO635" s="33">
        <f t="shared" si="158"/>
        <v>2255.4221037422417</v>
      </c>
    </row>
    <row r="636" spans="4:41" x14ac:dyDescent="0.25">
      <c r="D636" s="58" t="s">
        <v>10</v>
      </c>
      <c r="E636" s="58">
        <v>633</v>
      </c>
      <c r="F636" s="58">
        <v>44</v>
      </c>
      <c r="G636" s="58">
        <v>48.9</v>
      </c>
      <c r="H636" s="45">
        <f t="shared" si="152"/>
        <v>13.583333333333332</v>
      </c>
      <c r="I636" s="45">
        <f t="shared" si="155"/>
        <v>0.33333333333333215</v>
      </c>
      <c r="J636" s="3">
        <f t="shared" si="156"/>
        <v>5.5555555555556246E-2</v>
      </c>
      <c r="N636" s="41">
        <f t="shared" si="153"/>
        <v>284.88240000000002</v>
      </c>
      <c r="O636" s="41">
        <f t="shared" si="149"/>
        <v>206.11420675781247</v>
      </c>
      <c r="P636" s="36">
        <f t="shared" si="150"/>
        <v>806.66666666666379</v>
      </c>
      <c r="Q636" s="36">
        <f t="shared" si="159"/>
        <v>1297.6632734244763</v>
      </c>
      <c r="R636" s="36">
        <f t="shared" si="151"/>
        <v>17626.592797349134</v>
      </c>
      <c r="S636" s="36">
        <f t="shared" si="154"/>
        <v>17.626592797349133</v>
      </c>
      <c r="W636" s="36">
        <f>(R636/1000)+W635</f>
        <v>1780.517378728789</v>
      </c>
      <c r="X636" s="36">
        <f>IF(R636&gt;0,X635+(R636/1000),X635)</f>
        <v>2754.3016449786883</v>
      </c>
      <c r="Y636" s="36">
        <f>IF(R636&lt;0,Y635+(R636/1000),Y635)</f>
        <v>-973.78426624989822</v>
      </c>
      <c r="AB636" s="36">
        <f>IF(R636&gt;0,(R636/1000)+AB635,0)</f>
        <v>106.9741060373652</v>
      </c>
      <c r="AC636" s="36">
        <f>IF(R636&lt;0,(-R636/1000)+AC635,0)</f>
        <v>0</v>
      </c>
      <c r="AF636" s="36">
        <f t="shared" si="157"/>
        <v>0</v>
      </c>
      <c r="AG636" s="36">
        <f t="shared" si="164"/>
        <v>0</v>
      </c>
      <c r="AH636" s="36">
        <v>0</v>
      </c>
      <c r="AI636" s="36">
        <f t="shared" si="163"/>
        <v>481.25294843909586</v>
      </c>
      <c r="AM636" s="25">
        <f t="shared" si="162"/>
        <v>17.626592797349133</v>
      </c>
      <c r="AN636" s="25">
        <f t="shared" si="161"/>
        <v>17.626592797349133</v>
      </c>
      <c r="AO636" s="33">
        <f t="shared" si="158"/>
        <v>2273.0486965395908</v>
      </c>
    </row>
    <row r="637" spans="4:41" x14ac:dyDescent="0.25">
      <c r="D637" s="58" t="s">
        <v>10</v>
      </c>
      <c r="E637" s="58">
        <v>634</v>
      </c>
      <c r="F637" s="58">
        <v>45</v>
      </c>
      <c r="G637" s="58">
        <v>50.3</v>
      </c>
      <c r="H637" s="45">
        <f t="shared" si="152"/>
        <v>13.972222222222221</v>
      </c>
      <c r="I637" s="45">
        <f t="shared" si="155"/>
        <v>0.38888888888888928</v>
      </c>
      <c r="J637" s="3">
        <f t="shared" si="156"/>
        <v>1.3888888888890172E-2</v>
      </c>
      <c r="N637" s="41">
        <f t="shared" si="153"/>
        <v>284.88240000000002</v>
      </c>
      <c r="O637" s="41">
        <f t="shared" si="149"/>
        <v>218.08519259114584</v>
      </c>
      <c r="P637" s="36">
        <f t="shared" si="150"/>
        <v>941.11111111111211</v>
      </c>
      <c r="Q637" s="36">
        <f t="shared" si="159"/>
        <v>1444.0787037022578</v>
      </c>
      <c r="R637" s="36">
        <f t="shared" si="151"/>
        <v>20176.988554506544</v>
      </c>
      <c r="S637" s="36">
        <f t="shared" si="154"/>
        <v>20.176988554506543</v>
      </c>
      <c r="W637" s="36">
        <f>(R637/1000)+W636</f>
        <v>1800.6943672832956</v>
      </c>
      <c r="X637" s="36">
        <f>IF(R637&gt;0,X636+(R637/1000),X636)</f>
        <v>2774.4786335331946</v>
      </c>
      <c r="Y637" s="36">
        <f>IF(R637&lt;0,Y636+(R637/1000),Y636)</f>
        <v>-973.78426624989822</v>
      </c>
      <c r="AB637" s="36">
        <f>IF(R637&gt;0,(R637/1000)+AB636,0)</f>
        <v>127.15109459187175</v>
      </c>
      <c r="AC637" s="36">
        <f>IF(R637&lt;0,(-R637/1000)+AC636,0)</f>
        <v>0</v>
      </c>
      <c r="AF637" s="36">
        <f t="shared" si="157"/>
        <v>0</v>
      </c>
      <c r="AG637" s="36">
        <f t="shared" si="164"/>
        <v>0</v>
      </c>
      <c r="AH637" s="36">
        <v>0</v>
      </c>
      <c r="AI637" s="36">
        <f t="shared" si="163"/>
        <v>481.25294843909586</v>
      </c>
      <c r="AM637" s="25">
        <f t="shared" si="162"/>
        <v>20.176988554506543</v>
      </c>
      <c r="AN637" s="25">
        <f t="shared" si="161"/>
        <v>20.176988554506543</v>
      </c>
      <c r="AO637" s="33">
        <f t="shared" si="158"/>
        <v>2293.2256850940971</v>
      </c>
    </row>
    <row r="638" spans="4:41" x14ac:dyDescent="0.25">
      <c r="D638" s="58" t="s">
        <v>10</v>
      </c>
      <c r="E638" s="58">
        <v>635</v>
      </c>
      <c r="F638" s="58">
        <v>46</v>
      </c>
      <c r="G638" s="58">
        <v>51.6</v>
      </c>
      <c r="H638" s="45">
        <f t="shared" si="152"/>
        <v>14.333333333333334</v>
      </c>
      <c r="I638" s="45">
        <f t="shared" si="155"/>
        <v>0.36111111111111249</v>
      </c>
      <c r="J638" s="3">
        <f t="shared" si="156"/>
        <v>-5.5555555555556246E-2</v>
      </c>
      <c r="N638" s="41">
        <f t="shared" si="153"/>
        <v>284.88240000000002</v>
      </c>
      <c r="O638" s="41">
        <f t="shared" si="149"/>
        <v>229.50365812500004</v>
      </c>
      <c r="P638" s="36">
        <f t="shared" si="150"/>
        <v>873.88888888889221</v>
      </c>
      <c r="Q638" s="36">
        <f t="shared" si="159"/>
        <v>1388.2749470138924</v>
      </c>
      <c r="R638" s="36">
        <f t="shared" si="151"/>
        <v>19898.607573865793</v>
      </c>
      <c r="S638" s="36">
        <f t="shared" si="154"/>
        <v>19.898607573865792</v>
      </c>
      <c r="W638" s="36">
        <f>(R638/1000)+W637</f>
        <v>1820.5929748571614</v>
      </c>
      <c r="X638" s="36">
        <f>IF(R638&gt;0,X637+(R638/1000),X637)</f>
        <v>2794.3772411070604</v>
      </c>
      <c r="Y638" s="36">
        <f>IF(R638&lt;0,Y637+(R638/1000),Y637)</f>
        <v>-973.78426624989822</v>
      </c>
      <c r="AB638" s="36">
        <f>IF(R638&gt;0,(R638/1000)+AB637,0)</f>
        <v>147.04970216573756</v>
      </c>
      <c r="AC638" s="36">
        <f>IF(R638&lt;0,(-R638/1000)+AC637,0)</f>
        <v>0</v>
      </c>
      <c r="AF638" s="36">
        <f t="shared" si="157"/>
        <v>0</v>
      </c>
      <c r="AG638" s="36">
        <f t="shared" si="164"/>
        <v>0</v>
      </c>
      <c r="AH638" s="36">
        <v>0</v>
      </c>
      <c r="AI638" s="36">
        <f t="shared" si="163"/>
        <v>481.25294843909586</v>
      </c>
      <c r="AM638" s="25">
        <f t="shared" si="162"/>
        <v>19.898607573865792</v>
      </c>
      <c r="AN638" s="25">
        <f t="shared" si="161"/>
        <v>19.898607573865792</v>
      </c>
      <c r="AO638" s="33">
        <f t="shared" si="158"/>
        <v>2313.1242926679629</v>
      </c>
    </row>
    <row r="639" spans="4:41" x14ac:dyDescent="0.25">
      <c r="D639" s="58" t="s">
        <v>10</v>
      </c>
      <c r="E639" s="58">
        <v>636</v>
      </c>
      <c r="F639" s="58">
        <v>47</v>
      </c>
      <c r="G639" s="58">
        <v>52.6</v>
      </c>
      <c r="H639" s="45">
        <f t="shared" si="152"/>
        <v>14.611111111111111</v>
      </c>
      <c r="I639" s="45">
        <f t="shared" si="155"/>
        <v>0.27777777777777679</v>
      </c>
      <c r="J639" s="3">
        <f t="shared" si="156"/>
        <v>-0.12500000000000089</v>
      </c>
      <c r="N639" s="41">
        <f t="shared" si="153"/>
        <v>284.88240000000002</v>
      </c>
      <c r="O639" s="41">
        <f t="shared" si="149"/>
        <v>238.48534536458334</v>
      </c>
      <c r="P639" s="36">
        <f t="shared" si="150"/>
        <v>672.22222222221978</v>
      </c>
      <c r="Q639" s="36">
        <f t="shared" si="159"/>
        <v>1195.5899675868031</v>
      </c>
      <c r="R639" s="36">
        <f t="shared" si="151"/>
        <v>17468.897859740511</v>
      </c>
      <c r="S639" s="36">
        <f t="shared" si="154"/>
        <v>17.468897859740512</v>
      </c>
      <c r="W639" s="36">
        <f>(R639/1000)+W638</f>
        <v>1838.0618727169019</v>
      </c>
      <c r="X639" s="36">
        <f>IF(R639&gt;0,X638+(R639/1000),X638)</f>
        <v>2811.8461389668009</v>
      </c>
      <c r="Y639" s="36">
        <f>IF(R639&lt;0,Y638+(R639/1000),Y638)</f>
        <v>-973.78426624989822</v>
      </c>
      <c r="AB639" s="36">
        <f>IF(R639&gt;0,(R639/1000)+AB638,0)</f>
        <v>164.51860002547807</v>
      </c>
      <c r="AC639" s="36">
        <f>IF(R639&lt;0,(-R639/1000)+AC638,0)</f>
        <v>0</v>
      </c>
      <c r="AF639" s="36">
        <f t="shared" si="157"/>
        <v>0</v>
      </c>
      <c r="AG639" s="36">
        <f t="shared" si="164"/>
        <v>0</v>
      </c>
      <c r="AH639" s="36">
        <v>0</v>
      </c>
      <c r="AI639" s="36">
        <f t="shared" si="163"/>
        <v>481.25294843909586</v>
      </c>
      <c r="AM639" s="25">
        <f t="shared" si="162"/>
        <v>17.468897859740512</v>
      </c>
      <c r="AN639" s="25">
        <f t="shared" si="161"/>
        <v>17.468897859740512</v>
      </c>
      <c r="AO639" s="33">
        <f t="shared" si="158"/>
        <v>2330.5931905277034</v>
      </c>
    </row>
    <row r="640" spans="4:41" x14ac:dyDescent="0.25">
      <c r="D640" s="58" t="s">
        <v>10</v>
      </c>
      <c r="E640" s="58">
        <v>637</v>
      </c>
      <c r="F640" s="58">
        <v>48</v>
      </c>
      <c r="G640" s="58">
        <v>53</v>
      </c>
      <c r="H640" s="45">
        <f t="shared" si="152"/>
        <v>14.722222222222221</v>
      </c>
      <c r="I640" s="45">
        <f t="shared" si="155"/>
        <v>0.11111111111111072</v>
      </c>
      <c r="J640" s="3">
        <f t="shared" si="156"/>
        <v>-0.1388888888888884</v>
      </c>
      <c r="N640" s="41">
        <f t="shared" si="153"/>
        <v>284.88240000000002</v>
      </c>
      <c r="O640" s="41">
        <f t="shared" si="149"/>
        <v>242.12629036458333</v>
      </c>
      <c r="P640" s="36">
        <f t="shared" si="150"/>
        <v>268.88888888888795</v>
      </c>
      <c r="Q640" s="36">
        <f t="shared" si="159"/>
        <v>795.89757925347135</v>
      </c>
      <c r="R640" s="36">
        <f t="shared" si="151"/>
        <v>11717.381027898327</v>
      </c>
      <c r="S640" s="36">
        <f t="shared" si="154"/>
        <v>11.717381027898327</v>
      </c>
      <c r="W640" s="36">
        <f>(R640/1000)+W639</f>
        <v>1849.7792537448001</v>
      </c>
      <c r="X640" s="36">
        <f>IF(R640&gt;0,X639+(R640/1000),X639)</f>
        <v>2823.5635199946992</v>
      </c>
      <c r="Y640" s="36">
        <f>IF(R640&lt;0,Y639+(R640/1000),Y639)</f>
        <v>-973.78426624989822</v>
      </c>
      <c r="AB640" s="36">
        <f>IF(R640&gt;0,(R640/1000)+AB639,0)</f>
        <v>176.23598105337641</v>
      </c>
      <c r="AC640" s="36">
        <f>IF(R640&lt;0,(-R640/1000)+AC639,0)</f>
        <v>0</v>
      </c>
      <c r="AF640" s="36">
        <f t="shared" si="157"/>
        <v>0</v>
      </c>
      <c r="AG640" s="36">
        <f t="shared" si="164"/>
        <v>0</v>
      </c>
      <c r="AH640" s="36">
        <v>0</v>
      </c>
      <c r="AI640" s="36">
        <f t="shared" si="163"/>
        <v>481.25294843909586</v>
      </c>
      <c r="AM640" s="25">
        <f t="shared" si="162"/>
        <v>11.717381027898327</v>
      </c>
      <c r="AN640" s="25">
        <f t="shared" si="161"/>
        <v>11.717381027898327</v>
      </c>
      <c r="AO640" s="33">
        <f t="shared" si="158"/>
        <v>2342.3105715556017</v>
      </c>
    </row>
    <row r="641" spans="4:41" x14ac:dyDescent="0.25">
      <c r="D641" s="58" t="s">
        <v>10</v>
      </c>
      <c r="E641" s="58">
        <v>638</v>
      </c>
      <c r="F641" s="58">
        <v>49</v>
      </c>
      <c r="G641" s="58">
        <v>53</v>
      </c>
      <c r="H641" s="45">
        <f t="shared" si="152"/>
        <v>14.722222222222221</v>
      </c>
      <c r="I641" s="45">
        <f t="shared" si="155"/>
        <v>0</v>
      </c>
      <c r="J641" s="3">
        <f t="shared" si="156"/>
        <v>-6.9444444444444642E-2</v>
      </c>
      <c r="N641" s="41">
        <f t="shared" si="153"/>
        <v>284.88240000000002</v>
      </c>
      <c r="O641" s="41">
        <f t="shared" si="149"/>
        <v>242.12629036458333</v>
      </c>
      <c r="P641" s="36">
        <f t="shared" si="150"/>
        <v>0</v>
      </c>
      <c r="Q641" s="36">
        <f t="shared" si="159"/>
        <v>527.00869036458334</v>
      </c>
      <c r="R641" s="36">
        <f t="shared" si="151"/>
        <v>7758.739052589699</v>
      </c>
      <c r="S641" s="36">
        <f t="shared" si="154"/>
        <v>7.7587390525896991</v>
      </c>
      <c r="W641" s="36">
        <f>(R641/1000)+W640</f>
        <v>1857.5379927973897</v>
      </c>
      <c r="X641" s="36">
        <f>IF(R641&gt;0,X640+(R641/1000),X640)</f>
        <v>2831.3222590472888</v>
      </c>
      <c r="Y641" s="36">
        <f>IF(R641&lt;0,Y640+(R641/1000),Y640)</f>
        <v>-973.78426624989822</v>
      </c>
      <c r="AB641" s="36">
        <f>IF(R641&gt;0,(R641/1000)+AB640,0)</f>
        <v>183.99472010596611</v>
      </c>
      <c r="AC641" s="36">
        <f>IF(R641&lt;0,(-R641/1000)+AC640,0)</f>
        <v>0</v>
      </c>
      <c r="AF641" s="36">
        <f t="shared" si="157"/>
        <v>0</v>
      </c>
      <c r="AG641" s="36">
        <f t="shared" si="164"/>
        <v>0</v>
      </c>
      <c r="AH641" s="36">
        <v>0</v>
      </c>
      <c r="AI641" s="36">
        <f t="shared" si="163"/>
        <v>481.25294843909586</v>
      </c>
      <c r="AM641" s="25">
        <f t="shared" si="162"/>
        <v>7.7587390525896991</v>
      </c>
      <c r="AN641" s="25">
        <f t="shared" si="161"/>
        <v>7.7587390525896991</v>
      </c>
      <c r="AO641" s="33">
        <f t="shared" si="158"/>
        <v>2350.0693106081912</v>
      </c>
    </row>
    <row r="642" spans="4:41" x14ac:dyDescent="0.25">
      <c r="D642" s="58" t="s">
        <v>10</v>
      </c>
      <c r="E642" s="58">
        <v>639</v>
      </c>
      <c r="F642" s="58">
        <v>50</v>
      </c>
      <c r="G642" s="58">
        <v>52.9</v>
      </c>
      <c r="H642" s="45">
        <f t="shared" si="152"/>
        <v>14.694444444444443</v>
      </c>
      <c r="I642" s="45">
        <f t="shared" si="155"/>
        <v>-2.7777777777778567E-2</v>
      </c>
      <c r="J642" s="3">
        <f t="shared" si="156"/>
        <v>-2.7777777777776791E-2</v>
      </c>
      <c r="N642" s="41">
        <f t="shared" si="153"/>
        <v>284.88240000000002</v>
      </c>
      <c r="O642" s="41">
        <f t="shared" si="149"/>
        <v>241.2134682161458</v>
      </c>
      <c r="P642" s="36">
        <f t="shared" si="150"/>
        <v>-67.222222222224133</v>
      </c>
      <c r="Q642" s="36">
        <f t="shared" si="159"/>
        <v>458.87364599392174</v>
      </c>
      <c r="R642" s="36">
        <f t="shared" si="151"/>
        <v>6742.8932980773498</v>
      </c>
      <c r="S642" s="36">
        <f t="shared" si="154"/>
        <v>6.7428932980773499</v>
      </c>
      <c r="W642" s="36">
        <f>(R642/1000)+W641</f>
        <v>1864.2808860954672</v>
      </c>
      <c r="X642" s="36">
        <f>IF(R642&gt;0,X641+(R642/1000),X641)</f>
        <v>2838.0651523453662</v>
      </c>
      <c r="Y642" s="36">
        <f>IF(R642&lt;0,Y641+(R642/1000),Y641)</f>
        <v>-973.78426624989822</v>
      </c>
      <c r="AB642" s="36">
        <f>IF(R642&gt;0,(R642/1000)+AB641,0)</f>
        <v>190.73761340404346</v>
      </c>
      <c r="AC642" s="36">
        <f>IF(R642&lt;0,(-R642/1000)+AC641,0)</f>
        <v>0</v>
      </c>
      <c r="AF642" s="36">
        <f t="shared" si="157"/>
        <v>0</v>
      </c>
      <c r="AG642" s="36">
        <f t="shared" si="164"/>
        <v>0</v>
      </c>
      <c r="AH642" s="36">
        <v>0</v>
      </c>
      <c r="AI642" s="36">
        <f t="shared" si="163"/>
        <v>481.25294843909586</v>
      </c>
      <c r="AM642" s="25">
        <f t="shared" si="162"/>
        <v>6.7428932980773499</v>
      </c>
      <c r="AN642" s="25">
        <f t="shared" si="161"/>
        <v>6.7428932980773499</v>
      </c>
      <c r="AO642" s="33">
        <f t="shared" si="158"/>
        <v>2356.8122039062687</v>
      </c>
    </row>
    <row r="643" spans="4:41" x14ac:dyDescent="0.25">
      <c r="D643" s="58" t="s">
        <v>10</v>
      </c>
      <c r="E643" s="58">
        <v>640</v>
      </c>
      <c r="F643" s="58">
        <v>51</v>
      </c>
      <c r="G643" s="58">
        <v>52.7</v>
      </c>
      <c r="H643" s="45">
        <f t="shared" si="152"/>
        <v>14.638888888888889</v>
      </c>
      <c r="I643" s="45">
        <f t="shared" si="155"/>
        <v>-5.5555555555553582E-2</v>
      </c>
      <c r="J643" s="3">
        <f t="shared" si="156"/>
        <v>0</v>
      </c>
      <c r="N643" s="41">
        <f t="shared" si="153"/>
        <v>284.88240000000002</v>
      </c>
      <c r="O643" s="41">
        <f t="shared" ref="O643:O706" si="166">0.5*(($B$6*$B$7*$B$8)*(H643^2))</f>
        <v>239.39299571614589</v>
      </c>
      <c r="P643" s="36">
        <f t="shared" ref="P643:P706" si="167">$B$4*I643</f>
        <v>-134.44444444443968</v>
      </c>
      <c r="Q643" s="36">
        <f t="shared" si="159"/>
        <v>389.83095127170623</v>
      </c>
      <c r="R643" s="36">
        <f t="shared" ref="R643:R706" si="168">Q643*H643</f>
        <v>5706.6919811163662</v>
      </c>
      <c r="S643" s="36">
        <f t="shared" si="154"/>
        <v>5.7066919811163661</v>
      </c>
      <c r="W643" s="36">
        <f>(R643/1000)+W642</f>
        <v>1869.9875780765835</v>
      </c>
      <c r="X643" s="36">
        <f>IF(R643&gt;0,X642+(R643/1000),X642)</f>
        <v>2843.7718443264826</v>
      </c>
      <c r="Y643" s="36">
        <f>IF(R643&lt;0,Y642+(R643/1000),Y642)</f>
        <v>-973.78426624989822</v>
      </c>
      <c r="AB643" s="36">
        <f>IF(R643&gt;0,(R643/1000)+AB642,0)</f>
        <v>196.44430538515982</v>
      </c>
      <c r="AC643" s="36">
        <f>IF(R643&lt;0,(-R643/1000)+AC642,0)</f>
        <v>0</v>
      </c>
      <c r="AF643" s="36">
        <f t="shared" si="157"/>
        <v>0</v>
      </c>
      <c r="AG643" s="36">
        <f t="shared" si="164"/>
        <v>0</v>
      </c>
      <c r="AH643" s="36">
        <v>0</v>
      </c>
      <c r="AI643" s="36">
        <f t="shared" si="163"/>
        <v>481.25294843909586</v>
      </c>
      <c r="AM643" s="25">
        <f t="shared" si="162"/>
        <v>5.7066919811163661</v>
      </c>
      <c r="AN643" s="25">
        <f t="shared" si="161"/>
        <v>5.7066919811163661</v>
      </c>
      <c r="AO643" s="33">
        <f t="shared" si="158"/>
        <v>2362.518895887385</v>
      </c>
    </row>
    <row r="644" spans="4:41" x14ac:dyDescent="0.25">
      <c r="D644" s="58" t="s">
        <v>10</v>
      </c>
      <c r="E644" s="58">
        <v>641</v>
      </c>
      <c r="F644" s="58">
        <v>52</v>
      </c>
      <c r="G644" s="58">
        <v>52.6</v>
      </c>
      <c r="H644" s="45">
        <f t="shared" ref="H644:H707" si="169">G644/3.6</f>
        <v>14.611111111111111</v>
      </c>
      <c r="I644" s="45">
        <f t="shared" si="155"/>
        <v>-2.7777777777778567E-2</v>
      </c>
      <c r="J644" s="3">
        <f t="shared" si="156"/>
        <v>9.7222222222221433E-2</v>
      </c>
      <c r="N644" s="41">
        <f t="shared" ref="N644:N707" si="170">($B$4*9.81)*$B$5</f>
        <v>284.88240000000002</v>
      </c>
      <c r="O644" s="41">
        <f t="shared" si="166"/>
        <v>238.48534536458334</v>
      </c>
      <c r="P644" s="36">
        <f t="shared" si="167"/>
        <v>-67.222222222224133</v>
      </c>
      <c r="Q644" s="36">
        <f t="shared" si="159"/>
        <v>456.14552314235925</v>
      </c>
      <c r="R644" s="36">
        <f t="shared" si="168"/>
        <v>6664.7929214689157</v>
      </c>
      <c r="S644" s="36">
        <f t="shared" ref="S644:S707" si="171">IF(R644&lt;0,-R644/1000,R644/1000)</f>
        <v>6.6647929214689157</v>
      </c>
      <c r="W644" s="36">
        <f>(R644/1000)+W643</f>
        <v>1876.6523709980524</v>
      </c>
      <c r="X644" s="36">
        <f>IF(R644&gt;0,X643+(R644/1000),X643)</f>
        <v>2850.4366372479517</v>
      </c>
      <c r="Y644" s="36">
        <f>IF(R644&lt;0,Y643+(R644/1000),Y643)</f>
        <v>-973.78426624989822</v>
      </c>
      <c r="AB644" s="36">
        <f>IF(R644&gt;0,(R644/1000)+AB643,0)</f>
        <v>203.10909830662874</v>
      </c>
      <c r="AC644" s="36">
        <f>IF(R644&lt;0,(-R644/1000)+AC643,0)</f>
        <v>0</v>
      </c>
      <c r="AF644" s="36">
        <f t="shared" si="157"/>
        <v>0</v>
      </c>
      <c r="AG644" s="36">
        <f t="shared" si="164"/>
        <v>0</v>
      </c>
      <c r="AH644" s="36">
        <v>0</v>
      </c>
      <c r="AI644" s="36">
        <f t="shared" si="163"/>
        <v>481.25294843909586</v>
      </c>
      <c r="AM644" s="25">
        <f t="shared" si="162"/>
        <v>6.6647929214689157</v>
      </c>
      <c r="AN644" s="25">
        <f t="shared" si="161"/>
        <v>6.6647929214689157</v>
      </c>
      <c r="AO644" s="33">
        <f t="shared" si="158"/>
        <v>2369.1836888088537</v>
      </c>
    </row>
    <row r="645" spans="4:41" x14ac:dyDescent="0.25">
      <c r="D645" s="58" t="s">
        <v>10</v>
      </c>
      <c r="E645" s="58">
        <v>642</v>
      </c>
      <c r="F645" s="58">
        <v>53</v>
      </c>
      <c r="G645" s="58">
        <v>53.1</v>
      </c>
      <c r="H645" s="45">
        <f t="shared" si="169"/>
        <v>14.75</v>
      </c>
      <c r="I645" s="45">
        <f t="shared" ref="I645:I708" si="172">H645-H644</f>
        <v>0.13888888888888928</v>
      </c>
      <c r="J645" s="3">
        <f t="shared" ref="J645:J708" si="173">($I646-$I644)/2</f>
        <v>0.18055555555555536</v>
      </c>
      <c r="N645" s="41">
        <f t="shared" si="170"/>
        <v>284.88240000000002</v>
      </c>
      <c r="O645" s="41">
        <f t="shared" si="166"/>
        <v>243.04083644531252</v>
      </c>
      <c r="P645" s="36">
        <f t="shared" si="167"/>
        <v>336.11111111111205</v>
      </c>
      <c r="Q645" s="36">
        <f t="shared" si="159"/>
        <v>864.03434755642456</v>
      </c>
      <c r="R645" s="36">
        <f t="shared" si="168"/>
        <v>12744.506626457262</v>
      </c>
      <c r="S645" s="36">
        <f t="shared" si="171"/>
        <v>12.744506626457262</v>
      </c>
      <c r="W645" s="36">
        <f>(R645/1000)+W644</f>
        <v>1889.3968776245097</v>
      </c>
      <c r="X645" s="36">
        <f>IF(R645&gt;0,X644+(R645/1000),X644)</f>
        <v>2863.1811438744089</v>
      </c>
      <c r="Y645" s="36">
        <f>IF(R645&lt;0,Y644+(R645/1000),Y644)</f>
        <v>-973.78426624989822</v>
      </c>
      <c r="AB645" s="36">
        <f>IF(R645&gt;0,(R645/1000)+AB644,0)</f>
        <v>215.85360493308599</v>
      </c>
      <c r="AC645" s="36">
        <f>IF(R645&lt;0,(-R645/1000)+AC644,0)</f>
        <v>0</v>
      </c>
      <c r="AF645" s="36">
        <f t="shared" ref="AF645:AF708" si="174">AC645*$B$10</f>
        <v>0</v>
      </c>
      <c r="AG645" s="36">
        <f t="shared" si="164"/>
        <v>0</v>
      </c>
      <c r="AH645" s="36">
        <v>0</v>
      </c>
      <c r="AI645" s="36">
        <f t="shared" si="163"/>
        <v>481.25294843909586</v>
      </c>
      <c r="AM645" s="25">
        <f t="shared" si="162"/>
        <v>12.744506626457262</v>
      </c>
      <c r="AN645" s="25">
        <f t="shared" si="161"/>
        <v>12.744506626457262</v>
      </c>
      <c r="AO645" s="33">
        <f t="shared" ref="AO645:AO708" si="175">AO644+AN645</f>
        <v>2381.928195435311</v>
      </c>
    </row>
    <row r="646" spans="4:41" x14ac:dyDescent="0.25">
      <c r="D646" s="58" t="s">
        <v>10</v>
      </c>
      <c r="E646" s="58">
        <v>643</v>
      </c>
      <c r="F646" s="58">
        <v>54</v>
      </c>
      <c r="G646" s="58">
        <v>54.3</v>
      </c>
      <c r="H646" s="45">
        <f t="shared" si="169"/>
        <v>15.083333333333332</v>
      </c>
      <c r="I646" s="45">
        <f t="shared" si="172"/>
        <v>0.33333333333333215</v>
      </c>
      <c r="J646" s="3">
        <f t="shared" si="173"/>
        <v>5.5555555555556246E-2</v>
      </c>
      <c r="N646" s="41">
        <f t="shared" si="170"/>
        <v>284.88240000000002</v>
      </c>
      <c r="O646" s="41">
        <f t="shared" si="166"/>
        <v>254.14985613281249</v>
      </c>
      <c r="P646" s="36">
        <f t="shared" si="167"/>
        <v>806.66666666666379</v>
      </c>
      <c r="Q646" s="36">
        <f t="shared" ref="Q646:Q709" si="176">N646+O646+P646</f>
        <v>1345.6989227994763</v>
      </c>
      <c r="R646" s="36">
        <f t="shared" si="168"/>
        <v>20297.625418892101</v>
      </c>
      <c r="S646" s="36">
        <f t="shared" si="171"/>
        <v>20.2976254188921</v>
      </c>
      <c r="W646" s="36">
        <f>(R646/1000)+W645</f>
        <v>1909.6945030434017</v>
      </c>
      <c r="X646" s="36">
        <f>IF(R646&gt;0,X645+(R646/1000),X645)</f>
        <v>2883.478769293301</v>
      </c>
      <c r="Y646" s="36">
        <f>IF(R646&lt;0,Y645+(R646/1000),Y645)</f>
        <v>-973.78426624989822</v>
      </c>
      <c r="AB646" s="36">
        <f>IF(R646&gt;0,(R646/1000)+AB645,0)</f>
        <v>236.15123035197809</v>
      </c>
      <c r="AC646" s="36">
        <f>IF(R646&lt;0,(-R646/1000)+AC645,0)</f>
        <v>0</v>
      </c>
      <c r="AF646" s="36">
        <f t="shared" si="174"/>
        <v>0</v>
      </c>
      <c r="AG646" s="36">
        <f t="shared" si="164"/>
        <v>0</v>
      </c>
      <c r="AH646" s="36">
        <v>0</v>
      </c>
      <c r="AI646" s="36">
        <f t="shared" si="163"/>
        <v>481.25294843909586</v>
      </c>
      <c r="AM646" s="25">
        <f t="shared" si="162"/>
        <v>20.2976254188921</v>
      </c>
      <c r="AN646" s="25">
        <f t="shared" si="161"/>
        <v>20.2976254188921</v>
      </c>
      <c r="AO646" s="33">
        <f t="shared" si="175"/>
        <v>2402.225820854203</v>
      </c>
    </row>
    <row r="647" spans="4:41" x14ac:dyDescent="0.25">
      <c r="D647" s="58" t="s">
        <v>10</v>
      </c>
      <c r="E647" s="58">
        <v>644</v>
      </c>
      <c r="F647" s="58">
        <v>55</v>
      </c>
      <c r="G647" s="58">
        <v>55.2</v>
      </c>
      <c r="H647" s="45">
        <f t="shared" si="169"/>
        <v>15.333333333333334</v>
      </c>
      <c r="I647" s="45">
        <f t="shared" si="172"/>
        <v>0.25000000000000178</v>
      </c>
      <c r="J647" s="3">
        <f t="shared" si="173"/>
        <v>-0.125</v>
      </c>
      <c r="N647" s="41">
        <f t="shared" si="170"/>
        <v>284.88240000000002</v>
      </c>
      <c r="O647" s="41">
        <f t="shared" si="166"/>
        <v>262.64453250000008</v>
      </c>
      <c r="P647" s="36">
        <f t="shared" si="167"/>
        <v>605.00000000000432</v>
      </c>
      <c r="Q647" s="36">
        <f t="shared" si="176"/>
        <v>1152.5269325000045</v>
      </c>
      <c r="R647" s="36">
        <f t="shared" si="168"/>
        <v>17672.079631666737</v>
      </c>
      <c r="S647" s="36">
        <f t="shared" si="171"/>
        <v>17.672079631666737</v>
      </c>
      <c r="W647" s="36">
        <f>(R647/1000)+W646</f>
        <v>1927.3665826750685</v>
      </c>
      <c r="X647" s="36">
        <f>IF(R647&gt;0,X646+(R647/1000),X646)</f>
        <v>2901.1508489249677</v>
      </c>
      <c r="Y647" s="36">
        <f>IF(R647&lt;0,Y646+(R647/1000),Y646)</f>
        <v>-973.78426624989822</v>
      </c>
      <c r="AB647" s="36">
        <f>IF(R647&gt;0,(R647/1000)+AB646,0)</f>
        <v>253.82330998364483</v>
      </c>
      <c r="AC647" s="36">
        <f>IF(R647&lt;0,(-R647/1000)+AC646,0)</f>
        <v>0</v>
      </c>
      <c r="AF647" s="36">
        <f t="shared" si="174"/>
        <v>0</v>
      </c>
      <c r="AG647" s="36">
        <f t="shared" si="164"/>
        <v>0</v>
      </c>
      <c r="AH647" s="36">
        <v>0</v>
      </c>
      <c r="AI647" s="36">
        <f t="shared" si="163"/>
        <v>481.25294843909586</v>
      </c>
      <c r="AM647" s="25">
        <f t="shared" si="162"/>
        <v>17.672079631666737</v>
      </c>
      <c r="AN647" s="25">
        <f t="shared" si="161"/>
        <v>17.672079631666737</v>
      </c>
      <c r="AO647" s="33">
        <f t="shared" si="175"/>
        <v>2419.8979004858697</v>
      </c>
    </row>
    <row r="648" spans="4:41" x14ac:dyDescent="0.25">
      <c r="D648" s="58" t="s">
        <v>10</v>
      </c>
      <c r="E648" s="58">
        <v>645</v>
      </c>
      <c r="F648" s="58">
        <v>56</v>
      </c>
      <c r="G648" s="58">
        <v>55.5</v>
      </c>
      <c r="H648" s="45">
        <f t="shared" si="169"/>
        <v>15.416666666666666</v>
      </c>
      <c r="I648" s="45">
        <f t="shared" si="172"/>
        <v>8.3333333333332149E-2</v>
      </c>
      <c r="J648" s="3">
        <f t="shared" si="173"/>
        <v>-6.944444444444553E-2</v>
      </c>
      <c r="N648" s="41">
        <f t="shared" si="170"/>
        <v>284.88240000000002</v>
      </c>
      <c r="O648" s="41">
        <f t="shared" si="166"/>
        <v>265.50712207031251</v>
      </c>
      <c r="P648" s="36">
        <f t="shared" si="167"/>
        <v>201.66666666666379</v>
      </c>
      <c r="Q648" s="36">
        <f t="shared" si="176"/>
        <v>752.05618873697631</v>
      </c>
      <c r="R648" s="36">
        <f t="shared" si="168"/>
        <v>11594.199576361718</v>
      </c>
      <c r="S648" s="36">
        <f t="shared" si="171"/>
        <v>11.594199576361717</v>
      </c>
      <c r="W648" s="36">
        <f>(R648/1000)+W647</f>
        <v>1938.9607822514301</v>
      </c>
      <c r="X648" s="36">
        <f>IF(R648&gt;0,X647+(R648/1000),X647)</f>
        <v>2912.7450485013296</v>
      </c>
      <c r="Y648" s="36">
        <f>IF(R648&lt;0,Y647+(R648/1000),Y647)</f>
        <v>-973.78426624989822</v>
      </c>
      <c r="AB648" s="36">
        <f>IF(R648&gt;0,(R648/1000)+AB647,0)</f>
        <v>265.41750956000658</v>
      </c>
      <c r="AC648" s="36">
        <f>IF(R648&lt;0,(-R648/1000)+AC647,0)</f>
        <v>0</v>
      </c>
      <c r="AF648" s="36">
        <f t="shared" si="174"/>
        <v>0</v>
      </c>
      <c r="AG648" s="36">
        <f t="shared" si="164"/>
        <v>0</v>
      </c>
      <c r="AH648" s="36">
        <v>0</v>
      </c>
      <c r="AI648" s="36">
        <f t="shared" si="163"/>
        <v>481.25294843909586</v>
      </c>
      <c r="AM648" s="25">
        <f t="shared" si="162"/>
        <v>11.594199576361717</v>
      </c>
      <c r="AN648" s="25">
        <f t="shared" si="161"/>
        <v>11.594199576361717</v>
      </c>
      <c r="AO648" s="33">
        <f t="shared" si="175"/>
        <v>2431.4921000622317</v>
      </c>
    </row>
    <row r="649" spans="4:41" x14ac:dyDescent="0.25">
      <c r="D649" s="58" t="s">
        <v>10</v>
      </c>
      <c r="E649" s="58">
        <v>646</v>
      </c>
      <c r="F649" s="58">
        <v>57</v>
      </c>
      <c r="G649" s="58">
        <v>55.9</v>
      </c>
      <c r="H649" s="45">
        <f t="shared" si="169"/>
        <v>15.527777777777777</v>
      </c>
      <c r="I649" s="45">
        <f t="shared" si="172"/>
        <v>0.11111111111111072</v>
      </c>
      <c r="J649" s="3">
        <f t="shared" si="173"/>
        <v>1.3888888888889284E-2</v>
      </c>
      <c r="N649" s="41">
        <f t="shared" si="170"/>
        <v>284.88240000000002</v>
      </c>
      <c r="O649" s="41">
        <f t="shared" si="166"/>
        <v>269.34804321614587</v>
      </c>
      <c r="P649" s="36">
        <f t="shared" si="167"/>
        <v>268.88888888888795</v>
      </c>
      <c r="Q649" s="36">
        <f t="shared" si="176"/>
        <v>823.11933210503389</v>
      </c>
      <c r="R649" s="36">
        <f t="shared" si="168"/>
        <v>12781.214073519832</v>
      </c>
      <c r="S649" s="36">
        <f t="shared" si="171"/>
        <v>12.781214073519832</v>
      </c>
      <c r="W649" s="36">
        <f>(R649/1000)+W648</f>
        <v>1951.7419963249499</v>
      </c>
      <c r="X649" s="36">
        <f>IF(R649&gt;0,X648+(R649/1000),X648)</f>
        <v>2925.5262625748496</v>
      </c>
      <c r="Y649" s="36">
        <f>IF(R649&lt;0,Y648+(R649/1000),Y648)</f>
        <v>-973.78426624989822</v>
      </c>
      <c r="AB649" s="36">
        <f>IF(R649&gt;0,(R649/1000)+AB648,0)</f>
        <v>278.19872363352641</v>
      </c>
      <c r="AC649" s="36">
        <f>IF(R649&lt;0,(-R649/1000)+AC648,0)</f>
        <v>0</v>
      </c>
      <c r="AF649" s="36">
        <f t="shared" si="174"/>
        <v>0</v>
      </c>
      <c r="AG649" s="36">
        <f t="shared" si="164"/>
        <v>0</v>
      </c>
      <c r="AH649" s="36">
        <v>0</v>
      </c>
      <c r="AI649" s="36">
        <f t="shared" si="163"/>
        <v>481.25294843909586</v>
      </c>
      <c r="AM649" s="25">
        <f t="shared" si="162"/>
        <v>12.781214073519832</v>
      </c>
      <c r="AN649" s="25">
        <f t="shared" si="161"/>
        <v>12.781214073519832</v>
      </c>
      <c r="AO649" s="33">
        <f t="shared" si="175"/>
        <v>2444.2733141357517</v>
      </c>
    </row>
    <row r="650" spans="4:41" x14ac:dyDescent="0.25">
      <c r="D650" s="58" t="s">
        <v>10</v>
      </c>
      <c r="E650" s="58">
        <v>647</v>
      </c>
      <c r="F650" s="58">
        <v>58</v>
      </c>
      <c r="G650" s="58">
        <v>56.3</v>
      </c>
      <c r="H650" s="45">
        <f t="shared" si="169"/>
        <v>15.638888888888888</v>
      </c>
      <c r="I650" s="45">
        <f t="shared" si="172"/>
        <v>0.11111111111111072</v>
      </c>
      <c r="J650" s="3">
        <f t="shared" si="173"/>
        <v>8.8817841970012523E-16</v>
      </c>
      <c r="N650" s="41">
        <f t="shared" si="170"/>
        <v>284.88240000000002</v>
      </c>
      <c r="O650" s="41">
        <f t="shared" si="166"/>
        <v>273.21654727864581</v>
      </c>
      <c r="P650" s="36">
        <f t="shared" si="167"/>
        <v>268.88888888888795</v>
      </c>
      <c r="Q650" s="36">
        <f t="shared" si="176"/>
        <v>826.98783616753371</v>
      </c>
      <c r="R650" s="36">
        <f t="shared" si="168"/>
        <v>12933.170882286706</v>
      </c>
      <c r="S650" s="36">
        <f t="shared" si="171"/>
        <v>12.933170882286706</v>
      </c>
      <c r="W650" s="36">
        <f>(R650/1000)+W649</f>
        <v>1964.6751672072367</v>
      </c>
      <c r="X650" s="36">
        <f>IF(R650&gt;0,X649+(R650/1000),X649)</f>
        <v>2938.4594334571361</v>
      </c>
      <c r="Y650" s="36">
        <f>IF(R650&lt;0,Y649+(R650/1000),Y649)</f>
        <v>-973.78426624989822</v>
      </c>
      <c r="AB650" s="36">
        <f>IF(R650&gt;0,(R650/1000)+AB649,0)</f>
        <v>291.13189451581314</v>
      </c>
      <c r="AC650" s="36">
        <f>IF(R650&lt;0,(-R650/1000)+AC649,0)</f>
        <v>0</v>
      </c>
      <c r="AF650" s="36">
        <f t="shared" si="174"/>
        <v>0</v>
      </c>
      <c r="AG650" s="36">
        <f t="shared" si="164"/>
        <v>0</v>
      </c>
      <c r="AH650" s="36">
        <v>0</v>
      </c>
      <c r="AI650" s="36">
        <f t="shared" si="163"/>
        <v>481.25294843909586</v>
      </c>
      <c r="AM650" s="25">
        <f t="shared" si="162"/>
        <v>12.933170882286706</v>
      </c>
      <c r="AN650" s="25">
        <f t="shared" si="161"/>
        <v>12.933170882286706</v>
      </c>
      <c r="AO650" s="33">
        <f t="shared" si="175"/>
        <v>2457.2064850180382</v>
      </c>
    </row>
    <row r="651" spans="4:41" x14ac:dyDescent="0.25">
      <c r="D651" s="58" t="s">
        <v>10</v>
      </c>
      <c r="E651" s="58">
        <v>648</v>
      </c>
      <c r="F651" s="58">
        <v>59</v>
      </c>
      <c r="G651" s="58">
        <v>56.7</v>
      </c>
      <c r="H651" s="45">
        <f t="shared" si="169"/>
        <v>15.75</v>
      </c>
      <c r="I651" s="45">
        <f t="shared" si="172"/>
        <v>0.11111111111111249</v>
      </c>
      <c r="J651" s="3">
        <f t="shared" si="173"/>
        <v>-2.7777777777777679E-2</v>
      </c>
      <c r="N651" s="41">
        <f t="shared" si="170"/>
        <v>284.88240000000002</v>
      </c>
      <c r="O651" s="41">
        <f t="shared" si="166"/>
        <v>277.11263425781254</v>
      </c>
      <c r="P651" s="36">
        <f t="shared" si="167"/>
        <v>268.88888888889221</v>
      </c>
      <c r="Q651" s="36">
        <f t="shared" si="176"/>
        <v>830.88392314670477</v>
      </c>
      <c r="R651" s="36">
        <f t="shared" si="168"/>
        <v>13086.4217895606</v>
      </c>
      <c r="S651" s="36">
        <f t="shared" si="171"/>
        <v>13.0864217895606</v>
      </c>
      <c r="W651" s="36">
        <f>(R651/1000)+W650</f>
        <v>1977.7615889967972</v>
      </c>
      <c r="X651" s="36">
        <f>IF(R651&gt;0,X650+(R651/1000),X650)</f>
        <v>2951.5458552466966</v>
      </c>
      <c r="Y651" s="36">
        <f>IF(R651&lt;0,Y650+(R651/1000),Y650)</f>
        <v>-973.78426624989822</v>
      </c>
      <c r="AB651" s="36">
        <f>IF(R651&gt;0,(R651/1000)+AB650,0)</f>
        <v>304.21831630537372</v>
      </c>
      <c r="AC651" s="36">
        <f>IF(R651&lt;0,(-R651/1000)+AC650,0)</f>
        <v>0</v>
      </c>
      <c r="AF651" s="36">
        <f t="shared" si="174"/>
        <v>0</v>
      </c>
      <c r="AG651" s="36">
        <f t="shared" si="164"/>
        <v>0</v>
      </c>
      <c r="AH651" s="36">
        <v>0</v>
      </c>
      <c r="AI651" s="36">
        <f t="shared" si="163"/>
        <v>481.25294843909586</v>
      </c>
      <c r="AM651" s="25">
        <f t="shared" si="162"/>
        <v>13.0864217895606</v>
      </c>
      <c r="AN651" s="25">
        <f t="shared" si="161"/>
        <v>13.0864217895606</v>
      </c>
      <c r="AO651" s="33">
        <f t="shared" si="175"/>
        <v>2470.2929068075987</v>
      </c>
    </row>
    <row r="652" spans="4:41" x14ac:dyDescent="0.25">
      <c r="D652" s="58" t="s">
        <v>10</v>
      </c>
      <c r="E652" s="58">
        <v>649</v>
      </c>
      <c r="F652" s="58">
        <v>60</v>
      </c>
      <c r="G652" s="58">
        <v>56.9</v>
      </c>
      <c r="H652" s="45">
        <f t="shared" si="169"/>
        <v>15.805555555555555</v>
      </c>
      <c r="I652" s="45">
        <f t="shared" si="172"/>
        <v>5.5555555555555358E-2</v>
      </c>
      <c r="J652" s="3">
        <f t="shared" si="173"/>
        <v>-6.944444444444553E-2</v>
      </c>
      <c r="N652" s="41">
        <f t="shared" si="170"/>
        <v>284.88240000000002</v>
      </c>
      <c r="O652" s="41">
        <f t="shared" si="166"/>
        <v>279.07102134114587</v>
      </c>
      <c r="P652" s="36">
        <f t="shared" si="167"/>
        <v>134.44444444444397</v>
      </c>
      <c r="Q652" s="36">
        <f t="shared" si="176"/>
        <v>698.39786578558994</v>
      </c>
      <c r="R652" s="36">
        <f t="shared" si="168"/>
        <v>11038.566267555574</v>
      </c>
      <c r="S652" s="36">
        <f t="shared" si="171"/>
        <v>11.038566267555574</v>
      </c>
      <c r="W652" s="36">
        <f>(R652/1000)+W651</f>
        <v>1988.8001552643527</v>
      </c>
      <c r="X652" s="36">
        <f>IF(R652&gt;0,X651+(R652/1000),X651)</f>
        <v>2962.5844215142524</v>
      </c>
      <c r="Y652" s="36">
        <f>IF(R652&lt;0,Y651+(R652/1000),Y651)</f>
        <v>-973.78426624989822</v>
      </c>
      <c r="AB652" s="36">
        <f>IF(R652&gt;0,(R652/1000)+AB651,0)</f>
        <v>315.25688257292927</v>
      </c>
      <c r="AC652" s="36">
        <f>IF(R652&lt;0,(-R652/1000)+AC651,0)</f>
        <v>0</v>
      </c>
      <c r="AF652" s="36">
        <f t="shared" si="174"/>
        <v>0</v>
      </c>
      <c r="AG652" s="36">
        <f t="shared" si="164"/>
        <v>0</v>
      </c>
      <c r="AH652" s="36">
        <v>0</v>
      </c>
      <c r="AI652" s="36">
        <f t="shared" si="163"/>
        <v>481.25294843909586</v>
      </c>
      <c r="AM652" s="25">
        <f t="shared" si="162"/>
        <v>11.038566267555574</v>
      </c>
      <c r="AN652" s="25">
        <f t="shared" si="161"/>
        <v>11.038566267555574</v>
      </c>
      <c r="AO652" s="33">
        <f t="shared" si="175"/>
        <v>2481.3314730751545</v>
      </c>
    </row>
    <row r="653" spans="4:41" x14ac:dyDescent="0.25">
      <c r="D653" s="58" t="s">
        <v>10</v>
      </c>
      <c r="E653" s="58">
        <v>650</v>
      </c>
      <c r="F653" s="58">
        <v>61</v>
      </c>
      <c r="G653" s="58">
        <v>56.8</v>
      </c>
      <c r="H653" s="45">
        <f t="shared" si="169"/>
        <v>15.777777777777777</v>
      </c>
      <c r="I653" s="45">
        <f t="shared" si="172"/>
        <v>-2.7777777777778567E-2</v>
      </c>
      <c r="J653" s="3">
        <f t="shared" si="173"/>
        <v>-0.1388888888888884</v>
      </c>
      <c r="N653" s="41">
        <f t="shared" si="170"/>
        <v>284.88240000000002</v>
      </c>
      <c r="O653" s="41">
        <f t="shared" si="166"/>
        <v>278.09096583333331</v>
      </c>
      <c r="P653" s="36">
        <f t="shared" si="167"/>
        <v>-67.222222222224133</v>
      </c>
      <c r="Q653" s="36">
        <f t="shared" si="176"/>
        <v>495.75114361110923</v>
      </c>
      <c r="R653" s="36">
        <f t="shared" si="168"/>
        <v>7821.8513769752781</v>
      </c>
      <c r="S653" s="36">
        <f t="shared" si="171"/>
        <v>7.8218513769752782</v>
      </c>
      <c r="W653" s="36">
        <f>(R653/1000)+W652</f>
        <v>1996.622006641328</v>
      </c>
      <c r="X653" s="36">
        <f>IF(R653&gt;0,X652+(R653/1000),X652)</f>
        <v>2970.4062728912277</v>
      </c>
      <c r="Y653" s="36">
        <f>IF(R653&lt;0,Y652+(R653/1000),Y652)</f>
        <v>-973.78426624989822</v>
      </c>
      <c r="AB653" s="36">
        <f>IF(R653&gt;0,(R653/1000)+AB652,0)</f>
        <v>323.07873394990457</v>
      </c>
      <c r="AC653" s="36">
        <f>IF(R653&lt;0,(-R653/1000)+AC652,0)</f>
        <v>0</v>
      </c>
      <c r="AF653" s="36">
        <f t="shared" si="174"/>
        <v>0</v>
      </c>
      <c r="AG653" s="36">
        <f t="shared" si="164"/>
        <v>0</v>
      </c>
      <c r="AH653" s="36">
        <v>0</v>
      </c>
      <c r="AI653" s="36">
        <f t="shared" si="163"/>
        <v>481.25294843909586</v>
      </c>
      <c r="AM653" s="25">
        <f t="shared" si="162"/>
        <v>7.8218513769752782</v>
      </c>
      <c r="AN653" s="25">
        <f t="shared" si="161"/>
        <v>7.8218513769752782</v>
      </c>
      <c r="AO653" s="33">
        <f t="shared" si="175"/>
        <v>2489.1533244521297</v>
      </c>
    </row>
    <row r="654" spans="4:41" x14ac:dyDescent="0.25">
      <c r="D654" s="58" t="s">
        <v>10</v>
      </c>
      <c r="E654" s="58">
        <v>651</v>
      </c>
      <c r="F654" s="58">
        <v>62</v>
      </c>
      <c r="G654" s="58">
        <v>56</v>
      </c>
      <c r="H654" s="45">
        <f t="shared" si="169"/>
        <v>15.555555555555555</v>
      </c>
      <c r="I654" s="45">
        <f t="shared" si="172"/>
        <v>-0.22222222222222143</v>
      </c>
      <c r="J654" s="3">
        <f t="shared" si="173"/>
        <v>-0.23611111111111072</v>
      </c>
      <c r="N654" s="42">
        <f t="shared" si="170"/>
        <v>284.88240000000002</v>
      </c>
      <c r="O654" s="42">
        <f t="shared" si="166"/>
        <v>270.31258333333335</v>
      </c>
      <c r="P654" s="37">
        <f t="shared" si="167"/>
        <v>-537.7777777777759</v>
      </c>
      <c r="Q654" s="37">
        <f t="shared" si="176"/>
        <v>17.417205555557416</v>
      </c>
      <c r="R654" s="37">
        <f t="shared" si="168"/>
        <v>270.93430864200423</v>
      </c>
      <c r="S654" s="37">
        <f t="shared" si="171"/>
        <v>0.27093430864200424</v>
      </c>
      <c r="W654" s="37">
        <f>(R654/1000)+W653</f>
        <v>1996.8929409499699</v>
      </c>
      <c r="X654" s="37">
        <f>IF(R654&gt;0,X653+(R654/1000),X653)</f>
        <v>2970.6772071998698</v>
      </c>
      <c r="Y654" s="37">
        <f>IF(R654&lt;0,Y653+(R654/1000),Y653)</f>
        <v>-973.78426624989822</v>
      </c>
      <c r="AB654" s="37">
        <f>IF(R654&gt;0,(R654/1000)+AB653,0)</f>
        <v>323.34966825854656</v>
      </c>
      <c r="AC654" s="37">
        <f>IF(R654&lt;0,(-R654/1000)+AC653,0)</f>
        <v>0</v>
      </c>
      <c r="AF654" s="37">
        <f t="shared" si="174"/>
        <v>0</v>
      </c>
      <c r="AG654" s="37">
        <f t="shared" si="164"/>
        <v>-0.27093430864200424</v>
      </c>
      <c r="AH654" s="37">
        <f t="shared" si="165"/>
        <v>0.27093430864200424</v>
      </c>
      <c r="AI654" s="37">
        <f t="shared" si="163"/>
        <v>481.52388274773784</v>
      </c>
      <c r="AM654" s="25">
        <f t="shared" si="162"/>
        <v>0.27093430864200424</v>
      </c>
      <c r="AN654" s="25">
        <f t="shared" si="161"/>
        <v>0</v>
      </c>
      <c r="AO654" s="33">
        <f t="shared" si="175"/>
        <v>2489.1533244521297</v>
      </c>
    </row>
    <row r="655" spans="4:41" x14ac:dyDescent="0.25">
      <c r="D655" s="58" t="s">
        <v>10</v>
      </c>
      <c r="E655" s="58">
        <v>652</v>
      </c>
      <c r="F655" s="58">
        <v>63</v>
      </c>
      <c r="G655" s="58">
        <v>54.2</v>
      </c>
      <c r="H655" s="45">
        <f t="shared" si="169"/>
        <v>15.055555555555555</v>
      </c>
      <c r="I655" s="45">
        <f t="shared" si="172"/>
        <v>-0.5</v>
      </c>
      <c r="J655" s="3">
        <f t="shared" si="173"/>
        <v>-0.18055555555555625</v>
      </c>
      <c r="N655" s="42">
        <f t="shared" si="170"/>
        <v>284.88240000000002</v>
      </c>
      <c r="O655" s="42">
        <f t="shared" si="166"/>
        <v>253.21462286458336</v>
      </c>
      <c r="P655" s="37">
        <f t="shared" si="167"/>
        <v>-1210</v>
      </c>
      <c r="Q655" s="37">
        <f t="shared" si="176"/>
        <v>-671.90297713541668</v>
      </c>
      <c r="R655" s="37">
        <f t="shared" si="168"/>
        <v>-10115.872600205439</v>
      </c>
      <c r="S655" s="37">
        <f t="shared" si="171"/>
        <v>10.115872600205439</v>
      </c>
      <c r="W655" s="37">
        <f>(R655/1000)+W654</f>
        <v>1986.7770683497645</v>
      </c>
      <c r="X655" s="37">
        <f>IF(R655&gt;0,X654+(R655/1000),X654)</f>
        <v>2970.6772071998698</v>
      </c>
      <c r="Y655" s="37">
        <f>IF(R655&lt;0,Y654+(R655/1000),Y654)</f>
        <v>-983.90013885010364</v>
      </c>
      <c r="AB655" s="37">
        <f>IF(R655&gt;0,(R655/1000)+AB654,0)</f>
        <v>0</v>
      </c>
      <c r="AC655" s="37">
        <f>IF(R655&lt;0,(-R655/1000)+AC654,0)</f>
        <v>10.115872600205439</v>
      </c>
      <c r="AF655" s="37">
        <f t="shared" si="174"/>
        <v>7.1114584379444228</v>
      </c>
      <c r="AG655" s="37">
        <f t="shared" si="164"/>
        <v>4.7284209732329261</v>
      </c>
      <c r="AH655" s="37">
        <f t="shared" si="165"/>
        <v>0</v>
      </c>
      <c r="AI655" s="37">
        <f t="shared" si="163"/>
        <v>481.52388274773784</v>
      </c>
      <c r="AM655" s="25">
        <f t="shared" si="162"/>
        <v>0</v>
      </c>
      <c r="AN655" s="25">
        <f t="shared" si="161"/>
        <v>0</v>
      </c>
      <c r="AO655" s="33">
        <f t="shared" si="175"/>
        <v>2489.1533244521297</v>
      </c>
    </row>
    <row r="656" spans="4:41" x14ac:dyDescent="0.25">
      <c r="D656" s="58" t="s">
        <v>10</v>
      </c>
      <c r="E656" s="58">
        <v>653</v>
      </c>
      <c r="F656" s="58">
        <v>64</v>
      </c>
      <c r="G656" s="58">
        <v>52.1</v>
      </c>
      <c r="H656" s="45">
        <f t="shared" si="169"/>
        <v>14.472222222222221</v>
      </c>
      <c r="I656" s="45">
        <f t="shared" si="172"/>
        <v>-0.58333333333333393</v>
      </c>
      <c r="J656" s="3">
        <f t="shared" si="173"/>
        <v>-2.7777777777777679E-2</v>
      </c>
      <c r="N656" s="42">
        <f t="shared" si="170"/>
        <v>284.88240000000002</v>
      </c>
      <c r="O656" s="42">
        <f t="shared" si="166"/>
        <v>233.97295259114583</v>
      </c>
      <c r="P656" s="37">
        <f t="shared" si="167"/>
        <v>-1411.6666666666681</v>
      </c>
      <c r="Q656" s="37">
        <f t="shared" si="176"/>
        <v>-892.8113140755222</v>
      </c>
      <c r="R656" s="37">
        <f t="shared" si="168"/>
        <v>-12920.963739815195</v>
      </c>
      <c r="S656" s="37">
        <f t="shared" si="171"/>
        <v>12.920963739815196</v>
      </c>
      <c r="W656" s="37">
        <f>(R656/1000)+W655</f>
        <v>1973.8561046099492</v>
      </c>
      <c r="X656" s="37">
        <f>IF(R656&gt;0,X655+(R656/1000),X655)</f>
        <v>2970.6772071998698</v>
      </c>
      <c r="Y656" s="37">
        <f>IF(R656&lt;0,Y655+(R656/1000),Y655)</f>
        <v>-996.82110258991884</v>
      </c>
      <c r="AB656" s="37">
        <f>IF(R656&gt;0,(R656/1000)+AB655,0)</f>
        <v>0</v>
      </c>
      <c r="AC656" s="37">
        <f>IF(R656&lt;0,(-R656/1000)+AC655,0)</f>
        <v>23.036836340020635</v>
      </c>
      <c r="AF656" s="37">
        <f t="shared" si="174"/>
        <v>16.194895947034507</v>
      </c>
      <c r="AG656" s="37">
        <f t="shared" si="164"/>
        <v>11.114077542123255</v>
      </c>
      <c r="AH656" s="37">
        <f t="shared" si="165"/>
        <v>0</v>
      </c>
      <c r="AI656" s="37">
        <f t="shared" si="163"/>
        <v>481.52388274773784</v>
      </c>
      <c r="AM656" s="25">
        <f t="shared" si="162"/>
        <v>0</v>
      </c>
      <c r="AN656" s="25">
        <f t="shared" ref="AN656:AN719" si="177">AM656-AH656</f>
        <v>0</v>
      </c>
      <c r="AO656" s="33">
        <f t="shared" si="175"/>
        <v>2489.1533244521297</v>
      </c>
    </row>
    <row r="657" spans="4:41" x14ac:dyDescent="0.25">
      <c r="D657" s="58" t="s">
        <v>10</v>
      </c>
      <c r="E657" s="58">
        <v>654</v>
      </c>
      <c r="F657" s="58">
        <v>65</v>
      </c>
      <c r="G657" s="58">
        <v>50.1</v>
      </c>
      <c r="H657" s="45">
        <f t="shared" si="169"/>
        <v>13.916666666666666</v>
      </c>
      <c r="I657" s="45">
        <f t="shared" si="172"/>
        <v>-0.55555555555555536</v>
      </c>
      <c r="J657" s="3">
        <f t="shared" si="173"/>
        <v>-0.11111111111111072</v>
      </c>
      <c r="N657" s="42">
        <f t="shared" si="170"/>
        <v>284.88240000000002</v>
      </c>
      <c r="O657" s="42">
        <f t="shared" si="166"/>
        <v>216.3543645703125</v>
      </c>
      <c r="P657" s="37">
        <f t="shared" si="167"/>
        <v>-1344.4444444444439</v>
      </c>
      <c r="Q657" s="37">
        <f t="shared" si="176"/>
        <v>-843.20767987413137</v>
      </c>
      <c r="R657" s="37">
        <f t="shared" si="168"/>
        <v>-11734.640211581662</v>
      </c>
      <c r="S657" s="37">
        <f t="shared" si="171"/>
        <v>11.734640211581661</v>
      </c>
      <c r="W657" s="37">
        <f>(R657/1000)+W656</f>
        <v>1962.1214643983676</v>
      </c>
      <c r="X657" s="37">
        <f>IF(R657&gt;0,X656+(R657/1000),X656)</f>
        <v>2970.6772071998698</v>
      </c>
      <c r="Y657" s="37">
        <f>IF(R657&lt;0,Y656+(R657/1000),Y656)</f>
        <v>-1008.5557428015005</v>
      </c>
      <c r="AB657" s="37">
        <f>IF(R657&gt;0,(R657/1000)+AB656,0)</f>
        <v>0</v>
      </c>
      <c r="AC657" s="37">
        <f>IF(R657&lt;0,(-R657/1000)+AC656,0)</f>
        <v>34.771476551602298</v>
      </c>
      <c r="AF657" s="37">
        <f t="shared" si="174"/>
        <v>24.444348015776413</v>
      </c>
      <c r="AG657" s="37">
        <f t="shared" si="164"/>
        <v>16.913442346448818</v>
      </c>
      <c r="AH657" s="37">
        <f t="shared" si="165"/>
        <v>0</v>
      </c>
      <c r="AI657" s="37">
        <f t="shared" si="163"/>
        <v>481.52388274773784</v>
      </c>
      <c r="AM657" s="25">
        <f t="shared" ref="AM657:AM720" si="178">IF(R657&gt;0,R657/1000,0)</f>
        <v>0</v>
      </c>
      <c r="AN657" s="25">
        <f t="shared" si="177"/>
        <v>0</v>
      </c>
      <c r="AO657" s="33">
        <f t="shared" si="175"/>
        <v>2489.1533244521297</v>
      </c>
    </row>
    <row r="658" spans="4:41" x14ac:dyDescent="0.25">
      <c r="D658" s="58" t="s">
        <v>10</v>
      </c>
      <c r="E658" s="58">
        <v>655</v>
      </c>
      <c r="F658" s="58">
        <v>66</v>
      </c>
      <c r="G658" s="58">
        <v>47.2</v>
      </c>
      <c r="H658" s="45">
        <f t="shared" si="169"/>
        <v>13.111111111111111</v>
      </c>
      <c r="I658" s="45">
        <f t="shared" si="172"/>
        <v>-0.80555555555555536</v>
      </c>
      <c r="J658" s="3">
        <f t="shared" si="173"/>
        <v>-0.27777777777777768</v>
      </c>
      <c r="N658" s="42">
        <f t="shared" si="170"/>
        <v>284.88240000000002</v>
      </c>
      <c r="O658" s="42">
        <f t="shared" si="166"/>
        <v>192.03226583333333</v>
      </c>
      <c r="P658" s="37">
        <f t="shared" si="167"/>
        <v>-1949.4444444444439</v>
      </c>
      <c r="Q658" s="37">
        <f t="shared" si="176"/>
        <v>-1472.5297786111105</v>
      </c>
      <c r="R658" s="37">
        <f t="shared" si="168"/>
        <v>-19306.501541790116</v>
      </c>
      <c r="S658" s="37">
        <f t="shared" si="171"/>
        <v>19.306501541790116</v>
      </c>
      <c r="W658" s="37">
        <f>(R658/1000)+W657</f>
        <v>1942.8149628565775</v>
      </c>
      <c r="X658" s="37">
        <f>IF(R658&gt;0,X657+(R658/1000),X657)</f>
        <v>2970.6772071998698</v>
      </c>
      <c r="Y658" s="37">
        <f>IF(R658&lt;0,Y657+(R658/1000),Y657)</f>
        <v>-1027.8622443432907</v>
      </c>
      <c r="AB658" s="37">
        <f>IF(R658&gt;0,(R658/1000)+AB657,0)</f>
        <v>0</v>
      </c>
      <c r="AC658" s="37">
        <f>IF(R658&lt;0,(-R658/1000)+AC657,0)</f>
        <v>54.077978093392417</v>
      </c>
      <c r="AF658" s="37">
        <f t="shared" si="174"/>
        <v>38.016818599654869</v>
      </c>
      <c r="AG658" s="37">
        <f t="shared" si="164"/>
        <v>26.454889166915372</v>
      </c>
      <c r="AH658" s="37">
        <f t="shared" si="165"/>
        <v>0</v>
      </c>
      <c r="AI658" s="37">
        <f t="shared" si="163"/>
        <v>481.52388274773784</v>
      </c>
      <c r="AM658" s="25">
        <f t="shared" si="178"/>
        <v>0</v>
      </c>
      <c r="AN658" s="25">
        <f t="shared" si="177"/>
        <v>0</v>
      </c>
      <c r="AO658" s="33">
        <f t="shared" si="175"/>
        <v>2489.1533244521297</v>
      </c>
    </row>
    <row r="659" spans="4:41" x14ac:dyDescent="0.25">
      <c r="D659" s="58" t="s">
        <v>10</v>
      </c>
      <c r="E659" s="58">
        <v>656</v>
      </c>
      <c r="F659" s="58">
        <v>67</v>
      </c>
      <c r="G659" s="58">
        <v>43.2</v>
      </c>
      <c r="H659" s="45">
        <f t="shared" si="169"/>
        <v>12</v>
      </c>
      <c r="I659" s="45">
        <f t="shared" si="172"/>
        <v>-1.1111111111111107</v>
      </c>
      <c r="J659" s="3">
        <f t="shared" si="173"/>
        <v>-0.15277777777777768</v>
      </c>
      <c r="N659" s="42">
        <f t="shared" si="170"/>
        <v>284.88240000000002</v>
      </c>
      <c r="O659" s="42">
        <f t="shared" si="166"/>
        <v>160.86357000000001</v>
      </c>
      <c r="P659" s="37">
        <f t="shared" si="167"/>
        <v>-2688.8888888888878</v>
      </c>
      <c r="Q659" s="37">
        <f t="shared" si="176"/>
        <v>-2243.1429188888878</v>
      </c>
      <c r="R659" s="37">
        <f t="shared" si="168"/>
        <v>-26917.715026666654</v>
      </c>
      <c r="S659" s="37">
        <f t="shared" si="171"/>
        <v>26.917715026666652</v>
      </c>
      <c r="W659" s="37">
        <f>(R659/1000)+W658</f>
        <v>1915.8972478299108</v>
      </c>
      <c r="X659" s="37">
        <f>IF(R659&gt;0,X658+(R659/1000),X658)</f>
        <v>2970.6772071998698</v>
      </c>
      <c r="Y659" s="37">
        <f>IF(R659&lt;0,Y658+(R659/1000),Y658)</f>
        <v>-1054.7799593699574</v>
      </c>
      <c r="AB659" s="37">
        <f>IF(R659&gt;0,(R659/1000)+AB658,0)</f>
        <v>0</v>
      </c>
      <c r="AC659" s="37">
        <f>IF(R659&lt;0,(-R659/1000)+AC658,0)</f>
        <v>80.995693120059073</v>
      </c>
      <c r="AF659" s="37">
        <f t="shared" si="174"/>
        <v>56.939972263401522</v>
      </c>
      <c r="AG659" s="37">
        <f t="shared" si="164"/>
        <v>39.757866192529271</v>
      </c>
      <c r="AH659" s="37">
        <f t="shared" si="165"/>
        <v>0</v>
      </c>
      <c r="AI659" s="37">
        <f t="shared" si="163"/>
        <v>481.52388274773784</v>
      </c>
      <c r="AM659" s="25">
        <f t="shared" si="178"/>
        <v>0</v>
      </c>
      <c r="AN659" s="25">
        <f t="shared" si="177"/>
        <v>0</v>
      </c>
      <c r="AO659" s="33">
        <f t="shared" si="175"/>
        <v>2489.1533244521297</v>
      </c>
    </row>
    <row r="660" spans="4:41" x14ac:dyDescent="0.25">
      <c r="D660" s="58" t="s">
        <v>10</v>
      </c>
      <c r="E660" s="58">
        <v>657</v>
      </c>
      <c r="F660" s="58">
        <v>68</v>
      </c>
      <c r="G660" s="58">
        <v>39.200000000000003</v>
      </c>
      <c r="H660" s="45">
        <f t="shared" si="169"/>
        <v>10.888888888888889</v>
      </c>
      <c r="I660" s="45">
        <f t="shared" si="172"/>
        <v>-1.1111111111111107</v>
      </c>
      <c r="J660" s="3">
        <f t="shared" si="173"/>
        <v>0.18055555555555536</v>
      </c>
      <c r="N660" s="42">
        <f t="shared" si="170"/>
        <v>284.88240000000002</v>
      </c>
      <c r="O660" s="42">
        <f t="shared" si="166"/>
        <v>132.45316583333337</v>
      </c>
      <c r="P660" s="37">
        <f t="shared" si="167"/>
        <v>-2688.8888888888878</v>
      </c>
      <c r="Q660" s="37">
        <f t="shared" si="176"/>
        <v>-2271.5533230555543</v>
      </c>
      <c r="R660" s="37">
        <f t="shared" si="168"/>
        <v>-24734.691739938258</v>
      </c>
      <c r="S660" s="37">
        <f t="shared" si="171"/>
        <v>24.73469173993826</v>
      </c>
      <c r="W660" s="37">
        <f>(R660/1000)+W659</f>
        <v>1891.1625560899727</v>
      </c>
      <c r="X660" s="37">
        <f>IF(R660&gt;0,X659+(R660/1000),X659)</f>
        <v>2970.6772071998698</v>
      </c>
      <c r="Y660" s="37">
        <f>IF(R660&lt;0,Y659+(R660/1000),Y659)</f>
        <v>-1079.5146511098956</v>
      </c>
      <c r="AB660" s="37">
        <f>IF(R660&gt;0,(R660/1000)+AB659,0)</f>
        <v>0</v>
      </c>
      <c r="AC660" s="37">
        <f>IF(R660&lt;0,(-R660/1000)+AC659,0)</f>
        <v>105.73038485999733</v>
      </c>
      <c r="AF660" s="37">
        <f t="shared" si="174"/>
        <v>74.328460556578122</v>
      </c>
      <c r="AG660" s="37">
        <f t="shared" si="164"/>
        <v>51.981973462632418</v>
      </c>
      <c r="AH660" s="37">
        <f t="shared" si="165"/>
        <v>0</v>
      </c>
      <c r="AI660" s="37">
        <f t="shared" si="163"/>
        <v>481.52388274773784</v>
      </c>
      <c r="AM660" s="25">
        <f t="shared" si="178"/>
        <v>0</v>
      </c>
      <c r="AN660" s="25">
        <f t="shared" si="177"/>
        <v>0</v>
      </c>
      <c r="AO660" s="33">
        <f t="shared" si="175"/>
        <v>2489.1533244521297</v>
      </c>
    </row>
    <row r="661" spans="4:41" x14ac:dyDescent="0.25">
      <c r="D661" s="58" t="s">
        <v>10</v>
      </c>
      <c r="E661" s="58">
        <v>658</v>
      </c>
      <c r="F661" s="58">
        <v>69</v>
      </c>
      <c r="G661" s="58">
        <v>36.5</v>
      </c>
      <c r="H661" s="45">
        <f t="shared" si="169"/>
        <v>10.138888888888889</v>
      </c>
      <c r="I661" s="45">
        <f t="shared" si="172"/>
        <v>-0.75</v>
      </c>
      <c r="J661" s="3">
        <f t="shared" si="173"/>
        <v>0.24999999999999911</v>
      </c>
      <c r="N661" s="42">
        <f t="shared" si="170"/>
        <v>284.88240000000002</v>
      </c>
      <c r="O661" s="42">
        <f t="shared" si="166"/>
        <v>114.83543977864585</v>
      </c>
      <c r="P661" s="37">
        <f t="shared" si="167"/>
        <v>-1815</v>
      </c>
      <c r="Q661" s="37">
        <f t="shared" si="176"/>
        <v>-1415.2821602213542</v>
      </c>
      <c r="R661" s="37">
        <f t="shared" si="168"/>
        <v>-14349.388568910952</v>
      </c>
      <c r="S661" s="37">
        <f t="shared" si="171"/>
        <v>14.349388568910951</v>
      </c>
      <c r="W661" s="37">
        <f>(R661/1000)+W660</f>
        <v>1876.8131675210618</v>
      </c>
      <c r="X661" s="37">
        <f>IF(R661&gt;0,X660+(R661/1000),X660)</f>
        <v>2970.6772071998698</v>
      </c>
      <c r="Y661" s="37">
        <f>IF(R661&lt;0,Y660+(R661/1000),Y660)</f>
        <v>-1093.8640396788064</v>
      </c>
      <c r="AB661" s="37">
        <f>IF(R661&gt;0,(R661/1000)+AB660,0)</f>
        <v>0</v>
      </c>
      <c r="AC661" s="37">
        <f>IF(R661&lt;0,(-R661/1000)+AC660,0)</f>
        <v>120.07977342890828</v>
      </c>
      <c r="AF661" s="37">
        <f t="shared" si="174"/>
        <v>84.416080720522515</v>
      </c>
      <c r="AG661" s="37">
        <f t="shared" si="164"/>
        <v>59.07357043788533</v>
      </c>
      <c r="AH661" s="37">
        <f t="shared" si="165"/>
        <v>0</v>
      </c>
      <c r="AI661" s="37">
        <f t="shared" si="163"/>
        <v>481.52388274773784</v>
      </c>
      <c r="AM661" s="25">
        <f t="shared" si="178"/>
        <v>0</v>
      </c>
      <c r="AN661" s="25">
        <f t="shared" si="177"/>
        <v>0</v>
      </c>
      <c r="AO661" s="33">
        <f t="shared" si="175"/>
        <v>2489.1533244521297</v>
      </c>
    </row>
    <row r="662" spans="4:41" x14ac:dyDescent="0.25">
      <c r="D662" s="58" t="s">
        <v>10</v>
      </c>
      <c r="E662" s="58">
        <v>659</v>
      </c>
      <c r="F662" s="58">
        <v>70</v>
      </c>
      <c r="G662" s="58">
        <v>34.299999999999997</v>
      </c>
      <c r="H662" s="45">
        <f t="shared" si="169"/>
        <v>9.5277777777777768</v>
      </c>
      <c r="I662" s="45">
        <f t="shared" si="172"/>
        <v>-0.61111111111111249</v>
      </c>
      <c r="J662" s="3">
        <f t="shared" si="173"/>
        <v>-8.3333333333333037E-2</v>
      </c>
      <c r="N662" s="42">
        <f t="shared" si="170"/>
        <v>284.88240000000002</v>
      </c>
      <c r="O662" s="42">
        <f t="shared" si="166"/>
        <v>101.40945509114583</v>
      </c>
      <c r="P662" s="37">
        <f t="shared" si="167"/>
        <v>-1478.8888888888923</v>
      </c>
      <c r="Q662" s="37">
        <f t="shared" si="176"/>
        <v>-1092.5970337977465</v>
      </c>
      <c r="R662" s="37">
        <f t="shared" si="168"/>
        <v>-10410.021738684083</v>
      </c>
      <c r="S662" s="37">
        <f t="shared" si="171"/>
        <v>10.410021738684083</v>
      </c>
      <c r="W662" s="37">
        <f>(R662/1000)+W661</f>
        <v>1866.4031457823778</v>
      </c>
      <c r="X662" s="37">
        <f>IF(R662&gt;0,X661+(R662/1000),X661)</f>
        <v>2970.6772071998698</v>
      </c>
      <c r="Y662" s="37">
        <f>IF(R662&lt;0,Y661+(R662/1000),Y661)</f>
        <v>-1104.2740614174904</v>
      </c>
      <c r="AB662" s="37">
        <f>IF(R662&gt;0,(R662/1000)+AB661,0)</f>
        <v>0</v>
      </c>
      <c r="AC662" s="37">
        <f>IF(R662&lt;0,(-R662/1000)+AC661,0)</f>
        <v>130.48979516759238</v>
      </c>
      <c r="AF662" s="37">
        <f t="shared" si="174"/>
        <v>91.73432600281744</v>
      </c>
      <c r="AG662" s="37">
        <f t="shared" si="164"/>
        <v>64.218296871338651</v>
      </c>
      <c r="AH662" s="37">
        <f t="shared" si="165"/>
        <v>0</v>
      </c>
      <c r="AI662" s="37">
        <f t="shared" si="163"/>
        <v>481.52388274773784</v>
      </c>
      <c r="AM662" s="25">
        <f t="shared" si="178"/>
        <v>0</v>
      </c>
      <c r="AN662" s="25">
        <f t="shared" si="177"/>
        <v>0</v>
      </c>
      <c r="AO662" s="33">
        <f t="shared" si="175"/>
        <v>2489.1533244521297</v>
      </c>
    </row>
    <row r="663" spans="4:41" x14ac:dyDescent="0.25">
      <c r="D663" s="58" t="s">
        <v>10</v>
      </c>
      <c r="E663" s="58">
        <v>660</v>
      </c>
      <c r="F663" s="58">
        <v>71</v>
      </c>
      <c r="G663" s="58">
        <v>31</v>
      </c>
      <c r="H663" s="45">
        <f t="shared" si="169"/>
        <v>8.6111111111111107</v>
      </c>
      <c r="I663" s="45">
        <f t="shared" si="172"/>
        <v>-0.91666666666666607</v>
      </c>
      <c r="J663" s="3">
        <f t="shared" si="173"/>
        <v>-0.38888888888888795</v>
      </c>
      <c r="N663" s="42">
        <f t="shared" si="170"/>
        <v>284.88240000000002</v>
      </c>
      <c r="O663" s="42">
        <f t="shared" si="166"/>
        <v>82.83494661458333</v>
      </c>
      <c r="P663" s="37">
        <f t="shared" si="167"/>
        <v>-2218.3333333333321</v>
      </c>
      <c r="Q663" s="37">
        <f t="shared" si="176"/>
        <v>-1850.6159867187489</v>
      </c>
      <c r="R663" s="37">
        <f t="shared" si="168"/>
        <v>-15935.85988563367</v>
      </c>
      <c r="S663" s="37">
        <f t="shared" si="171"/>
        <v>15.93585988563367</v>
      </c>
      <c r="W663" s="37">
        <f>(R663/1000)+W662</f>
        <v>1850.4672858967442</v>
      </c>
      <c r="X663" s="37">
        <f>IF(R663&gt;0,X662+(R663/1000),X662)</f>
        <v>2970.6772071998698</v>
      </c>
      <c r="Y663" s="37">
        <f>IF(R663&lt;0,Y662+(R663/1000),Y662)</f>
        <v>-1120.209921303124</v>
      </c>
      <c r="AB663" s="37">
        <f>IF(R663&gt;0,(R663/1000)+AB662,0)</f>
        <v>0</v>
      </c>
      <c r="AC663" s="37">
        <f>IF(R663&lt;0,(-R663/1000)+AC662,0)</f>
        <v>146.42565505322605</v>
      </c>
      <c r="AF663" s="37">
        <f t="shared" si="174"/>
        <v>102.93723550241791</v>
      </c>
      <c r="AG663" s="37">
        <f t="shared" si="164"/>
        <v>72.093942249557784</v>
      </c>
      <c r="AH663" s="37">
        <f t="shared" si="165"/>
        <v>0</v>
      </c>
      <c r="AI663" s="37">
        <f t="shared" si="163"/>
        <v>481.52388274773784</v>
      </c>
      <c r="AM663" s="25">
        <f t="shared" si="178"/>
        <v>0</v>
      </c>
      <c r="AN663" s="25">
        <f t="shared" si="177"/>
        <v>0</v>
      </c>
      <c r="AO663" s="33">
        <f t="shared" si="175"/>
        <v>2489.1533244521297</v>
      </c>
    </row>
    <row r="664" spans="4:41" x14ac:dyDescent="0.25">
      <c r="D664" s="58" t="s">
        <v>10</v>
      </c>
      <c r="E664" s="58">
        <v>661</v>
      </c>
      <c r="F664" s="58">
        <v>72</v>
      </c>
      <c r="G664" s="58">
        <v>26</v>
      </c>
      <c r="H664" s="45">
        <f t="shared" si="169"/>
        <v>7.2222222222222223</v>
      </c>
      <c r="I664" s="45">
        <f t="shared" si="172"/>
        <v>-1.3888888888888884</v>
      </c>
      <c r="J664" s="3">
        <f t="shared" si="173"/>
        <v>-0.27777777777777812</v>
      </c>
      <c r="N664" s="42">
        <f t="shared" si="170"/>
        <v>284.88240000000002</v>
      </c>
      <c r="O664" s="42">
        <f t="shared" si="166"/>
        <v>58.268911458333342</v>
      </c>
      <c r="P664" s="37">
        <f t="shared" si="167"/>
        <v>-3361.1111111111099</v>
      </c>
      <c r="Q664" s="37">
        <f t="shared" si="176"/>
        <v>-3017.9597996527764</v>
      </c>
      <c r="R664" s="37">
        <f t="shared" si="168"/>
        <v>-21796.376330825606</v>
      </c>
      <c r="S664" s="37">
        <f t="shared" si="171"/>
        <v>21.796376330825606</v>
      </c>
      <c r="W664" s="37">
        <f>(R664/1000)+W663</f>
        <v>1828.6709095659187</v>
      </c>
      <c r="X664" s="37">
        <f>IF(R664&gt;0,X663+(R664/1000),X663)</f>
        <v>2970.6772071998698</v>
      </c>
      <c r="Y664" s="37">
        <f>IF(R664&lt;0,Y663+(R664/1000),Y663)</f>
        <v>-1142.0062976339495</v>
      </c>
      <c r="AB664" s="37">
        <f>IF(R664&gt;0,(R664/1000)+AB663,0)</f>
        <v>0</v>
      </c>
      <c r="AC664" s="37">
        <f>IF(R664&lt;0,(-R664/1000)+AC663,0)</f>
        <v>168.22203138405166</v>
      </c>
      <c r="AF664" s="37">
        <f t="shared" si="174"/>
        <v>118.26008806298832</v>
      </c>
      <c r="AG664" s="37">
        <f t="shared" si="164"/>
        <v>82.865907599638774</v>
      </c>
      <c r="AH664" s="37">
        <f t="shared" si="165"/>
        <v>0</v>
      </c>
      <c r="AI664" s="37">
        <f t="shared" si="163"/>
        <v>481.52388274773784</v>
      </c>
      <c r="AM664" s="25">
        <f t="shared" si="178"/>
        <v>0</v>
      </c>
      <c r="AN664" s="25">
        <f t="shared" si="177"/>
        <v>0</v>
      </c>
      <c r="AO664" s="33">
        <f t="shared" si="175"/>
        <v>2489.1533244521297</v>
      </c>
    </row>
    <row r="665" spans="4:41" x14ac:dyDescent="0.25">
      <c r="D665" s="58" t="s">
        <v>10</v>
      </c>
      <c r="E665" s="58">
        <v>662</v>
      </c>
      <c r="F665" s="58">
        <v>73</v>
      </c>
      <c r="G665" s="58">
        <v>20.7</v>
      </c>
      <c r="H665" s="45">
        <f t="shared" si="169"/>
        <v>5.75</v>
      </c>
      <c r="I665" s="45">
        <f t="shared" si="172"/>
        <v>-1.4722222222222223</v>
      </c>
      <c r="J665" s="3">
        <f t="shared" si="173"/>
        <v>-4.1666666666666963E-2</v>
      </c>
      <c r="N665" s="42">
        <f t="shared" si="170"/>
        <v>284.88240000000002</v>
      </c>
      <c r="O665" s="42">
        <f t="shared" si="166"/>
        <v>36.934387382812503</v>
      </c>
      <c r="P665" s="37">
        <f t="shared" si="167"/>
        <v>-3562.7777777777778</v>
      </c>
      <c r="Q665" s="37">
        <f t="shared" si="176"/>
        <v>-3240.9609903949654</v>
      </c>
      <c r="R665" s="37">
        <f t="shared" si="168"/>
        <v>-18635.525694771051</v>
      </c>
      <c r="S665" s="37">
        <f t="shared" si="171"/>
        <v>18.635525694771051</v>
      </c>
      <c r="W665" s="37">
        <f>(R665/1000)+W664</f>
        <v>1810.0353838711476</v>
      </c>
      <c r="X665" s="37">
        <f>IF(R665&gt;0,X664+(R665/1000),X664)</f>
        <v>2970.6772071998698</v>
      </c>
      <c r="Y665" s="37">
        <f>IF(R665&lt;0,Y664+(R665/1000),Y664)</f>
        <v>-1160.6418233287206</v>
      </c>
      <c r="AB665" s="37">
        <f>IF(R665&gt;0,(R665/1000)+AB664,0)</f>
        <v>0</v>
      </c>
      <c r="AC665" s="37">
        <f>IF(R665&lt;0,(-R665/1000)+AC664,0)</f>
        <v>186.85755707882271</v>
      </c>
      <c r="AF665" s="37">
        <f t="shared" si="174"/>
        <v>131.36086262641237</v>
      </c>
      <c r="AG665" s="37">
        <f t="shared" si="164"/>
        <v>92.075752117725884</v>
      </c>
      <c r="AH665" s="37">
        <f t="shared" si="165"/>
        <v>0</v>
      </c>
      <c r="AI665" s="37">
        <f t="shared" si="163"/>
        <v>481.52388274773784</v>
      </c>
      <c r="AM665" s="25">
        <f t="shared" si="178"/>
        <v>0</v>
      </c>
      <c r="AN665" s="25">
        <f t="shared" si="177"/>
        <v>0</v>
      </c>
      <c r="AO665" s="33">
        <f t="shared" si="175"/>
        <v>2489.1533244521297</v>
      </c>
    </row>
    <row r="666" spans="4:41" x14ac:dyDescent="0.25">
      <c r="D666" s="58" t="s">
        <v>10</v>
      </c>
      <c r="E666" s="58">
        <v>663</v>
      </c>
      <c r="F666" s="58">
        <v>74</v>
      </c>
      <c r="G666" s="58">
        <v>15.4</v>
      </c>
      <c r="H666" s="45">
        <f t="shared" si="169"/>
        <v>4.2777777777777777</v>
      </c>
      <c r="I666" s="45">
        <f t="shared" si="172"/>
        <v>-1.4722222222222223</v>
      </c>
      <c r="J666" s="3">
        <f t="shared" si="173"/>
        <v>0.41666666666666674</v>
      </c>
      <c r="N666" s="42">
        <f t="shared" si="170"/>
        <v>284.88240000000002</v>
      </c>
      <c r="O666" s="42">
        <f t="shared" si="166"/>
        <v>20.442389114583335</v>
      </c>
      <c r="P666" s="37">
        <f t="shared" si="167"/>
        <v>-3562.7777777777778</v>
      </c>
      <c r="Q666" s="37">
        <f t="shared" si="176"/>
        <v>-3257.4529886631944</v>
      </c>
      <c r="R666" s="37">
        <f t="shared" si="168"/>
        <v>-13934.660007059221</v>
      </c>
      <c r="S666" s="37">
        <f t="shared" si="171"/>
        <v>13.934660007059222</v>
      </c>
      <c r="W666" s="37">
        <f>(R666/1000)+W665</f>
        <v>1796.1007238640884</v>
      </c>
      <c r="X666" s="37">
        <f>IF(R666&gt;0,X665+(R666/1000),X665)</f>
        <v>2970.6772071998698</v>
      </c>
      <c r="Y666" s="37">
        <f>IF(R666&lt;0,Y665+(R666/1000),Y665)</f>
        <v>-1174.5764833357798</v>
      </c>
      <c r="AB666" s="37">
        <f>IF(R666&gt;0,(R666/1000)+AB665,0)</f>
        <v>0</v>
      </c>
      <c r="AC666" s="37">
        <f>IF(R666&lt;0,(-R666/1000)+AC665,0)</f>
        <v>200.79221708588193</v>
      </c>
      <c r="AF666" s="37">
        <f t="shared" si="174"/>
        <v>141.15692861137498</v>
      </c>
      <c r="AG666" s="37">
        <f t="shared" si="164"/>
        <v>98.962386505154612</v>
      </c>
      <c r="AH666" s="37">
        <f t="shared" si="165"/>
        <v>0</v>
      </c>
      <c r="AI666" s="37">
        <f t="shared" si="163"/>
        <v>481.52388274773784</v>
      </c>
      <c r="AM666" s="25">
        <f t="shared" si="178"/>
        <v>0</v>
      </c>
      <c r="AN666" s="25">
        <f t="shared" si="177"/>
        <v>0</v>
      </c>
      <c r="AO666" s="33">
        <f t="shared" si="175"/>
        <v>2489.1533244521297</v>
      </c>
    </row>
    <row r="667" spans="4:41" x14ac:dyDescent="0.25">
      <c r="D667" s="58" t="s">
        <v>10</v>
      </c>
      <c r="E667" s="58">
        <v>664</v>
      </c>
      <c r="F667" s="58">
        <v>75</v>
      </c>
      <c r="G667" s="58">
        <v>13.1</v>
      </c>
      <c r="H667" s="45">
        <f t="shared" si="169"/>
        <v>3.6388888888888888</v>
      </c>
      <c r="I667" s="45">
        <f t="shared" si="172"/>
        <v>-0.63888888888888884</v>
      </c>
      <c r="J667" s="3">
        <f t="shared" si="173"/>
        <v>0.58333333333333326</v>
      </c>
      <c r="N667" s="42">
        <f t="shared" si="170"/>
        <v>284.88240000000002</v>
      </c>
      <c r="O667" s="42">
        <f t="shared" si="166"/>
        <v>14.792201028645835</v>
      </c>
      <c r="P667" s="37">
        <f t="shared" si="167"/>
        <v>-1546.1111111111111</v>
      </c>
      <c r="Q667" s="37">
        <f t="shared" si="176"/>
        <v>-1246.4365100824652</v>
      </c>
      <c r="R667" s="37">
        <f t="shared" si="168"/>
        <v>-4535.6439672445258</v>
      </c>
      <c r="S667" s="37">
        <f t="shared" si="171"/>
        <v>4.5356439672445257</v>
      </c>
      <c r="W667" s="37">
        <f>(R667/1000)+W666</f>
        <v>1791.5650798968438</v>
      </c>
      <c r="X667" s="37">
        <f>IF(R667&gt;0,X666+(R667/1000),X666)</f>
        <v>2970.6772071998698</v>
      </c>
      <c r="Y667" s="37">
        <f>IF(R667&lt;0,Y666+(R667/1000),Y666)</f>
        <v>-1179.1121273030244</v>
      </c>
      <c r="AB667" s="37">
        <f>IF(R667&gt;0,(R667/1000)+AB666,0)</f>
        <v>0</v>
      </c>
      <c r="AC667" s="37">
        <f>IF(R667&lt;0,(-R667/1000)+AC666,0)</f>
        <v>205.32786105312647</v>
      </c>
      <c r="AF667" s="37">
        <f t="shared" si="174"/>
        <v>144.3454863203479</v>
      </c>
      <c r="AG667" s="37">
        <f t="shared" si="164"/>
        <v>101.20394257456256</v>
      </c>
      <c r="AH667" s="37">
        <f t="shared" si="165"/>
        <v>0</v>
      </c>
      <c r="AI667" s="37">
        <f t="shared" si="163"/>
        <v>481.52388274773784</v>
      </c>
      <c r="AM667" s="25">
        <f t="shared" si="178"/>
        <v>0</v>
      </c>
      <c r="AN667" s="25">
        <f t="shared" si="177"/>
        <v>0</v>
      </c>
      <c r="AO667" s="33">
        <f t="shared" si="175"/>
        <v>2489.1533244521297</v>
      </c>
    </row>
    <row r="668" spans="4:41" x14ac:dyDescent="0.25">
      <c r="D668" s="58" t="s">
        <v>10</v>
      </c>
      <c r="E668" s="58">
        <v>665</v>
      </c>
      <c r="F668" s="58">
        <v>76</v>
      </c>
      <c r="G668" s="58">
        <v>12</v>
      </c>
      <c r="H668" s="45">
        <f t="shared" si="169"/>
        <v>3.333333333333333</v>
      </c>
      <c r="I668" s="45">
        <f t="shared" si="172"/>
        <v>-0.3055555555555558</v>
      </c>
      <c r="J668" s="3">
        <f t="shared" si="173"/>
        <v>0.38888888888888906</v>
      </c>
      <c r="N668" s="42">
        <f t="shared" si="170"/>
        <v>284.88240000000002</v>
      </c>
      <c r="O668" s="42">
        <f t="shared" si="166"/>
        <v>12.412312499999999</v>
      </c>
      <c r="P668" s="37">
        <f t="shared" si="167"/>
        <v>-739.44444444444503</v>
      </c>
      <c r="Q668" s="37">
        <f t="shared" si="176"/>
        <v>-442.14973194444502</v>
      </c>
      <c r="R668" s="37">
        <f t="shared" si="168"/>
        <v>-1473.8324398148166</v>
      </c>
      <c r="S668" s="37">
        <f t="shared" si="171"/>
        <v>1.4738324398148166</v>
      </c>
      <c r="W668" s="37">
        <f>(R668/1000)+W667</f>
        <v>1790.0912474570291</v>
      </c>
      <c r="X668" s="37">
        <f>IF(R668&gt;0,X667+(R668/1000),X667)</f>
        <v>2970.6772071998698</v>
      </c>
      <c r="Y668" s="37">
        <f>IF(R668&lt;0,Y667+(R668/1000),Y667)</f>
        <v>-1180.5859597428391</v>
      </c>
      <c r="AB668" s="37">
        <f>IF(R668&gt;0,(R668/1000)+AB667,0)</f>
        <v>0</v>
      </c>
      <c r="AC668" s="37">
        <f>IF(R668&lt;0,(-R668/1000)+AC667,0)</f>
        <v>206.8016934929413</v>
      </c>
      <c r="AF668" s="37">
        <f t="shared" si="174"/>
        <v>145.38159052553772</v>
      </c>
      <c r="AG668" s="37">
        <f t="shared" si="164"/>
        <v>101.932323830811</v>
      </c>
      <c r="AH668" s="37">
        <f t="shared" si="165"/>
        <v>0</v>
      </c>
      <c r="AI668" s="37">
        <f t="shared" si="163"/>
        <v>481.52388274773784</v>
      </c>
      <c r="AM668" s="25">
        <f t="shared" si="178"/>
        <v>0</v>
      </c>
      <c r="AN668" s="25">
        <f t="shared" si="177"/>
        <v>0</v>
      </c>
      <c r="AO668" s="33">
        <f t="shared" si="175"/>
        <v>2489.1533244521297</v>
      </c>
    </row>
    <row r="669" spans="4:41" x14ac:dyDescent="0.25">
      <c r="D669" s="58" t="s">
        <v>10</v>
      </c>
      <c r="E669" s="58">
        <v>666</v>
      </c>
      <c r="F669" s="58">
        <v>77</v>
      </c>
      <c r="G669" s="58">
        <v>12.5</v>
      </c>
      <c r="H669" s="45">
        <f t="shared" si="169"/>
        <v>3.4722222222222223</v>
      </c>
      <c r="I669" s="45">
        <f t="shared" si="172"/>
        <v>0.13888888888888928</v>
      </c>
      <c r="J669" s="3">
        <f t="shared" si="173"/>
        <v>0.36111111111111116</v>
      </c>
      <c r="N669" s="41">
        <f t="shared" si="170"/>
        <v>284.88240000000002</v>
      </c>
      <c r="O669" s="41">
        <f t="shared" si="166"/>
        <v>13.468221028645836</v>
      </c>
      <c r="P669" s="36">
        <f t="shared" si="167"/>
        <v>336.11111111111205</v>
      </c>
      <c r="Q669" s="36">
        <f t="shared" si="176"/>
        <v>634.46173213975794</v>
      </c>
      <c r="R669" s="36">
        <f t="shared" si="168"/>
        <v>2202.9921254852707</v>
      </c>
      <c r="S669" s="36">
        <f t="shared" si="171"/>
        <v>2.2029921254852707</v>
      </c>
      <c r="W669" s="36">
        <f>(R669/1000)+W668</f>
        <v>1792.2942395825144</v>
      </c>
      <c r="X669" s="36">
        <f>IF(R669&gt;0,X668+(R669/1000),X668)</f>
        <v>2972.8801993253551</v>
      </c>
      <c r="Y669" s="36">
        <f>IF(R669&lt;0,Y668+(R669/1000),Y668)</f>
        <v>-1180.5859597428391</v>
      </c>
      <c r="AB669" s="36">
        <f>IF(R669&gt;0,(R669/1000)+AB668,0)</f>
        <v>2.2029921254852707</v>
      </c>
      <c r="AC669" s="36">
        <f>IF(R669&lt;0,(-R669/1000)+AC668,0)</f>
        <v>0</v>
      </c>
      <c r="AF669" s="36">
        <f t="shared" si="174"/>
        <v>0</v>
      </c>
      <c r="AG669" s="36">
        <f t="shared" si="164"/>
        <v>99.729331705325734</v>
      </c>
      <c r="AH669" s="36">
        <f t="shared" si="165"/>
        <v>2.2029921254852707</v>
      </c>
      <c r="AI669" s="36">
        <f t="shared" si="163"/>
        <v>483.7268748732231</v>
      </c>
      <c r="AM669" s="25">
        <f t="shared" si="178"/>
        <v>2.2029921254852707</v>
      </c>
      <c r="AN669" s="25">
        <f t="shared" si="177"/>
        <v>0</v>
      </c>
      <c r="AO669" s="33">
        <f t="shared" si="175"/>
        <v>2489.1533244521297</v>
      </c>
    </row>
    <row r="670" spans="4:41" x14ac:dyDescent="0.25">
      <c r="D670" s="58" t="s">
        <v>10</v>
      </c>
      <c r="E670" s="58">
        <v>667</v>
      </c>
      <c r="F670" s="58">
        <v>78</v>
      </c>
      <c r="G670" s="58">
        <v>14</v>
      </c>
      <c r="H670" s="45">
        <f t="shared" si="169"/>
        <v>3.8888888888888888</v>
      </c>
      <c r="I670" s="45">
        <f t="shared" si="172"/>
        <v>0.41666666666666652</v>
      </c>
      <c r="J670" s="3">
        <f t="shared" si="173"/>
        <v>0.62499999999999978</v>
      </c>
      <c r="N670" s="41">
        <f t="shared" si="170"/>
        <v>284.88240000000002</v>
      </c>
      <c r="O670" s="41">
        <f t="shared" si="166"/>
        <v>16.894536458333334</v>
      </c>
      <c r="P670" s="36">
        <f t="shared" si="167"/>
        <v>1008.333333333333</v>
      </c>
      <c r="Q670" s="36">
        <f t="shared" si="176"/>
        <v>1310.1102697916663</v>
      </c>
      <c r="R670" s="36">
        <f t="shared" si="168"/>
        <v>5094.8732714120351</v>
      </c>
      <c r="S670" s="36">
        <f t="shared" si="171"/>
        <v>5.0948732714120348</v>
      </c>
      <c r="W670" s="36">
        <f>(R670/1000)+W669</f>
        <v>1797.3891128539265</v>
      </c>
      <c r="X670" s="36">
        <f>IF(R670&gt;0,X669+(R670/1000),X669)</f>
        <v>2977.9750725967669</v>
      </c>
      <c r="Y670" s="36">
        <f>IF(R670&lt;0,Y669+(R670/1000),Y669)</f>
        <v>-1180.5859597428391</v>
      </c>
      <c r="AB670" s="36">
        <f>IF(R670&gt;0,(R670/1000)+AB669,0)</f>
        <v>7.297865396897306</v>
      </c>
      <c r="AC670" s="36">
        <f>IF(R670&lt;0,(-R670/1000)+AC669,0)</f>
        <v>0</v>
      </c>
      <c r="AF670" s="36">
        <f t="shared" si="174"/>
        <v>0</v>
      </c>
      <c r="AG670" s="36">
        <f t="shared" si="164"/>
        <v>94.634458433913693</v>
      </c>
      <c r="AH670" s="36">
        <f t="shared" si="165"/>
        <v>5.0948732714120348</v>
      </c>
      <c r="AI670" s="36">
        <f t="shared" ref="AI670:AI733" si="179">IF(AH670&gt;0,AH670+AI669,AI669)</f>
        <v>488.82174814463514</v>
      </c>
      <c r="AM670" s="25">
        <f t="shared" si="178"/>
        <v>5.0948732714120348</v>
      </c>
      <c r="AN670" s="25">
        <f t="shared" si="177"/>
        <v>0</v>
      </c>
      <c r="AO670" s="33">
        <f t="shared" si="175"/>
        <v>2489.1533244521297</v>
      </c>
    </row>
    <row r="671" spans="4:41" x14ac:dyDescent="0.25">
      <c r="D671" s="58" t="s">
        <v>10</v>
      </c>
      <c r="E671" s="58">
        <v>668</v>
      </c>
      <c r="F671" s="58">
        <v>79</v>
      </c>
      <c r="G671" s="58">
        <v>19</v>
      </c>
      <c r="H671" s="45">
        <f t="shared" si="169"/>
        <v>5.2777777777777777</v>
      </c>
      <c r="I671" s="45">
        <f t="shared" si="172"/>
        <v>1.3888888888888888</v>
      </c>
      <c r="J671" s="3">
        <f t="shared" si="173"/>
        <v>0.37499999999999978</v>
      </c>
      <c r="N671" s="41">
        <f t="shared" si="170"/>
        <v>284.88240000000002</v>
      </c>
      <c r="O671" s="41">
        <f t="shared" si="166"/>
        <v>31.116977864583333</v>
      </c>
      <c r="P671" s="36">
        <f t="shared" si="167"/>
        <v>3361.1111111111109</v>
      </c>
      <c r="Q671" s="36">
        <f t="shared" si="176"/>
        <v>3677.1104889756944</v>
      </c>
      <c r="R671" s="36">
        <f t="shared" si="168"/>
        <v>19406.972025149498</v>
      </c>
      <c r="S671" s="36">
        <f t="shared" si="171"/>
        <v>19.4069720251495</v>
      </c>
      <c r="W671" s="36">
        <f>(R671/1000)+W670</f>
        <v>1816.796084879076</v>
      </c>
      <c r="X671" s="36">
        <f>IF(R671&gt;0,X670+(R671/1000),X670)</f>
        <v>2997.3820446219165</v>
      </c>
      <c r="Y671" s="36">
        <f>IF(R671&lt;0,Y670+(R671/1000),Y670)</f>
        <v>-1180.5859597428391</v>
      </c>
      <c r="AB671" s="36">
        <f>IF(R671&gt;0,(R671/1000)+AB670,0)</f>
        <v>26.704837422046808</v>
      </c>
      <c r="AC671" s="36">
        <f>IF(R671&lt;0,(-R671/1000)+AC670,0)</f>
        <v>0</v>
      </c>
      <c r="AF671" s="36">
        <f t="shared" si="174"/>
        <v>0</v>
      </c>
      <c r="AG671" s="36">
        <f t="shared" si="164"/>
        <v>75.227486408764193</v>
      </c>
      <c r="AH671" s="36">
        <f t="shared" si="165"/>
        <v>19.4069720251495</v>
      </c>
      <c r="AI671" s="36">
        <f t="shared" si="179"/>
        <v>508.22872016978465</v>
      </c>
      <c r="AM671" s="25">
        <f t="shared" si="178"/>
        <v>19.4069720251495</v>
      </c>
      <c r="AN671" s="25">
        <f t="shared" si="177"/>
        <v>0</v>
      </c>
      <c r="AO671" s="33">
        <f t="shared" si="175"/>
        <v>2489.1533244521297</v>
      </c>
    </row>
    <row r="672" spans="4:41" x14ac:dyDescent="0.25">
      <c r="D672" s="58" t="s">
        <v>10</v>
      </c>
      <c r="E672" s="58">
        <v>669</v>
      </c>
      <c r="F672" s="58">
        <v>80</v>
      </c>
      <c r="G672" s="58">
        <v>23.2</v>
      </c>
      <c r="H672" s="45">
        <f t="shared" si="169"/>
        <v>6.4444444444444438</v>
      </c>
      <c r="I672" s="45">
        <f t="shared" si="172"/>
        <v>1.1666666666666661</v>
      </c>
      <c r="J672" s="3">
        <f t="shared" si="173"/>
        <v>-2.7777777777777457E-2</v>
      </c>
      <c r="N672" s="41">
        <f t="shared" si="170"/>
        <v>284.88240000000002</v>
      </c>
      <c r="O672" s="41">
        <f t="shared" si="166"/>
        <v>46.394465833333328</v>
      </c>
      <c r="P672" s="36">
        <f t="shared" si="167"/>
        <v>2823.3333333333321</v>
      </c>
      <c r="Q672" s="36">
        <f t="shared" si="176"/>
        <v>3154.6101991666656</v>
      </c>
      <c r="R672" s="36">
        <f t="shared" si="168"/>
        <v>20329.710172407398</v>
      </c>
      <c r="S672" s="36">
        <f t="shared" si="171"/>
        <v>20.329710172407399</v>
      </c>
      <c r="W672" s="36">
        <f>(R672/1000)+W671</f>
        <v>1837.1257950514835</v>
      </c>
      <c r="X672" s="36">
        <f>IF(R672&gt;0,X671+(R672/1000),X671)</f>
        <v>3017.711754794324</v>
      </c>
      <c r="Y672" s="36">
        <f>IF(R672&lt;0,Y671+(R672/1000),Y671)</f>
        <v>-1180.5859597428391</v>
      </c>
      <c r="AB672" s="36">
        <f>IF(R672&gt;0,(R672/1000)+AB671,0)</f>
        <v>47.03454759445421</v>
      </c>
      <c r="AC672" s="36">
        <f>IF(R672&lt;0,(-R672/1000)+AC671,0)</f>
        <v>0</v>
      </c>
      <c r="AF672" s="36">
        <f t="shared" si="174"/>
        <v>0</v>
      </c>
      <c r="AG672" s="36">
        <f t="shared" si="164"/>
        <v>54.89777623635679</v>
      </c>
      <c r="AH672" s="36">
        <f t="shared" si="165"/>
        <v>20.329710172407399</v>
      </c>
      <c r="AI672" s="36">
        <f t="shared" si="179"/>
        <v>528.55843034219208</v>
      </c>
      <c r="AM672" s="25">
        <f t="shared" si="178"/>
        <v>20.329710172407399</v>
      </c>
      <c r="AN672" s="25">
        <f t="shared" si="177"/>
        <v>0</v>
      </c>
      <c r="AO672" s="33">
        <f t="shared" si="175"/>
        <v>2489.1533244521297</v>
      </c>
    </row>
    <row r="673" spans="4:41" x14ac:dyDescent="0.25">
      <c r="D673" s="58" t="s">
        <v>10</v>
      </c>
      <c r="E673" s="58">
        <v>670</v>
      </c>
      <c r="F673" s="58">
        <v>81</v>
      </c>
      <c r="G673" s="58">
        <v>28</v>
      </c>
      <c r="H673" s="45">
        <f t="shared" si="169"/>
        <v>7.7777777777777777</v>
      </c>
      <c r="I673" s="45">
        <f t="shared" si="172"/>
        <v>1.3333333333333339</v>
      </c>
      <c r="J673" s="3">
        <f t="shared" si="173"/>
        <v>-2.7777777777777235E-2</v>
      </c>
      <c r="N673" s="41">
        <f t="shared" si="170"/>
        <v>284.88240000000002</v>
      </c>
      <c r="O673" s="41">
        <f t="shared" si="166"/>
        <v>67.578145833333338</v>
      </c>
      <c r="P673" s="36">
        <f t="shared" si="167"/>
        <v>3226.6666666666679</v>
      </c>
      <c r="Q673" s="36">
        <f t="shared" si="176"/>
        <v>3579.1272125000014</v>
      </c>
      <c r="R673" s="36">
        <f t="shared" si="168"/>
        <v>27837.656097222232</v>
      </c>
      <c r="S673" s="36">
        <f t="shared" si="171"/>
        <v>27.837656097222233</v>
      </c>
      <c r="W673" s="36">
        <f>(R673/1000)+W672</f>
        <v>1864.9634511487056</v>
      </c>
      <c r="X673" s="36">
        <f>IF(R673&gt;0,X672+(R673/1000),X672)</f>
        <v>3045.5494108915464</v>
      </c>
      <c r="Y673" s="36">
        <f>IF(R673&lt;0,Y672+(R673/1000),Y672)</f>
        <v>-1180.5859597428391</v>
      </c>
      <c r="AB673" s="36">
        <f>IF(R673&gt;0,(R673/1000)+AB672,0)</f>
        <v>74.872203691676447</v>
      </c>
      <c r="AC673" s="36">
        <f>IF(R673&lt;0,(-R673/1000)+AC672,0)</f>
        <v>0</v>
      </c>
      <c r="AF673" s="36">
        <f t="shared" si="174"/>
        <v>0</v>
      </c>
      <c r="AG673" s="36">
        <f t="shared" si="164"/>
        <v>27.060120139134558</v>
      </c>
      <c r="AH673" s="36">
        <f t="shared" si="165"/>
        <v>27.837656097222233</v>
      </c>
      <c r="AI673" s="36">
        <f t="shared" si="179"/>
        <v>556.39608643941426</v>
      </c>
      <c r="AM673" s="25">
        <f t="shared" si="178"/>
        <v>27.837656097222233</v>
      </c>
      <c r="AN673" s="25">
        <f t="shared" si="177"/>
        <v>0</v>
      </c>
      <c r="AO673" s="33">
        <f t="shared" si="175"/>
        <v>2489.1533244521297</v>
      </c>
    </row>
    <row r="674" spans="4:41" x14ac:dyDescent="0.25">
      <c r="D674" s="58" t="s">
        <v>10</v>
      </c>
      <c r="E674" s="58">
        <v>671</v>
      </c>
      <c r="F674" s="58">
        <v>82</v>
      </c>
      <c r="G674" s="58">
        <v>32</v>
      </c>
      <c r="H674" s="45">
        <f t="shared" si="169"/>
        <v>8.8888888888888893</v>
      </c>
      <c r="I674" s="45">
        <f t="shared" si="172"/>
        <v>1.1111111111111116</v>
      </c>
      <c r="J674" s="3">
        <f t="shared" si="173"/>
        <v>-0.38888888888888928</v>
      </c>
      <c r="N674" s="41">
        <f t="shared" si="170"/>
        <v>284.88240000000002</v>
      </c>
      <c r="O674" s="41">
        <f t="shared" si="166"/>
        <v>88.265333333333359</v>
      </c>
      <c r="P674" s="36">
        <f t="shared" si="167"/>
        <v>2688.8888888888901</v>
      </c>
      <c r="Q674" s="36">
        <f t="shared" si="176"/>
        <v>3062.0366222222233</v>
      </c>
      <c r="R674" s="36">
        <f t="shared" si="168"/>
        <v>27218.103308641985</v>
      </c>
      <c r="S674" s="36">
        <f t="shared" si="171"/>
        <v>27.218103308641986</v>
      </c>
      <c r="W674" s="36">
        <f>(R674/1000)+W673</f>
        <v>1892.1815544573476</v>
      </c>
      <c r="X674" s="36">
        <f>IF(R674&gt;0,X673+(R674/1000),X673)</f>
        <v>3072.7675142001885</v>
      </c>
      <c r="Y674" s="36">
        <f>IF(R674&lt;0,Y673+(R674/1000),Y673)</f>
        <v>-1180.5859597428391</v>
      </c>
      <c r="AB674" s="36">
        <f>IF(R674&gt;0,(R674/1000)+AB673,0)</f>
        <v>102.09030700031843</v>
      </c>
      <c r="AC674" s="36">
        <f>IF(R674&lt;0,(-R674/1000)+AC673,0)</f>
        <v>0</v>
      </c>
      <c r="AF674" s="36">
        <f t="shared" si="174"/>
        <v>0</v>
      </c>
      <c r="AG674" s="36">
        <f t="shared" si="164"/>
        <v>0</v>
      </c>
      <c r="AH674" s="36">
        <f>AG673</f>
        <v>27.060120139134558</v>
      </c>
      <c r="AI674" s="36">
        <f t="shared" si="179"/>
        <v>583.45620657854886</v>
      </c>
      <c r="AM674" s="25">
        <f t="shared" si="178"/>
        <v>27.218103308641986</v>
      </c>
      <c r="AN674" s="25">
        <f t="shared" si="177"/>
        <v>0.1579831695074283</v>
      </c>
      <c r="AO674" s="33">
        <f t="shared" si="175"/>
        <v>2489.3113076216373</v>
      </c>
    </row>
    <row r="675" spans="4:41" x14ac:dyDescent="0.25">
      <c r="D675" s="58" t="s">
        <v>10</v>
      </c>
      <c r="E675" s="58">
        <v>672</v>
      </c>
      <c r="F675" s="58">
        <v>83</v>
      </c>
      <c r="G675" s="58">
        <v>34</v>
      </c>
      <c r="H675" s="45">
        <f t="shared" si="169"/>
        <v>9.4444444444444446</v>
      </c>
      <c r="I675" s="45">
        <f t="shared" si="172"/>
        <v>0.55555555555555536</v>
      </c>
      <c r="J675" s="3">
        <f t="shared" si="173"/>
        <v>-0.27777777777777812</v>
      </c>
      <c r="N675" s="41">
        <f t="shared" si="170"/>
        <v>284.88240000000002</v>
      </c>
      <c r="O675" s="41">
        <f t="shared" si="166"/>
        <v>99.64328645833335</v>
      </c>
      <c r="P675" s="36">
        <f t="shared" si="167"/>
        <v>1344.4444444444439</v>
      </c>
      <c r="Q675" s="36">
        <f t="shared" si="176"/>
        <v>1728.9701309027773</v>
      </c>
      <c r="R675" s="36">
        <f t="shared" si="168"/>
        <v>16329.16234741512</v>
      </c>
      <c r="S675" s="36">
        <f t="shared" si="171"/>
        <v>16.329162347415121</v>
      </c>
      <c r="W675" s="36">
        <f>(R675/1000)+W674</f>
        <v>1908.5107168047628</v>
      </c>
      <c r="X675" s="36">
        <f>IF(R675&gt;0,X674+(R675/1000),X674)</f>
        <v>3089.0966765476037</v>
      </c>
      <c r="Y675" s="36">
        <f>IF(R675&lt;0,Y674+(R675/1000),Y674)</f>
        <v>-1180.5859597428391</v>
      </c>
      <c r="AB675" s="36">
        <f>IF(R675&gt;0,(R675/1000)+AB674,0)</f>
        <v>118.41946934773355</v>
      </c>
      <c r="AC675" s="36">
        <f>IF(R675&lt;0,(-R675/1000)+AC674,0)</f>
        <v>0</v>
      </c>
      <c r="AF675" s="36">
        <f t="shared" si="174"/>
        <v>0</v>
      </c>
      <c r="AG675" s="36">
        <f t="shared" si="164"/>
        <v>0</v>
      </c>
      <c r="AH675" s="36">
        <f>AG674</f>
        <v>0</v>
      </c>
      <c r="AI675" s="36">
        <f t="shared" si="179"/>
        <v>583.45620657854886</v>
      </c>
      <c r="AM675" s="25">
        <f t="shared" si="178"/>
        <v>16.329162347415121</v>
      </c>
      <c r="AN675" s="25">
        <f t="shared" si="177"/>
        <v>16.329162347415121</v>
      </c>
      <c r="AO675" s="33">
        <f t="shared" si="175"/>
        <v>2505.6404699690524</v>
      </c>
    </row>
    <row r="676" spans="4:41" x14ac:dyDescent="0.25">
      <c r="D676" s="58" t="s">
        <v>10</v>
      </c>
      <c r="E676" s="58">
        <v>673</v>
      </c>
      <c r="F676" s="58">
        <v>84</v>
      </c>
      <c r="G676" s="58">
        <v>36</v>
      </c>
      <c r="H676" s="45">
        <f t="shared" si="169"/>
        <v>10</v>
      </c>
      <c r="I676" s="45">
        <f t="shared" si="172"/>
        <v>0.55555555555555536</v>
      </c>
      <c r="J676" s="3">
        <f t="shared" si="173"/>
        <v>0</v>
      </c>
      <c r="N676" s="41">
        <f t="shared" si="170"/>
        <v>284.88240000000002</v>
      </c>
      <c r="O676" s="41">
        <f t="shared" si="166"/>
        <v>111.71081250000002</v>
      </c>
      <c r="P676" s="36">
        <f t="shared" si="167"/>
        <v>1344.4444444444439</v>
      </c>
      <c r="Q676" s="36">
        <f t="shared" si="176"/>
        <v>1741.0376569444438</v>
      </c>
      <c r="R676" s="36">
        <f t="shared" si="168"/>
        <v>17410.376569444437</v>
      </c>
      <c r="S676" s="36">
        <f t="shared" si="171"/>
        <v>17.410376569444438</v>
      </c>
      <c r="W676" s="36">
        <f>(R676/1000)+W675</f>
        <v>1925.9210933742072</v>
      </c>
      <c r="X676" s="36">
        <f>IF(R676&gt;0,X675+(R676/1000),X675)</f>
        <v>3106.5070531170481</v>
      </c>
      <c r="Y676" s="36">
        <f>IF(R676&lt;0,Y675+(R676/1000),Y675)</f>
        <v>-1180.5859597428391</v>
      </c>
      <c r="AB676" s="36">
        <f>IF(R676&gt;0,(R676/1000)+AB675,0)</f>
        <v>135.82984591717798</v>
      </c>
      <c r="AC676" s="36">
        <f>IF(R676&lt;0,(-R676/1000)+AC675,0)</f>
        <v>0</v>
      </c>
      <c r="AF676" s="36">
        <f t="shared" si="174"/>
        <v>0</v>
      </c>
      <c r="AG676" s="36">
        <f t="shared" si="164"/>
        <v>0</v>
      </c>
      <c r="AH676" s="36">
        <v>0</v>
      </c>
      <c r="AI676" s="36">
        <f t="shared" si="179"/>
        <v>583.45620657854886</v>
      </c>
      <c r="AM676" s="25">
        <f t="shared" si="178"/>
        <v>17.410376569444438</v>
      </c>
      <c r="AN676" s="25">
        <f t="shared" si="177"/>
        <v>17.410376569444438</v>
      </c>
      <c r="AO676" s="33">
        <f t="shared" si="175"/>
        <v>2523.0508465384969</v>
      </c>
    </row>
    <row r="677" spans="4:41" x14ac:dyDescent="0.25">
      <c r="D677" s="58" t="s">
        <v>10</v>
      </c>
      <c r="E677" s="58">
        <v>674</v>
      </c>
      <c r="F677" s="58">
        <v>85</v>
      </c>
      <c r="G677" s="58">
        <v>38</v>
      </c>
      <c r="H677" s="45">
        <f t="shared" si="169"/>
        <v>10.555555555555555</v>
      </c>
      <c r="I677" s="45">
        <f t="shared" si="172"/>
        <v>0.55555555555555536</v>
      </c>
      <c r="J677" s="3">
        <f t="shared" si="173"/>
        <v>0</v>
      </c>
      <c r="N677" s="41">
        <f t="shared" si="170"/>
        <v>284.88240000000002</v>
      </c>
      <c r="O677" s="41">
        <f t="shared" si="166"/>
        <v>124.46791145833333</v>
      </c>
      <c r="P677" s="36">
        <f t="shared" si="167"/>
        <v>1344.4444444444439</v>
      </c>
      <c r="Q677" s="36">
        <f t="shared" si="176"/>
        <v>1753.7947559027773</v>
      </c>
      <c r="R677" s="36">
        <f t="shared" si="168"/>
        <v>18512.277978973761</v>
      </c>
      <c r="S677" s="36">
        <f t="shared" si="171"/>
        <v>18.51227797897376</v>
      </c>
      <c r="W677" s="36">
        <f>(R677/1000)+W676</f>
        <v>1944.433371353181</v>
      </c>
      <c r="X677" s="36">
        <f>IF(R677&gt;0,X676+(R677/1000),X676)</f>
        <v>3125.0193310960217</v>
      </c>
      <c r="Y677" s="36">
        <f>IF(R677&lt;0,Y676+(R677/1000),Y676)</f>
        <v>-1180.5859597428391</v>
      </c>
      <c r="AB677" s="36">
        <f>IF(R677&gt;0,(R677/1000)+AB676,0)</f>
        <v>154.34212389615175</v>
      </c>
      <c r="AC677" s="36">
        <f>IF(R677&lt;0,(-R677/1000)+AC676,0)</f>
        <v>0</v>
      </c>
      <c r="AF677" s="36">
        <f t="shared" si="174"/>
        <v>0</v>
      </c>
      <c r="AG677" s="36">
        <f t="shared" si="164"/>
        <v>0</v>
      </c>
      <c r="AH677" s="36">
        <v>0</v>
      </c>
      <c r="AI677" s="36">
        <f t="shared" si="179"/>
        <v>583.45620657854886</v>
      </c>
      <c r="AM677" s="25">
        <f t="shared" si="178"/>
        <v>18.51227797897376</v>
      </c>
      <c r="AN677" s="25">
        <f t="shared" si="177"/>
        <v>18.51227797897376</v>
      </c>
      <c r="AO677" s="33">
        <f t="shared" si="175"/>
        <v>2541.5631245174704</v>
      </c>
    </row>
    <row r="678" spans="4:41" x14ac:dyDescent="0.25">
      <c r="D678" s="58" t="s">
        <v>10</v>
      </c>
      <c r="E678" s="58">
        <v>675</v>
      </c>
      <c r="F678" s="58">
        <v>86</v>
      </c>
      <c r="G678" s="58">
        <v>40</v>
      </c>
      <c r="H678" s="45">
        <f t="shared" si="169"/>
        <v>11.111111111111111</v>
      </c>
      <c r="I678" s="45">
        <f t="shared" si="172"/>
        <v>0.55555555555555536</v>
      </c>
      <c r="J678" s="3">
        <f t="shared" si="173"/>
        <v>-0.2361111111111116</v>
      </c>
      <c r="N678" s="41">
        <f t="shared" si="170"/>
        <v>284.88240000000002</v>
      </c>
      <c r="O678" s="41">
        <f t="shared" si="166"/>
        <v>137.91458333333335</v>
      </c>
      <c r="P678" s="36">
        <f t="shared" si="167"/>
        <v>1344.4444444444439</v>
      </c>
      <c r="Q678" s="36">
        <f t="shared" si="176"/>
        <v>1767.2414277777773</v>
      </c>
      <c r="R678" s="36">
        <f t="shared" si="168"/>
        <v>19636.015864197525</v>
      </c>
      <c r="S678" s="36">
        <f t="shared" si="171"/>
        <v>19.636015864197525</v>
      </c>
      <c r="W678" s="36">
        <f>(R678/1000)+W677</f>
        <v>1964.0693872173786</v>
      </c>
      <c r="X678" s="36">
        <f>IF(R678&gt;0,X677+(R678/1000),X677)</f>
        <v>3144.655346960219</v>
      </c>
      <c r="Y678" s="36">
        <f>IF(R678&lt;0,Y677+(R678/1000),Y677)</f>
        <v>-1180.5859597428391</v>
      </c>
      <c r="AB678" s="36">
        <f>IF(R678&gt;0,(R678/1000)+AB677,0)</f>
        <v>173.97813976034928</v>
      </c>
      <c r="AC678" s="36">
        <f>IF(R678&lt;0,(-R678/1000)+AC677,0)</f>
        <v>0</v>
      </c>
      <c r="AF678" s="36">
        <f t="shared" si="174"/>
        <v>0</v>
      </c>
      <c r="AG678" s="36">
        <f t="shared" si="164"/>
        <v>0</v>
      </c>
      <c r="AH678" s="36">
        <v>0</v>
      </c>
      <c r="AI678" s="36">
        <f t="shared" si="179"/>
        <v>583.45620657854886</v>
      </c>
      <c r="AM678" s="25">
        <f t="shared" si="178"/>
        <v>19.636015864197525</v>
      </c>
      <c r="AN678" s="25">
        <f t="shared" si="177"/>
        <v>19.636015864197525</v>
      </c>
      <c r="AO678" s="33">
        <f t="shared" si="175"/>
        <v>2561.1991403816678</v>
      </c>
    </row>
    <row r="679" spans="4:41" x14ac:dyDescent="0.25">
      <c r="D679" s="58" t="s">
        <v>10</v>
      </c>
      <c r="E679" s="58">
        <v>676</v>
      </c>
      <c r="F679" s="58">
        <v>87</v>
      </c>
      <c r="G679" s="58">
        <v>40.299999999999997</v>
      </c>
      <c r="H679" s="45">
        <f t="shared" si="169"/>
        <v>11.194444444444443</v>
      </c>
      <c r="I679" s="45">
        <f t="shared" si="172"/>
        <v>8.3333333333332149E-2</v>
      </c>
      <c r="J679" s="3">
        <f t="shared" si="173"/>
        <v>-0.24999999999999911</v>
      </c>
      <c r="N679" s="41">
        <f t="shared" si="170"/>
        <v>284.88240000000002</v>
      </c>
      <c r="O679" s="41">
        <f t="shared" si="166"/>
        <v>139.99105977864579</v>
      </c>
      <c r="P679" s="36">
        <f t="shared" si="167"/>
        <v>201.66666666666379</v>
      </c>
      <c r="Q679" s="36">
        <f t="shared" si="176"/>
        <v>626.54012644530962</v>
      </c>
      <c r="R679" s="36">
        <f t="shared" si="168"/>
        <v>7013.768637707215</v>
      </c>
      <c r="S679" s="36">
        <f t="shared" si="171"/>
        <v>7.0137686377072148</v>
      </c>
      <c r="W679" s="36">
        <f>(R679/1000)+W678</f>
        <v>1971.0831558550858</v>
      </c>
      <c r="X679" s="36">
        <f>IF(R679&gt;0,X678+(R679/1000),X678)</f>
        <v>3151.6691155979261</v>
      </c>
      <c r="Y679" s="36">
        <f>IF(R679&lt;0,Y678+(R679/1000),Y678)</f>
        <v>-1180.5859597428391</v>
      </c>
      <c r="AB679" s="36">
        <f>IF(R679&gt;0,(R679/1000)+AB678,0)</f>
        <v>180.99190839805649</v>
      </c>
      <c r="AC679" s="36">
        <f>IF(R679&lt;0,(-R679/1000)+AC678,0)</f>
        <v>0</v>
      </c>
      <c r="AF679" s="36">
        <f t="shared" si="174"/>
        <v>0</v>
      </c>
      <c r="AG679" s="36">
        <f t="shared" si="164"/>
        <v>0</v>
      </c>
      <c r="AH679" s="36">
        <v>0</v>
      </c>
      <c r="AI679" s="36">
        <f t="shared" si="179"/>
        <v>583.45620657854886</v>
      </c>
      <c r="AM679" s="25">
        <f t="shared" si="178"/>
        <v>7.0137686377072148</v>
      </c>
      <c r="AN679" s="25">
        <f t="shared" si="177"/>
        <v>7.0137686377072148</v>
      </c>
      <c r="AO679" s="33">
        <f t="shared" si="175"/>
        <v>2568.2129090193748</v>
      </c>
    </row>
    <row r="680" spans="4:41" x14ac:dyDescent="0.25">
      <c r="D680" s="58" t="s">
        <v>10</v>
      </c>
      <c r="E680" s="58">
        <v>677</v>
      </c>
      <c r="F680" s="58">
        <v>88</v>
      </c>
      <c r="G680" s="58">
        <v>40.5</v>
      </c>
      <c r="H680" s="45">
        <f t="shared" si="169"/>
        <v>11.25</v>
      </c>
      <c r="I680" s="45">
        <f t="shared" si="172"/>
        <v>5.5555555555557135E-2</v>
      </c>
      <c r="J680" s="3">
        <f t="shared" si="173"/>
        <v>-0.24999999999999911</v>
      </c>
      <c r="N680" s="41">
        <f t="shared" si="170"/>
        <v>284.88240000000002</v>
      </c>
      <c r="O680" s="41">
        <f t="shared" si="166"/>
        <v>141.38399707031252</v>
      </c>
      <c r="P680" s="36">
        <f t="shared" si="167"/>
        <v>134.44444444444827</v>
      </c>
      <c r="Q680" s="36">
        <f t="shared" si="176"/>
        <v>560.71084151476089</v>
      </c>
      <c r="R680" s="36">
        <f t="shared" si="168"/>
        <v>6307.9969670410601</v>
      </c>
      <c r="S680" s="36">
        <f t="shared" si="171"/>
        <v>6.3079969670410598</v>
      </c>
      <c r="W680" s="36">
        <f>(R680/1000)+W679</f>
        <v>1977.391152822127</v>
      </c>
      <c r="X680" s="36">
        <f>IF(R680&gt;0,X679+(R680/1000),X679)</f>
        <v>3157.9771125649672</v>
      </c>
      <c r="Y680" s="36">
        <f>IF(R680&lt;0,Y679+(R680/1000),Y679)</f>
        <v>-1180.5859597428391</v>
      </c>
      <c r="AB680" s="36">
        <f>IF(R680&gt;0,(R680/1000)+AB679,0)</f>
        <v>187.29990536509754</v>
      </c>
      <c r="AC680" s="36">
        <f>IF(R680&lt;0,(-R680/1000)+AC679,0)</f>
        <v>0</v>
      </c>
      <c r="AF680" s="36">
        <f t="shared" si="174"/>
        <v>0</v>
      </c>
      <c r="AG680" s="36">
        <f t="shared" si="164"/>
        <v>0</v>
      </c>
      <c r="AH680" s="36">
        <v>0</v>
      </c>
      <c r="AI680" s="36">
        <f t="shared" si="179"/>
        <v>583.45620657854886</v>
      </c>
      <c r="AM680" s="25">
        <f t="shared" si="178"/>
        <v>6.3079969670410598</v>
      </c>
      <c r="AN680" s="25">
        <f t="shared" si="177"/>
        <v>6.3079969670410598</v>
      </c>
      <c r="AO680" s="33">
        <f t="shared" si="175"/>
        <v>2574.520905986416</v>
      </c>
    </row>
    <row r="681" spans="4:41" x14ac:dyDescent="0.25">
      <c r="D681" s="58" t="s">
        <v>10</v>
      </c>
      <c r="E681" s="58">
        <v>678</v>
      </c>
      <c r="F681" s="58">
        <v>89</v>
      </c>
      <c r="G681" s="58">
        <v>39</v>
      </c>
      <c r="H681" s="45">
        <f t="shared" si="169"/>
        <v>10.833333333333334</v>
      </c>
      <c r="I681" s="45">
        <f t="shared" si="172"/>
        <v>-0.41666666666666607</v>
      </c>
      <c r="J681" s="3">
        <f t="shared" si="173"/>
        <v>-0.4861111111111116</v>
      </c>
      <c r="N681" s="42">
        <f t="shared" si="170"/>
        <v>284.88240000000002</v>
      </c>
      <c r="O681" s="42">
        <f t="shared" si="166"/>
        <v>131.10505078125004</v>
      </c>
      <c r="P681" s="37">
        <f t="shared" si="167"/>
        <v>-1008.3333333333319</v>
      </c>
      <c r="Q681" s="37">
        <f t="shared" si="176"/>
        <v>-592.34588255208178</v>
      </c>
      <c r="R681" s="37">
        <f t="shared" si="168"/>
        <v>-6417.08039431422</v>
      </c>
      <c r="S681" s="37">
        <f t="shared" si="171"/>
        <v>6.4170803943142198</v>
      </c>
      <c r="W681" s="37">
        <f>(R681/1000)+W680</f>
        <v>1970.9740724278126</v>
      </c>
      <c r="X681" s="37">
        <f>IF(R681&gt;0,X680+(R681/1000),X680)</f>
        <v>3157.9771125649672</v>
      </c>
      <c r="Y681" s="37">
        <f>IF(R681&lt;0,Y680+(R681/1000),Y680)</f>
        <v>-1187.0030401371534</v>
      </c>
      <c r="AB681" s="37">
        <f>IF(R681&gt;0,(R681/1000)+AB680,0)</f>
        <v>0</v>
      </c>
      <c r="AC681" s="37">
        <f>IF(R681&lt;0,(-R681/1000)+AC680,0)</f>
        <v>6.4170803943142198</v>
      </c>
      <c r="AF681" s="37">
        <f t="shared" si="174"/>
        <v>4.5112075172028963</v>
      </c>
      <c r="AG681" s="37">
        <f t="shared" ref="AG681:AG744" si="180">IF(R681&lt;0,(AG680+((-R681/1000)*0.494209))-AH681,AG680-AH681)</f>
        <v>3.1713788845936364</v>
      </c>
      <c r="AH681" s="37">
        <f t="shared" ref="AH681:AH744" si="181">IF(R681&gt;0,IF((R681/1000)&lt;44.9,R681/1000,44.9),0)</f>
        <v>0</v>
      </c>
      <c r="AI681" s="37">
        <f t="shared" si="179"/>
        <v>583.45620657854886</v>
      </c>
      <c r="AM681" s="25">
        <f t="shared" si="178"/>
        <v>0</v>
      </c>
      <c r="AN681" s="25">
        <f t="shared" si="177"/>
        <v>0</v>
      </c>
      <c r="AO681" s="33">
        <f t="shared" si="175"/>
        <v>2574.520905986416</v>
      </c>
    </row>
    <row r="682" spans="4:41" x14ac:dyDescent="0.25">
      <c r="D682" s="58" t="s">
        <v>10</v>
      </c>
      <c r="E682" s="58">
        <v>679</v>
      </c>
      <c r="F682" s="58">
        <v>90</v>
      </c>
      <c r="G682" s="58">
        <v>35.700000000000003</v>
      </c>
      <c r="H682" s="45">
        <f t="shared" si="169"/>
        <v>9.9166666666666679</v>
      </c>
      <c r="I682" s="45">
        <f t="shared" si="172"/>
        <v>-0.91666666666666607</v>
      </c>
      <c r="J682" s="3">
        <f t="shared" si="173"/>
        <v>-0.33333333333333393</v>
      </c>
      <c r="N682" s="42">
        <f t="shared" si="170"/>
        <v>284.88240000000002</v>
      </c>
      <c r="O682" s="42">
        <f t="shared" si="166"/>
        <v>109.85672332031254</v>
      </c>
      <c r="P682" s="37">
        <f t="shared" si="167"/>
        <v>-2218.3333333333321</v>
      </c>
      <c r="Q682" s="37">
        <f t="shared" si="176"/>
        <v>-1823.5942100130196</v>
      </c>
      <c r="R682" s="37">
        <f t="shared" si="168"/>
        <v>-18083.975915962448</v>
      </c>
      <c r="S682" s="37">
        <f t="shared" si="171"/>
        <v>18.083975915962448</v>
      </c>
      <c r="W682" s="37">
        <f>(R682/1000)+W681</f>
        <v>1952.8900965118503</v>
      </c>
      <c r="X682" s="37">
        <f>IF(R682&gt;0,X681+(R682/1000),X681)</f>
        <v>3157.9771125649672</v>
      </c>
      <c r="Y682" s="37">
        <f>IF(R682&lt;0,Y681+(R682/1000),Y681)</f>
        <v>-1205.0870160531158</v>
      </c>
      <c r="AB682" s="37">
        <f>IF(R682&gt;0,(R682/1000)+AB681,0)</f>
        <v>0</v>
      </c>
      <c r="AC682" s="37">
        <f>IF(R682&lt;0,(-R682/1000)+AC681,0)</f>
        <v>24.501056310276667</v>
      </c>
      <c r="AF682" s="37">
        <f t="shared" si="174"/>
        <v>17.224242586124497</v>
      </c>
      <c r="AG682" s="37">
        <f t="shared" si="180"/>
        <v>12.108642538045522</v>
      </c>
      <c r="AH682" s="37">
        <f t="shared" si="181"/>
        <v>0</v>
      </c>
      <c r="AI682" s="37">
        <f t="shared" si="179"/>
        <v>583.45620657854886</v>
      </c>
      <c r="AM682" s="25">
        <f t="shared" si="178"/>
        <v>0</v>
      </c>
      <c r="AN682" s="25">
        <f t="shared" si="177"/>
        <v>0</v>
      </c>
      <c r="AO682" s="33">
        <f t="shared" si="175"/>
        <v>2574.520905986416</v>
      </c>
    </row>
    <row r="683" spans="4:41" x14ac:dyDescent="0.25">
      <c r="D683" s="58" t="s">
        <v>10</v>
      </c>
      <c r="E683" s="58">
        <v>680</v>
      </c>
      <c r="F683" s="58">
        <v>91</v>
      </c>
      <c r="G683" s="58">
        <v>31.8</v>
      </c>
      <c r="H683" s="45">
        <f t="shared" si="169"/>
        <v>8.8333333333333339</v>
      </c>
      <c r="I683" s="45">
        <f t="shared" si="172"/>
        <v>-1.0833333333333339</v>
      </c>
      <c r="J683" s="3">
        <f t="shared" si="173"/>
        <v>-0.19444444444444509</v>
      </c>
      <c r="N683" s="42">
        <f t="shared" si="170"/>
        <v>284.88240000000002</v>
      </c>
      <c r="O683" s="42">
        <f t="shared" si="166"/>
        <v>87.165464531250024</v>
      </c>
      <c r="P683" s="37">
        <f t="shared" si="167"/>
        <v>-2621.6666666666679</v>
      </c>
      <c r="Q683" s="37">
        <f t="shared" si="176"/>
        <v>-2249.6188021354178</v>
      </c>
      <c r="R683" s="37">
        <f t="shared" si="168"/>
        <v>-19871.63275219619</v>
      </c>
      <c r="S683" s="37">
        <f t="shared" si="171"/>
        <v>19.871632752196192</v>
      </c>
      <c r="W683" s="37">
        <f>(R683/1000)+W682</f>
        <v>1933.0184637596542</v>
      </c>
      <c r="X683" s="37">
        <f>IF(R683&gt;0,X682+(R683/1000),X682)</f>
        <v>3157.9771125649672</v>
      </c>
      <c r="Y683" s="37">
        <f>IF(R683&lt;0,Y682+(R683/1000),Y682)</f>
        <v>-1224.9586488053119</v>
      </c>
      <c r="AB683" s="37">
        <f>IF(R683&gt;0,(R683/1000)+AB682,0)</f>
        <v>0</v>
      </c>
      <c r="AC683" s="37">
        <f>IF(R683&lt;0,(-R683/1000)+AC682,0)</f>
        <v>44.372689062472858</v>
      </c>
      <c r="AF683" s="37">
        <f t="shared" si="174"/>
        <v>31.194000410918417</v>
      </c>
      <c r="AG683" s="37">
        <f t="shared" si="180"/>
        <v>21.929382288875651</v>
      </c>
      <c r="AH683" s="37">
        <f t="shared" si="181"/>
        <v>0</v>
      </c>
      <c r="AI683" s="37">
        <f t="shared" si="179"/>
        <v>583.45620657854886</v>
      </c>
      <c r="AM683" s="25">
        <f t="shared" si="178"/>
        <v>0</v>
      </c>
      <c r="AN683" s="25">
        <f t="shared" si="177"/>
        <v>0</v>
      </c>
      <c r="AO683" s="33">
        <f t="shared" si="175"/>
        <v>2574.520905986416</v>
      </c>
    </row>
    <row r="684" spans="4:41" x14ac:dyDescent="0.25">
      <c r="D684" s="58" t="s">
        <v>10</v>
      </c>
      <c r="E684" s="58">
        <v>681</v>
      </c>
      <c r="F684" s="58">
        <v>92</v>
      </c>
      <c r="G684" s="58">
        <v>27.1</v>
      </c>
      <c r="H684" s="45">
        <f t="shared" si="169"/>
        <v>7.5277777777777777</v>
      </c>
      <c r="I684" s="45">
        <f t="shared" si="172"/>
        <v>-1.3055555555555562</v>
      </c>
      <c r="J684" s="3">
        <f t="shared" si="173"/>
        <v>-5.5555555555555358E-2</v>
      </c>
      <c r="N684" s="42">
        <f t="shared" si="170"/>
        <v>284.88240000000002</v>
      </c>
      <c r="O684" s="42">
        <f t="shared" si="166"/>
        <v>63.30365571614584</v>
      </c>
      <c r="P684" s="37">
        <f t="shared" si="167"/>
        <v>-3159.4444444444462</v>
      </c>
      <c r="Q684" s="37">
        <f t="shared" si="176"/>
        <v>-2811.2583887283004</v>
      </c>
      <c r="R684" s="37">
        <f t="shared" si="168"/>
        <v>-21162.528426260262</v>
      </c>
      <c r="S684" s="37">
        <f t="shared" si="171"/>
        <v>21.162528426260263</v>
      </c>
      <c r="W684" s="37">
        <f>(R684/1000)+W683</f>
        <v>1911.855935333394</v>
      </c>
      <c r="X684" s="37">
        <f>IF(R684&gt;0,X683+(R684/1000),X683)</f>
        <v>3157.9771125649672</v>
      </c>
      <c r="Y684" s="37">
        <f>IF(R684&lt;0,Y683+(R684/1000),Y683)</f>
        <v>-1246.1211772315721</v>
      </c>
      <c r="AB684" s="37">
        <f>IF(R684&gt;0,(R684/1000)+AB683,0)</f>
        <v>0</v>
      </c>
      <c r="AC684" s="37">
        <f>IF(R684&lt;0,(-R684/1000)+AC683,0)</f>
        <v>65.535217488733124</v>
      </c>
      <c r="AF684" s="37">
        <f t="shared" si="174"/>
        <v>46.071257894579382</v>
      </c>
      <c r="AG684" s="37">
        <f t="shared" si="180"/>
        <v>32.38809429988931</v>
      </c>
      <c r="AH684" s="37">
        <f t="shared" si="181"/>
        <v>0</v>
      </c>
      <c r="AI684" s="37">
        <f t="shared" si="179"/>
        <v>583.45620657854886</v>
      </c>
      <c r="AM684" s="25">
        <f t="shared" si="178"/>
        <v>0</v>
      </c>
      <c r="AN684" s="25">
        <f t="shared" si="177"/>
        <v>0</v>
      </c>
      <c r="AO684" s="33">
        <f t="shared" si="175"/>
        <v>2574.520905986416</v>
      </c>
    </row>
    <row r="685" spans="4:41" x14ac:dyDescent="0.25">
      <c r="D685" s="58" t="s">
        <v>10</v>
      </c>
      <c r="E685" s="58">
        <v>682</v>
      </c>
      <c r="F685" s="58">
        <v>93</v>
      </c>
      <c r="G685" s="58">
        <v>22.8</v>
      </c>
      <c r="H685" s="45">
        <f t="shared" si="169"/>
        <v>6.333333333333333</v>
      </c>
      <c r="I685" s="45">
        <f t="shared" si="172"/>
        <v>-1.1944444444444446</v>
      </c>
      <c r="J685" s="3">
        <f t="shared" si="173"/>
        <v>0.41666666666666741</v>
      </c>
      <c r="N685" s="42">
        <f t="shared" si="170"/>
        <v>284.88240000000002</v>
      </c>
      <c r="O685" s="42">
        <f t="shared" si="166"/>
        <v>44.808448124999998</v>
      </c>
      <c r="P685" s="37">
        <f t="shared" si="167"/>
        <v>-2890.5555555555561</v>
      </c>
      <c r="Q685" s="37">
        <f t="shared" si="176"/>
        <v>-2560.8647074305563</v>
      </c>
      <c r="R685" s="37">
        <f t="shared" si="168"/>
        <v>-16218.809813726855</v>
      </c>
      <c r="S685" s="37">
        <f t="shared" si="171"/>
        <v>16.218809813726857</v>
      </c>
      <c r="W685" s="37">
        <f>(R685/1000)+W684</f>
        <v>1895.6371255196671</v>
      </c>
      <c r="X685" s="37">
        <f>IF(R685&gt;0,X684+(R685/1000),X684)</f>
        <v>3157.9771125649672</v>
      </c>
      <c r="Y685" s="37">
        <f>IF(R685&lt;0,Y684+(R685/1000),Y684)</f>
        <v>-1262.339987045299</v>
      </c>
      <c r="AB685" s="37">
        <f>IF(R685&gt;0,(R685/1000)+AB684,0)</f>
        <v>0</v>
      </c>
      <c r="AC685" s="37">
        <f>IF(R685&lt;0,(-R685/1000)+AC684,0)</f>
        <v>81.754027302459974</v>
      </c>
      <c r="AF685" s="37">
        <f t="shared" si="174"/>
        <v>57.473081193629362</v>
      </c>
      <c r="AG685" s="37">
        <f t="shared" si="180"/>
        <v>40.40357607912145</v>
      </c>
      <c r="AH685" s="37">
        <f t="shared" si="181"/>
        <v>0</v>
      </c>
      <c r="AI685" s="37">
        <f t="shared" si="179"/>
        <v>583.45620657854886</v>
      </c>
      <c r="AM685" s="25">
        <f t="shared" si="178"/>
        <v>0</v>
      </c>
      <c r="AN685" s="25">
        <f t="shared" si="177"/>
        <v>0</v>
      </c>
      <c r="AO685" s="33">
        <f t="shared" si="175"/>
        <v>2574.520905986416</v>
      </c>
    </row>
    <row r="686" spans="4:41" x14ac:dyDescent="0.25">
      <c r="D686" s="58" t="s">
        <v>10</v>
      </c>
      <c r="E686" s="58">
        <v>683</v>
      </c>
      <c r="F686" s="58">
        <v>94</v>
      </c>
      <c r="G686" s="58">
        <v>21.1</v>
      </c>
      <c r="H686" s="45">
        <f t="shared" si="169"/>
        <v>5.8611111111111116</v>
      </c>
      <c r="I686" s="45">
        <f t="shared" si="172"/>
        <v>-0.47222222222222143</v>
      </c>
      <c r="J686" s="3">
        <f t="shared" si="173"/>
        <v>0.29166666666666607</v>
      </c>
      <c r="N686" s="42">
        <f t="shared" si="170"/>
        <v>284.88240000000002</v>
      </c>
      <c r="O686" s="42">
        <f t="shared" si="166"/>
        <v>38.375594778645841</v>
      </c>
      <c r="P686" s="37">
        <f t="shared" si="167"/>
        <v>-1142.7777777777758</v>
      </c>
      <c r="Q686" s="37">
        <f t="shared" si="176"/>
        <v>-819.51978299912992</v>
      </c>
      <c r="R686" s="37">
        <f t="shared" si="168"/>
        <v>-4803.2965059115677</v>
      </c>
      <c r="S686" s="37">
        <f t="shared" si="171"/>
        <v>4.8032965059115673</v>
      </c>
      <c r="W686" s="37">
        <f>(R686/1000)+W685</f>
        <v>1890.8338290137556</v>
      </c>
      <c r="X686" s="37">
        <f>IF(R686&gt;0,X685+(R686/1000),X685)</f>
        <v>3157.9771125649672</v>
      </c>
      <c r="Y686" s="37">
        <f>IF(R686&lt;0,Y685+(R686/1000),Y685)</f>
        <v>-1267.1432835512105</v>
      </c>
      <c r="AB686" s="37">
        <f>IF(R686&gt;0,(R686/1000)+AB685,0)</f>
        <v>0</v>
      </c>
      <c r="AC686" s="37">
        <f>IF(R686&lt;0,(-R686/1000)+AC685,0)</f>
        <v>86.557323808371535</v>
      </c>
      <c r="AF686" s="37">
        <f t="shared" si="174"/>
        <v>60.849798637285183</v>
      </c>
      <c r="AG686" s="37">
        <f t="shared" si="180"/>
        <v>42.777408442011499</v>
      </c>
      <c r="AH686" s="37">
        <f t="shared" si="181"/>
        <v>0</v>
      </c>
      <c r="AI686" s="37">
        <f t="shared" si="179"/>
        <v>583.45620657854886</v>
      </c>
      <c r="AM686" s="25">
        <f t="shared" si="178"/>
        <v>0</v>
      </c>
      <c r="AN686" s="25">
        <f t="shared" si="177"/>
        <v>0</v>
      </c>
      <c r="AO686" s="33">
        <f t="shared" si="175"/>
        <v>2574.520905986416</v>
      </c>
    </row>
    <row r="687" spans="4:41" x14ac:dyDescent="0.25">
      <c r="D687" s="58" t="s">
        <v>10</v>
      </c>
      <c r="E687" s="58">
        <v>684</v>
      </c>
      <c r="F687" s="58">
        <v>95</v>
      </c>
      <c r="G687" s="58">
        <v>18.899999999999999</v>
      </c>
      <c r="H687" s="45">
        <f t="shared" si="169"/>
        <v>5.2499999999999991</v>
      </c>
      <c r="I687" s="45">
        <f t="shared" si="172"/>
        <v>-0.61111111111111249</v>
      </c>
      <c r="J687" s="3">
        <f t="shared" si="173"/>
        <v>0.23611111111111072</v>
      </c>
      <c r="N687" s="42">
        <f t="shared" si="170"/>
        <v>284.88240000000002</v>
      </c>
      <c r="O687" s="42">
        <f t="shared" si="166"/>
        <v>30.790292695312491</v>
      </c>
      <c r="P687" s="37">
        <f t="shared" si="167"/>
        <v>-1478.8888888888923</v>
      </c>
      <c r="Q687" s="37">
        <f t="shared" si="176"/>
        <v>-1163.2161961935799</v>
      </c>
      <c r="R687" s="37">
        <f t="shared" si="168"/>
        <v>-6106.8850300162931</v>
      </c>
      <c r="S687" s="37">
        <f t="shared" si="171"/>
        <v>6.1068850300162927</v>
      </c>
      <c r="W687" s="37">
        <f>(R687/1000)+W686</f>
        <v>1884.7269439837394</v>
      </c>
      <c r="X687" s="37">
        <f>IF(R687&gt;0,X686+(R687/1000),X686)</f>
        <v>3157.9771125649672</v>
      </c>
      <c r="Y687" s="37">
        <f>IF(R687&lt;0,Y686+(R687/1000),Y686)</f>
        <v>-1273.2501685812267</v>
      </c>
      <c r="AB687" s="37">
        <f>IF(R687&gt;0,(R687/1000)+AB686,0)</f>
        <v>0</v>
      </c>
      <c r="AC687" s="37">
        <f>IF(R687&lt;0,(-R687/1000)+AC686,0)</f>
        <v>92.664208838387822</v>
      </c>
      <c r="AF687" s="37">
        <f t="shared" si="174"/>
        <v>65.142938813386635</v>
      </c>
      <c r="AG687" s="37">
        <f t="shared" si="180"/>
        <v>45.795485985810821</v>
      </c>
      <c r="AH687" s="37">
        <f t="shared" si="181"/>
        <v>0</v>
      </c>
      <c r="AI687" s="37">
        <f t="shared" si="179"/>
        <v>583.45620657854886</v>
      </c>
      <c r="AM687" s="25">
        <f t="shared" si="178"/>
        <v>0</v>
      </c>
      <c r="AN687" s="25">
        <f t="shared" si="177"/>
        <v>0</v>
      </c>
      <c r="AO687" s="33">
        <f t="shared" si="175"/>
        <v>2574.520905986416</v>
      </c>
    </row>
    <row r="688" spans="4:41" x14ac:dyDescent="0.25">
      <c r="D688" s="58" t="s">
        <v>10</v>
      </c>
      <c r="E688" s="58">
        <v>685</v>
      </c>
      <c r="F688" s="58">
        <v>96</v>
      </c>
      <c r="G688" s="58">
        <v>18.899999999999999</v>
      </c>
      <c r="H688" s="45">
        <f t="shared" si="169"/>
        <v>5.2499999999999991</v>
      </c>
      <c r="I688" s="45">
        <f t="shared" si="172"/>
        <v>0</v>
      </c>
      <c r="J688" s="3">
        <f t="shared" si="173"/>
        <v>0.63888888888889017</v>
      </c>
      <c r="N688" s="41">
        <f t="shared" si="170"/>
        <v>284.88240000000002</v>
      </c>
      <c r="O688" s="41">
        <f t="shared" si="166"/>
        <v>30.790292695312491</v>
      </c>
      <c r="P688" s="36">
        <f t="shared" si="167"/>
        <v>0</v>
      </c>
      <c r="Q688" s="36">
        <f t="shared" si="176"/>
        <v>315.67269269531249</v>
      </c>
      <c r="R688" s="36">
        <f t="shared" si="168"/>
        <v>1657.2816366503903</v>
      </c>
      <c r="S688" s="36">
        <f t="shared" si="171"/>
        <v>1.6572816366503902</v>
      </c>
      <c r="W688" s="36">
        <f>(R688/1000)+W687</f>
        <v>1886.3842256203898</v>
      </c>
      <c r="X688" s="36">
        <f>IF(R688&gt;0,X687+(R688/1000),X687)</f>
        <v>3159.6343942016174</v>
      </c>
      <c r="Y688" s="36">
        <f>IF(R688&lt;0,Y687+(R688/1000),Y687)</f>
        <v>-1273.2501685812267</v>
      </c>
      <c r="AB688" s="36">
        <f>IF(R688&gt;0,(R688/1000)+AB687,0)</f>
        <v>1.6572816366503902</v>
      </c>
      <c r="AC688" s="36">
        <f>IF(R688&lt;0,(-R688/1000)+AC687,0)</f>
        <v>0</v>
      </c>
      <c r="AF688" s="36">
        <f t="shared" si="174"/>
        <v>0</v>
      </c>
      <c r="AG688" s="36">
        <f t="shared" si="180"/>
        <v>44.138204349160432</v>
      </c>
      <c r="AH688" s="36">
        <f t="shared" si="181"/>
        <v>1.6572816366503902</v>
      </c>
      <c r="AI688" s="36">
        <f t="shared" si="179"/>
        <v>585.11348821519925</v>
      </c>
      <c r="AM688" s="25">
        <f t="shared" si="178"/>
        <v>1.6572816366503902</v>
      </c>
      <c r="AN688" s="25">
        <f t="shared" si="177"/>
        <v>0</v>
      </c>
      <c r="AO688" s="33">
        <f t="shared" si="175"/>
        <v>2574.520905986416</v>
      </c>
    </row>
    <row r="689" spans="4:41" x14ac:dyDescent="0.25">
      <c r="D689" s="58" t="s">
        <v>10</v>
      </c>
      <c r="E689" s="58">
        <v>686</v>
      </c>
      <c r="F689" s="58">
        <v>97</v>
      </c>
      <c r="G689" s="58">
        <v>21.3</v>
      </c>
      <c r="H689" s="45">
        <f t="shared" si="169"/>
        <v>5.916666666666667</v>
      </c>
      <c r="I689" s="45">
        <f t="shared" si="172"/>
        <v>0.66666666666666785</v>
      </c>
      <c r="J689" s="3">
        <f t="shared" si="173"/>
        <v>0.36111111111111072</v>
      </c>
      <c r="N689" s="41">
        <f t="shared" si="170"/>
        <v>284.88240000000002</v>
      </c>
      <c r="O689" s="41">
        <f t="shared" si="166"/>
        <v>39.106542070312507</v>
      </c>
      <c r="P689" s="36">
        <f t="shared" si="167"/>
        <v>1613.3333333333362</v>
      </c>
      <c r="Q689" s="36">
        <f t="shared" si="176"/>
        <v>1937.3222754036487</v>
      </c>
      <c r="R689" s="36">
        <f t="shared" si="168"/>
        <v>11462.490129471589</v>
      </c>
      <c r="S689" s="36">
        <f t="shared" si="171"/>
        <v>11.46249012947159</v>
      </c>
      <c r="W689" s="36">
        <f>(R689/1000)+W688</f>
        <v>1897.8467157498615</v>
      </c>
      <c r="X689" s="36">
        <f>IF(R689&gt;0,X688+(R689/1000),X688)</f>
        <v>3171.0968843310889</v>
      </c>
      <c r="Y689" s="36">
        <f>IF(R689&lt;0,Y688+(R689/1000),Y688)</f>
        <v>-1273.2501685812267</v>
      </c>
      <c r="AB689" s="36">
        <f>IF(R689&gt;0,(R689/1000)+AB688,0)</f>
        <v>13.11977176612198</v>
      </c>
      <c r="AC689" s="36">
        <f>IF(R689&lt;0,(-R689/1000)+AC688,0)</f>
        <v>0</v>
      </c>
      <c r="AF689" s="36">
        <f t="shared" si="174"/>
        <v>0</v>
      </c>
      <c r="AG689" s="36">
        <f t="shared" si="180"/>
        <v>32.675714219688842</v>
      </c>
      <c r="AH689" s="36">
        <f t="shared" si="181"/>
        <v>11.46249012947159</v>
      </c>
      <c r="AI689" s="36">
        <f t="shared" si="179"/>
        <v>596.57597834467083</v>
      </c>
      <c r="AM689" s="25">
        <f t="shared" si="178"/>
        <v>11.46249012947159</v>
      </c>
      <c r="AN689" s="25">
        <f t="shared" si="177"/>
        <v>0</v>
      </c>
      <c r="AO689" s="33">
        <f t="shared" si="175"/>
        <v>2574.520905986416</v>
      </c>
    </row>
    <row r="690" spans="4:41" x14ac:dyDescent="0.25">
      <c r="D690" s="58" t="s">
        <v>10</v>
      </c>
      <c r="E690" s="58">
        <v>687</v>
      </c>
      <c r="F690" s="58">
        <v>98</v>
      </c>
      <c r="G690" s="58">
        <v>23.9</v>
      </c>
      <c r="H690" s="45">
        <f t="shared" si="169"/>
        <v>6.6388888888888884</v>
      </c>
      <c r="I690" s="45">
        <f t="shared" si="172"/>
        <v>0.72222222222222143</v>
      </c>
      <c r="J690" s="3">
        <f t="shared" si="173"/>
        <v>-5.5555555555556246E-2</v>
      </c>
      <c r="N690" s="41">
        <f t="shared" si="170"/>
        <v>284.88240000000002</v>
      </c>
      <c r="O690" s="41">
        <f t="shared" si="166"/>
        <v>49.236368216145834</v>
      </c>
      <c r="P690" s="36">
        <f t="shared" si="167"/>
        <v>1747.7777777777758</v>
      </c>
      <c r="Q690" s="36">
        <f t="shared" si="176"/>
        <v>2081.8965459939218</v>
      </c>
      <c r="R690" s="36">
        <f t="shared" si="168"/>
        <v>13821.479847015202</v>
      </c>
      <c r="S690" s="36">
        <f t="shared" si="171"/>
        <v>13.821479847015201</v>
      </c>
      <c r="W690" s="36">
        <f>(R690/1000)+W689</f>
        <v>1911.6681955968766</v>
      </c>
      <c r="X690" s="36">
        <f>IF(R690&gt;0,X689+(R690/1000),X689)</f>
        <v>3184.9183641781042</v>
      </c>
      <c r="Y690" s="36">
        <f>IF(R690&lt;0,Y689+(R690/1000),Y689)</f>
        <v>-1273.2501685812267</v>
      </c>
      <c r="AB690" s="36">
        <f>IF(R690&gt;0,(R690/1000)+AB689,0)</f>
        <v>26.941251613137183</v>
      </c>
      <c r="AC690" s="36">
        <f>IF(R690&lt;0,(-R690/1000)+AC689,0)</f>
        <v>0</v>
      </c>
      <c r="AF690" s="36">
        <f t="shared" si="174"/>
        <v>0</v>
      </c>
      <c r="AG690" s="36">
        <f t="shared" si="180"/>
        <v>18.854234372673641</v>
      </c>
      <c r="AH690" s="36">
        <f t="shared" si="181"/>
        <v>13.821479847015201</v>
      </c>
      <c r="AI690" s="36">
        <f t="shared" si="179"/>
        <v>610.39745819168604</v>
      </c>
      <c r="AM690" s="25">
        <f t="shared" si="178"/>
        <v>13.821479847015201</v>
      </c>
      <c r="AN690" s="25">
        <f t="shared" si="177"/>
        <v>0</v>
      </c>
      <c r="AO690" s="33">
        <f t="shared" si="175"/>
        <v>2574.520905986416</v>
      </c>
    </row>
    <row r="691" spans="4:41" x14ac:dyDescent="0.25">
      <c r="D691" s="58" t="s">
        <v>10</v>
      </c>
      <c r="E691" s="58">
        <v>688</v>
      </c>
      <c r="F691" s="58">
        <v>99</v>
      </c>
      <c r="G691" s="58">
        <v>25.9</v>
      </c>
      <c r="H691" s="45">
        <f t="shared" si="169"/>
        <v>7.1944444444444438</v>
      </c>
      <c r="I691" s="45">
        <f t="shared" si="172"/>
        <v>0.55555555555555536</v>
      </c>
      <c r="J691" s="3">
        <f t="shared" si="173"/>
        <v>-1.3888888888888395E-2</v>
      </c>
      <c r="N691" s="41">
        <f t="shared" si="170"/>
        <v>284.88240000000002</v>
      </c>
      <c r="O691" s="41">
        <f t="shared" si="166"/>
        <v>57.821551028645821</v>
      </c>
      <c r="P691" s="36">
        <f t="shared" si="167"/>
        <v>1344.4444444444439</v>
      </c>
      <c r="Q691" s="36">
        <f t="shared" si="176"/>
        <v>1687.1483954730897</v>
      </c>
      <c r="R691" s="36">
        <f t="shared" si="168"/>
        <v>12138.095400764729</v>
      </c>
      <c r="S691" s="36">
        <f t="shared" si="171"/>
        <v>12.138095400764728</v>
      </c>
      <c r="W691" s="36">
        <f>(R691/1000)+W690</f>
        <v>1923.8062909976413</v>
      </c>
      <c r="X691" s="36">
        <f>IF(R691&gt;0,X690+(R691/1000),X690)</f>
        <v>3197.0564595788687</v>
      </c>
      <c r="Y691" s="36">
        <f>IF(R691&lt;0,Y690+(R691/1000),Y690)</f>
        <v>-1273.2501685812267</v>
      </c>
      <c r="AB691" s="36">
        <f>IF(R691&gt;0,(R691/1000)+AB690,0)</f>
        <v>39.079347013901909</v>
      </c>
      <c r="AC691" s="36">
        <f>IF(R691&lt;0,(-R691/1000)+AC690,0)</f>
        <v>0</v>
      </c>
      <c r="AF691" s="36">
        <f t="shared" si="174"/>
        <v>0</v>
      </c>
      <c r="AG691" s="36">
        <f t="shared" si="180"/>
        <v>6.7161389719089133</v>
      </c>
      <c r="AH691" s="36">
        <f t="shared" si="181"/>
        <v>12.138095400764728</v>
      </c>
      <c r="AI691" s="36">
        <f t="shared" si="179"/>
        <v>622.53555359245081</v>
      </c>
      <c r="AM691" s="25">
        <f t="shared" si="178"/>
        <v>12.138095400764728</v>
      </c>
      <c r="AN691" s="25">
        <f t="shared" si="177"/>
        <v>0</v>
      </c>
      <c r="AO691" s="33">
        <f t="shared" si="175"/>
        <v>2574.520905986416</v>
      </c>
    </row>
    <row r="692" spans="4:41" x14ac:dyDescent="0.25">
      <c r="D692" s="58" t="s">
        <v>10</v>
      </c>
      <c r="E692" s="58">
        <v>689</v>
      </c>
      <c r="F692" s="58">
        <v>100</v>
      </c>
      <c r="G692" s="58">
        <v>28.4</v>
      </c>
      <c r="H692" s="45">
        <f t="shared" si="169"/>
        <v>7.8888888888888884</v>
      </c>
      <c r="I692" s="45">
        <f t="shared" si="172"/>
        <v>0.69444444444444464</v>
      </c>
      <c r="J692" s="3">
        <f t="shared" si="173"/>
        <v>-1.388888888888884E-2</v>
      </c>
      <c r="N692" s="41">
        <f t="shared" si="170"/>
        <v>284.88240000000002</v>
      </c>
      <c r="O692" s="41">
        <f t="shared" si="166"/>
        <v>69.522741458333329</v>
      </c>
      <c r="P692" s="36">
        <f t="shared" si="167"/>
        <v>1680.5555555555561</v>
      </c>
      <c r="Q692" s="36">
        <f t="shared" si="176"/>
        <v>2034.9606970138893</v>
      </c>
      <c r="R692" s="36">
        <f t="shared" si="168"/>
        <v>16053.578831998459</v>
      </c>
      <c r="S692" s="36">
        <f t="shared" si="171"/>
        <v>16.053578831998458</v>
      </c>
      <c r="W692" s="36">
        <f>(R692/1000)+W691</f>
        <v>1939.8598698296398</v>
      </c>
      <c r="X692" s="36">
        <f>IF(R692&gt;0,X691+(R692/1000),X691)</f>
        <v>3213.1100384108672</v>
      </c>
      <c r="Y692" s="36">
        <f>IF(R692&lt;0,Y691+(R692/1000),Y691)</f>
        <v>-1273.2501685812267</v>
      </c>
      <c r="AB692" s="36">
        <f>IF(R692&gt;0,(R692/1000)+AB691,0)</f>
        <v>55.132925845900367</v>
      </c>
      <c r="AC692" s="36">
        <f>IF(R692&lt;0,(-R692/1000)+AC691,0)</f>
        <v>0</v>
      </c>
      <c r="AF692" s="36">
        <f t="shared" si="174"/>
        <v>0</v>
      </c>
      <c r="AG692" s="36">
        <f t="shared" si="180"/>
        <v>0</v>
      </c>
      <c r="AH692" s="36">
        <f>AG691</f>
        <v>6.7161389719089133</v>
      </c>
      <c r="AI692" s="36">
        <f t="shared" si="179"/>
        <v>629.2516925643597</v>
      </c>
      <c r="AM692" s="25">
        <f t="shared" si="178"/>
        <v>16.053578831998458</v>
      </c>
      <c r="AN692" s="25">
        <f t="shared" si="177"/>
        <v>9.3374398600895443</v>
      </c>
      <c r="AO692" s="33">
        <f t="shared" si="175"/>
        <v>2583.8583458465055</v>
      </c>
    </row>
    <row r="693" spans="4:41" x14ac:dyDescent="0.25">
      <c r="D693" s="58" t="s">
        <v>10</v>
      </c>
      <c r="E693" s="58">
        <v>690</v>
      </c>
      <c r="F693" s="58">
        <v>101</v>
      </c>
      <c r="G693" s="58">
        <v>30.3</v>
      </c>
      <c r="H693" s="45">
        <f t="shared" si="169"/>
        <v>8.4166666666666661</v>
      </c>
      <c r="I693" s="45">
        <f t="shared" si="172"/>
        <v>0.52777777777777768</v>
      </c>
      <c r="J693" s="3">
        <f t="shared" si="173"/>
        <v>-0.26388888888888928</v>
      </c>
      <c r="N693" s="41">
        <f t="shared" si="170"/>
        <v>284.88240000000002</v>
      </c>
      <c r="O693" s="41">
        <f t="shared" si="166"/>
        <v>79.136249882812507</v>
      </c>
      <c r="P693" s="36">
        <f t="shared" si="167"/>
        <v>1277.2222222222219</v>
      </c>
      <c r="Q693" s="36">
        <f t="shared" si="176"/>
        <v>1641.2408721050344</v>
      </c>
      <c r="R693" s="36">
        <f t="shared" si="168"/>
        <v>13813.777340217372</v>
      </c>
      <c r="S693" s="36">
        <f t="shared" si="171"/>
        <v>13.813777340217372</v>
      </c>
      <c r="W693" s="36">
        <f>(R693/1000)+W692</f>
        <v>1953.6736471698573</v>
      </c>
      <c r="X693" s="36">
        <f>IF(R693&gt;0,X692+(R693/1000),X692)</f>
        <v>3226.9238157510845</v>
      </c>
      <c r="Y693" s="36">
        <f>IF(R693&lt;0,Y692+(R693/1000),Y692)</f>
        <v>-1273.2501685812267</v>
      </c>
      <c r="AB693" s="36">
        <f>IF(R693&gt;0,(R693/1000)+AB692,0)</f>
        <v>68.946703186117745</v>
      </c>
      <c r="AC693" s="36">
        <f>IF(R693&lt;0,(-R693/1000)+AC692,0)</f>
        <v>0</v>
      </c>
      <c r="AF693" s="36">
        <f t="shared" si="174"/>
        <v>0</v>
      </c>
      <c r="AG693" s="36">
        <f t="shared" si="180"/>
        <v>0</v>
      </c>
      <c r="AH693" s="36">
        <v>0</v>
      </c>
      <c r="AI693" s="36">
        <f t="shared" si="179"/>
        <v>629.2516925643597</v>
      </c>
      <c r="AM693" s="25">
        <f t="shared" si="178"/>
        <v>13.813777340217372</v>
      </c>
      <c r="AN693" s="25">
        <f t="shared" si="177"/>
        <v>13.813777340217372</v>
      </c>
      <c r="AO693" s="33">
        <f t="shared" si="175"/>
        <v>2597.6721231867227</v>
      </c>
    </row>
    <row r="694" spans="4:41" x14ac:dyDescent="0.25">
      <c r="D694" s="58" t="s">
        <v>10</v>
      </c>
      <c r="E694" s="58">
        <v>691</v>
      </c>
      <c r="F694" s="58">
        <v>102</v>
      </c>
      <c r="G694" s="58">
        <v>30.9</v>
      </c>
      <c r="H694" s="45">
        <f t="shared" si="169"/>
        <v>8.5833333333333321</v>
      </c>
      <c r="I694" s="45">
        <f t="shared" si="172"/>
        <v>0.16666666666666607</v>
      </c>
      <c r="J694" s="3">
        <f t="shared" si="173"/>
        <v>-0.23611111111111027</v>
      </c>
      <c r="N694" s="41">
        <f t="shared" si="170"/>
        <v>284.88240000000002</v>
      </c>
      <c r="O694" s="41">
        <f t="shared" si="166"/>
        <v>82.30138957031248</v>
      </c>
      <c r="P694" s="36">
        <f t="shared" si="167"/>
        <v>403.33333333333189</v>
      </c>
      <c r="Q694" s="36">
        <f t="shared" si="176"/>
        <v>770.51712290364435</v>
      </c>
      <c r="R694" s="36">
        <f t="shared" si="168"/>
        <v>6613.6053049229467</v>
      </c>
      <c r="S694" s="36">
        <f t="shared" si="171"/>
        <v>6.6136053049229471</v>
      </c>
      <c r="W694" s="36">
        <f>(R694/1000)+W693</f>
        <v>1960.2872524747802</v>
      </c>
      <c r="X694" s="36">
        <f>IF(R694&gt;0,X693+(R694/1000),X693)</f>
        <v>3233.5374210560076</v>
      </c>
      <c r="Y694" s="36">
        <f>IF(R694&lt;0,Y693+(R694/1000),Y693)</f>
        <v>-1273.2501685812267</v>
      </c>
      <c r="AB694" s="36">
        <f>IF(R694&gt;0,(R694/1000)+AB693,0)</f>
        <v>75.560308491040686</v>
      </c>
      <c r="AC694" s="36">
        <f>IF(R694&lt;0,(-R694/1000)+AC693,0)</f>
        <v>0</v>
      </c>
      <c r="AF694" s="36">
        <f t="shared" si="174"/>
        <v>0</v>
      </c>
      <c r="AG694" s="36">
        <f t="shared" si="180"/>
        <v>0</v>
      </c>
      <c r="AH694" s="36">
        <v>0</v>
      </c>
      <c r="AI694" s="36">
        <f t="shared" si="179"/>
        <v>629.2516925643597</v>
      </c>
      <c r="AM694" s="25">
        <f t="shared" si="178"/>
        <v>6.6136053049229471</v>
      </c>
      <c r="AN694" s="25">
        <f t="shared" si="177"/>
        <v>6.6136053049229471</v>
      </c>
      <c r="AO694" s="33">
        <f t="shared" si="175"/>
        <v>2604.2857284916458</v>
      </c>
    </row>
    <row r="695" spans="4:41" x14ac:dyDescent="0.25">
      <c r="D695" s="58" t="s">
        <v>10</v>
      </c>
      <c r="E695" s="58">
        <v>692</v>
      </c>
      <c r="F695" s="58">
        <v>103</v>
      </c>
      <c r="G695" s="58">
        <v>31.1</v>
      </c>
      <c r="H695" s="45">
        <f t="shared" si="169"/>
        <v>8.6388888888888893</v>
      </c>
      <c r="I695" s="45">
        <f t="shared" si="172"/>
        <v>5.5555555555557135E-2</v>
      </c>
      <c r="J695" s="3">
        <f t="shared" si="173"/>
        <v>1.3888888888889284E-2</v>
      </c>
      <c r="N695" s="41">
        <f t="shared" si="170"/>
        <v>284.88240000000002</v>
      </c>
      <c r="O695" s="41">
        <f t="shared" si="166"/>
        <v>83.370227591145849</v>
      </c>
      <c r="P695" s="36">
        <f t="shared" si="167"/>
        <v>134.44444444444827</v>
      </c>
      <c r="Q695" s="36">
        <f t="shared" si="176"/>
        <v>502.69707203559415</v>
      </c>
      <c r="R695" s="36">
        <f t="shared" si="168"/>
        <v>4342.7441500852719</v>
      </c>
      <c r="S695" s="36">
        <f t="shared" si="171"/>
        <v>4.3427441500852719</v>
      </c>
      <c r="W695" s="36">
        <f>(R695/1000)+W694</f>
        <v>1964.6299966248655</v>
      </c>
      <c r="X695" s="36">
        <f>IF(R695&gt;0,X694+(R695/1000),X694)</f>
        <v>3237.8801652060929</v>
      </c>
      <c r="Y695" s="36">
        <f>IF(R695&lt;0,Y694+(R695/1000),Y694)</f>
        <v>-1273.2501685812267</v>
      </c>
      <c r="AB695" s="36">
        <f>IF(R695&gt;0,(R695/1000)+AB694,0)</f>
        <v>79.903052641125953</v>
      </c>
      <c r="AC695" s="36">
        <f>IF(R695&lt;0,(-R695/1000)+AC694,0)</f>
        <v>0</v>
      </c>
      <c r="AF695" s="36">
        <f t="shared" si="174"/>
        <v>0</v>
      </c>
      <c r="AG695" s="36">
        <f t="shared" si="180"/>
        <v>0</v>
      </c>
      <c r="AH695" s="36">
        <v>0</v>
      </c>
      <c r="AI695" s="36">
        <f t="shared" si="179"/>
        <v>629.2516925643597</v>
      </c>
      <c r="AM695" s="25">
        <f t="shared" si="178"/>
        <v>4.3427441500852719</v>
      </c>
      <c r="AN695" s="25">
        <f t="shared" si="177"/>
        <v>4.3427441500852719</v>
      </c>
      <c r="AO695" s="33">
        <f t="shared" si="175"/>
        <v>2608.6284726417312</v>
      </c>
    </row>
    <row r="696" spans="4:41" x14ac:dyDescent="0.25">
      <c r="D696" s="58" t="s">
        <v>10</v>
      </c>
      <c r="E696" s="58">
        <v>693</v>
      </c>
      <c r="F696" s="58">
        <v>104</v>
      </c>
      <c r="G696" s="58">
        <v>31.8</v>
      </c>
      <c r="H696" s="45">
        <f t="shared" si="169"/>
        <v>8.8333333333333339</v>
      </c>
      <c r="I696" s="45">
        <f t="shared" si="172"/>
        <v>0.19444444444444464</v>
      </c>
      <c r="J696" s="3">
        <f t="shared" si="173"/>
        <v>9.7222222222221433E-2</v>
      </c>
      <c r="N696" s="41">
        <f t="shared" si="170"/>
        <v>284.88240000000002</v>
      </c>
      <c r="O696" s="41">
        <f t="shared" si="166"/>
        <v>87.165464531250024</v>
      </c>
      <c r="P696" s="36">
        <f t="shared" si="167"/>
        <v>470.55555555555605</v>
      </c>
      <c r="Q696" s="36">
        <f t="shared" si="176"/>
        <v>842.60342008680618</v>
      </c>
      <c r="R696" s="36">
        <f t="shared" si="168"/>
        <v>7442.9968774334548</v>
      </c>
      <c r="S696" s="36">
        <f t="shared" si="171"/>
        <v>7.4429968774334547</v>
      </c>
      <c r="W696" s="36">
        <f>(R696/1000)+W695</f>
        <v>1972.0729935022989</v>
      </c>
      <c r="X696" s="36">
        <f>IF(R696&gt;0,X695+(R696/1000),X695)</f>
        <v>3245.3231620835263</v>
      </c>
      <c r="Y696" s="36">
        <f>IF(R696&lt;0,Y695+(R696/1000),Y695)</f>
        <v>-1273.2501685812267</v>
      </c>
      <c r="AB696" s="36">
        <f>IF(R696&gt;0,(R696/1000)+AB695,0)</f>
        <v>87.346049518559411</v>
      </c>
      <c r="AC696" s="36">
        <f>IF(R696&lt;0,(-R696/1000)+AC695,0)</f>
        <v>0</v>
      </c>
      <c r="AF696" s="36">
        <f t="shared" si="174"/>
        <v>0</v>
      </c>
      <c r="AG696" s="36">
        <f t="shared" si="180"/>
        <v>0</v>
      </c>
      <c r="AH696" s="36">
        <v>0</v>
      </c>
      <c r="AI696" s="36">
        <f t="shared" si="179"/>
        <v>629.2516925643597</v>
      </c>
      <c r="AM696" s="25">
        <f t="shared" si="178"/>
        <v>7.4429968774334547</v>
      </c>
      <c r="AN696" s="25">
        <f t="shared" si="177"/>
        <v>7.4429968774334547</v>
      </c>
      <c r="AO696" s="33">
        <f t="shared" si="175"/>
        <v>2616.0714695191646</v>
      </c>
    </row>
    <row r="697" spans="4:41" x14ac:dyDescent="0.25">
      <c r="D697" s="58" t="s">
        <v>10</v>
      </c>
      <c r="E697" s="58">
        <v>694</v>
      </c>
      <c r="F697" s="58">
        <v>105</v>
      </c>
      <c r="G697" s="58">
        <v>32.700000000000003</v>
      </c>
      <c r="H697" s="45">
        <f t="shared" si="169"/>
        <v>9.0833333333333339</v>
      </c>
      <c r="I697" s="45">
        <f t="shared" si="172"/>
        <v>0.25</v>
      </c>
      <c r="J697" s="3">
        <f t="shared" si="173"/>
        <v>-2.7777777777777679E-2</v>
      </c>
      <c r="N697" s="41">
        <f t="shared" si="170"/>
        <v>284.88240000000002</v>
      </c>
      <c r="O697" s="41">
        <f t="shared" si="166"/>
        <v>92.169178007812519</v>
      </c>
      <c r="P697" s="36">
        <f t="shared" si="167"/>
        <v>605</v>
      </c>
      <c r="Q697" s="36">
        <f t="shared" si="176"/>
        <v>982.05157800781251</v>
      </c>
      <c r="R697" s="36">
        <f t="shared" si="168"/>
        <v>8920.3018335709639</v>
      </c>
      <c r="S697" s="36">
        <f t="shared" si="171"/>
        <v>8.9203018335709636</v>
      </c>
      <c r="W697" s="36">
        <f>(R697/1000)+W696</f>
        <v>1980.9932953358698</v>
      </c>
      <c r="X697" s="36">
        <f>IF(R697&gt;0,X696+(R697/1000),X696)</f>
        <v>3254.2434639170974</v>
      </c>
      <c r="Y697" s="36">
        <f>IF(R697&lt;0,Y696+(R697/1000),Y696)</f>
        <v>-1273.2501685812267</v>
      </c>
      <c r="AB697" s="36">
        <f>IF(R697&gt;0,(R697/1000)+AB696,0)</f>
        <v>96.266351352130371</v>
      </c>
      <c r="AC697" s="36">
        <f>IF(R697&lt;0,(-R697/1000)+AC696,0)</f>
        <v>0</v>
      </c>
      <c r="AF697" s="36">
        <f t="shared" si="174"/>
        <v>0</v>
      </c>
      <c r="AG697" s="36">
        <f t="shared" si="180"/>
        <v>0</v>
      </c>
      <c r="AH697" s="36">
        <v>0</v>
      </c>
      <c r="AI697" s="36">
        <f t="shared" si="179"/>
        <v>629.2516925643597</v>
      </c>
      <c r="AM697" s="25">
        <f t="shared" si="178"/>
        <v>8.9203018335709636</v>
      </c>
      <c r="AN697" s="25">
        <f t="shared" si="177"/>
        <v>8.9203018335709636</v>
      </c>
      <c r="AO697" s="33">
        <f t="shared" si="175"/>
        <v>2624.9917713527357</v>
      </c>
    </row>
    <row r="698" spans="4:41" x14ac:dyDescent="0.25">
      <c r="D698" s="58" t="s">
        <v>10</v>
      </c>
      <c r="E698" s="58">
        <v>695</v>
      </c>
      <c r="F698" s="58">
        <v>106</v>
      </c>
      <c r="G698" s="58">
        <v>33.200000000000003</v>
      </c>
      <c r="H698" s="45">
        <f t="shared" si="169"/>
        <v>9.2222222222222232</v>
      </c>
      <c r="I698" s="45">
        <f t="shared" si="172"/>
        <v>0.13888888888888928</v>
      </c>
      <c r="J698" s="3">
        <f t="shared" si="173"/>
        <v>-0.2361111111111116</v>
      </c>
      <c r="N698" s="41">
        <f t="shared" si="170"/>
        <v>284.88240000000002</v>
      </c>
      <c r="O698" s="41">
        <f t="shared" si="166"/>
        <v>95.009356458333372</v>
      </c>
      <c r="P698" s="36">
        <f t="shared" si="167"/>
        <v>336.11111111111205</v>
      </c>
      <c r="Q698" s="36">
        <f t="shared" si="176"/>
        <v>716.00286756944547</v>
      </c>
      <c r="R698" s="36">
        <f t="shared" si="168"/>
        <v>6603.1375564737755</v>
      </c>
      <c r="S698" s="36">
        <f t="shared" si="171"/>
        <v>6.6031375564737758</v>
      </c>
      <c r="W698" s="36">
        <f>(R698/1000)+W697</f>
        <v>1987.5964328923435</v>
      </c>
      <c r="X698" s="36">
        <f>IF(R698&gt;0,X697+(R698/1000),X697)</f>
        <v>3260.8466014735714</v>
      </c>
      <c r="Y698" s="36">
        <f>IF(R698&lt;0,Y697+(R698/1000),Y697)</f>
        <v>-1273.2501685812267</v>
      </c>
      <c r="AB698" s="36">
        <f>IF(R698&gt;0,(R698/1000)+AB697,0)</f>
        <v>102.86948890860415</v>
      </c>
      <c r="AC698" s="36">
        <f>IF(R698&lt;0,(-R698/1000)+AC697,0)</f>
        <v>0</v>
      </c>
      <c r="AF698" s="36">
        <f t="shared" si="174"/>
        <v>0</v>
      </c>
      <c r="AG698" s="36">
        <f t="shared" si="180"/>
        <v>0</v>
      </c>
      <c r="AH698" s="36">
        <v>0</v>
      </c>
      <c r="AI698" s="36">
        <f t="shared" si="179"/>
        <v>629.2516925643597</v>
      </c>
      <c r="AM698" s="25">
        <f t="shared" si="178"/>
        <v>6.6031375564737758</v>
      </c>
      <c r="AN698" s="25">
        <f t="shared" si="177"/>
        <v>6.6031375564737758</v>
      </c>
      <c r="AO698" s="33">
        <f t="shared" si="175"/>
        <v>2631.5949089092096</v>
      </c>
    </row>
    <row r="699" spans="4:41" x14ac:dyDescent="0.25">
      <c r="D699" s="58" t="s">
        <v>10</v>
      </c>
      <c r="E699" s="58">
        <v>696</v>
      </c>
      <c r="F699" s="58">
        <v>107</v>
      </c>
      <c r="G699" s="58">
        <v>32.4</v>
      </c>
      <c r="H699" s="45">
        <f t="shared" si="169"/>
        <v>9</v>
      </c>
      <c r="I699" s="45">
        <f t="shared" si="172"/>
        <v>-0.22222222222222321</v>
      </c>
      <c r="J699" s="3">
        <f t="shared" si="173"/>
        <v>-0.63888888888888928</v>
      </c>
      <c r="N699" s="42">
        <f t="shared" si="170"/>
        <v>284.88240000000002</v>
      </c>
      <c r="O699" s="42">
        <f t="shared" si="166"/>
        <v>90.485758125000004</v>
      </c>
      <c r="P699" s="37">
        <f t="shared" si="167"/>
        <v>-537.77777777778022</v>
      </c>
      <c r="Q699" s="37">
        <f t="shared" si="176"/>
        <v>-162.40961965278018</v>
      </c>
      <c r="R699" s="37">
        <f t="shared" si="168"/>
        <v>-1461.6865768750217</v>
      </c>
      <c r="S699" s="37">
        <f t="shared" si="171"/>
        <v>1.4616865768750218</v>
      </c>
      <c r="W699" s="37">
        <f>(R699/1000)+W698</f>
        <v>1986.1347463154684</v>
      </c>
      <c r="X699" s="37">
        <f>IF(R699&gt;0,X698+(R699/1000),X698)</f>
        <v>3260.8466014735714</v>
      </c>
      <c r="Y699" s="37">
        <f>IF(R699&lt;0,Y698+(R699/1000),Y698)</f>
        <v>-1274.7118551581018</v>
      </c>
      <c r="AB699" s="37">
        <f>IF(R699&gt;0,(R699/1000)+AB698,0)</f>
        <v>0</v>
      </c>
      <c r="AC699" s="37">
        <f>IF(R699&lt;0,(-R699/1000)+AC698,0)</f>
        <v>1.4616865768750218</v>
      </c>
      <c r="AF699" s="37">
        <f t="shared" si="174"/>
        <v>1.0275656635431403</v>
      </c>
      <c r="AG699" s="37">
        <f t="shared" si="180"/>
        <v>0.72237866147082763</v>
      </c>
      <c r="AH699" s="37">
        <f t="shared" si="181"/>
        <v>0</v>
      </c>
      <c r="AI699" s="37">
        <f t="shared" si="179"/>
        <v>629.2516925643597</v>
      </c>
      <c r="AM699" s="25">
        <f t="shared" si="178"/>
        <v>0</v>
      </c>
      <c r="AN699" s="25">
        <f t="shared" si="177"/>
        <v>0</v>
      </c>
      <c r="AO699" s="33">
        <f t="shared" si="175"/>
        <v>2631.5949089092096</v>
      </c>
    </row>
    <row r="700" spans="4:41" x14ac:dyDescent="0.25">
      <c r="D700" s="58" t="s">
        <v>10</v>
      </c>
      <c r="E700" s="58">
        <v>697</v>
      </c>
      <c r="F700" s="58">
        <v>108</v>
      </c>
      <c r="G700" s="58">
        <v>28.3</v>
      </c>
      <c r="H700" s="45">
        <f t="shared" si="169"/>
        <v>7.8611111111111107</v>
      </c>
      <c r="I700" s="45">
        <f t="shared" si="172"/>
        <v>-1.1388888888888893</v>
      </c>
      <c r="J700" s="3">
        <f t="shared" si="173"/>
        <v>-0.23611111111111027</v>
      </c>
      <c r="N700" s="42">
        <f t="shared" si="170"/>
        <v>284.88240000000002</v>
      </c>
      <c r="O700" s="42">
        <f t="shared" si="166"/>
        <v>69.034006653645832</v>
      </c>
      <c r="P700" s="37">
        <f t="shared" si="167"/>
        <v>-2756.1111111111122</v>
      </c>
      <c r="Q700" s="37">
        <f t="shared" si="176"/>
        <v>-2402.1947044574663</v>
      </c>
      <c r="R700" s="37">
        <f t="shared" si="168"/>
        <v>-18883.91948226286</v>
      </c>
      <c r="S700" s="37">
        <f t="shared" si="171"/>
        <v>18.883919482262861</v>
      </c>
      <c r="W700" s="37">
        <f>(R700/1000)+W699</f>
        <v>1967.2508268332056</v>
      </c>
      <c r="X700" s="37">
        <f>IF(R700&gt;0,X699+(R700/1000),X699)</f>
        <v>3260.8466014735714</v>
      </c>
      <c r="Y700" s="37">
        <f>IF(R700&lt;0,Y699+(R700/1000),Y699)</f>
        <v>-1293.5957746403647</v>
      </c>
      <c r="AB700" s="37">
        <f>IF(R700&gt;0,(R700/1000)+AB699,0)</f>
        <v>0</v>
      </c>
      <c r="AC700" s="37">
        <f>IF(R700&lt;0,(-R700/1000)+AC699,0)</f>
        <v>20.345606059137882</v>
      </c>
      <c r="AF700" s="37">
        <f t="shared" si="174"/>
        <v>14.30296105957393</v>
      </c>
      <c r="AG700" s="37">
        <f t="shared" si="180"/>
        <v>10.054981624880474</v>
      </c>
      <c r="AH700" s="37">
        <f t="shared" si="181"/>
        <v>0</v>
      </c>
      <c r="AI700" s="37">
        <f t="shared" si="179"/>
        <v>629.2516925643597</v>
      </c>
      <c r="AM700" s="25">
        <f t="shared" si="178"/>
        <v>0</v>
      </c>
      <c r="AN700" s="25">
        <f t="shared" si="177"/>
        <v>0</v>
      </c>
      <c r="AO700" s="33">
        <f t="shared" si="175"/>
        <v>2631.5949089092096</v>
      </c>
    </row>
    <row r="701" spans="4:41" x14ac:dyDescent="0.25">
      <c r="D701" s="58" t="s">
        <v>10</v>
      </c>
      <c r="E701" s="58">
        <v>698</v>
      </c>
      <c r="F701" s="58">
        <v>109</v>
      </c>
      <c r="G701" s="58">
        <v>25.8</v>
      </c>
      <c r="H701" s="45">
        <f t="shared" si="169"/>
        <v>7.166666666666667</v>
      </c>
      <c r="I701" s="45">
        <f t="shared" si="172"/>
        <v>-0.69444444444444375</v>
      </c>
      <c r="J701" s="3">
        <f t="shared" si="173"/>
        <v>0.19444444444444464</v>
      </c>
      <c r="N701" s="42">
        <f t="shared" si="170"/>
        <v>284.88240000000002</v>
      </c>
      <c r="O701" s="42">
        <f t="shared" si="166"/>
        <v>57.375914531250011</v>
      </c>
      <c r="P701" s="37">
        <f t="shared" si="167"/>
        <v>-1680.5555555555538</v>
      </c>
      <c r="Q701" s="37">
        <f t="shared" si="176"/>
        <v>-1338.2972410243037</v>
      </c>
      <c r="R701" s="37">
        <f t="shared" si="168"/>
        <v>-9591.1302273408437</v>
      </c>
      <c r="S701" s="37">
        <f t="shared" si="171"/>
        <v>9.5911302273408445</v>
      </c>
      <c r="W701" s="37">
        <f>(R701/1000)+W700</f>
        <v>1957.6596966058646</v>
      </c>
      <c r="X701" s="37">
        <f>IF(R701&gt;0,X700+(R701/1000),X700)</f>
        <v>3260.8466014735714</v>
      </c>
      <c r="Y701" s="37">
        <f>IF(R701&lt;0,Y700+(R701/1000),Y700)</f>
        <v>-1303.1869048677056</v>
      </c>
      <c r="AB701" s="37">
        <f>IF(R701&gt;0,(R701/1000)+AB700,0)</f>
        <v>0</v>
      </c>
      <c r="AC701" s="37">
        <f>IF(R701&lt;0,(-R701/1000)+AC700,0)</f>
        <v>29.936736286478727</v>
      </c>
      <c r="AF701" s="37">
        <f t="shared" si="174"/>
        <v>21.045525609394545</v>
      </c>
      <c r="AG701" s="37">
        <f t="shared" si="180"/>
        <v>14.795004503404366</v>
      </c>
      <c r="AH701" s="37">
        <f t="shared" si="181"/>
        <v>0</v>
      </c>
      <c r="AI701" s="37">
        <f t="shared" si="179"/>
        <v>629.2516925643597</v>
      </c>
      <c r="AM701" s="25">
        <f t="shared" si="178"/>
        <v>0</v>
      </c>
      <c r="AN701" s="25">
        <f t="shared" si="177"/>
        <v>0</v>
      </c>
      <c r="AO701" s="33">
        <f t="shared" si="175"/>
        <v>2631.5949089092096</v>
      </c>
    </row>
    <row r="702" spans="4:41" x14ac:dyDescent="0.25">
      <c r="D702" s="58" t="s">
        <v>10</v>
      </c>
      <c r="E702" s="58">
        <v>699</v>
      </c>
      <c r="F702" s="58">
        <v>110</v>
      </c>
      <c r="G702" s="58">
        <v>23.1</v>
      </c>
      <c r="H702" s="45">
        <f t="shared" si="169"/>
        <v>6.416666666666667</v>
      </c>
      <c r="I702" s="45">
        <f t="shared" si="172"/>
        <v>-0.75</v>
      </c>
      <c r="J702" s="3">
        <f t="shared" si="173"/>
        <v>0.16666666666666607</v>
      </c>
      <c r="N702" s="42">
        <f t="shared" si="170"/>
        <v>284.88240000000002</v>
      </c>
      <c r="O702" s="42">
        <f t="shared" si="166"/>
        <v>45.995375507812511</v>
      </c>
      <c r="P702" s="37">
        <f t="shared" si="167"/>
        <v>-1815</v>
      </c>
      <c r="Q702" s="37">
        <f t="shared" si="176"/>
        <v>-1484.1222244921873</v>
      </c>
      <c r="R702" s="37">
        <f t="shared" si="168"/>
        <v>-9523.1176071582031</v>
      </c>
      <c r="S702" s="37">
        <f t="shared" si="171"/>
        <v>9.5231176071582038</v>
      </c>
      <c r="W702" s="37">
        <f>(R702/1000)+W701</f>
        <v>1948.1365789987065</v>
      </c>
      <c r="X702" s="37">
        <f>IF(R702&gt;0,X701+(R702/1000),X701)</f>
        <v>3260.8466014735714</v>
      </c>
      <c r="Y702" s="37">
        <f>IF(R702&lt;0,Y701+(R702/1000),Y701)</f>
        <v>-1312.7100224748638</v>
      </c>
      <c r="AB702" s="37">
        <f>IF(R702&gt;0,(R702/1000)+AB701,0)</f>
        <v>0</v>
      </c>
      <c r="AC702" s="37">
        <f>IF(R702&lt;0,(-R702/1000)+AC701,0)</f>
        <v>39.459853893636932</v>
      </c>
      <c r="AF702" s="37">
        <f t="shared" si="174"/>
        <v>27.74027728722676</v>
      </c>
      <c r="AG702" s="37">
        <f t="shared" si="180"/>
        <v>19.501414932920415</v>
      </c>
      <c r="AH702" s="37">
        <f t="shared" si="181"/>
        <v>0</v>
      </c>
      <c r="AI702" s="37">
        <f t="shared" si="179"/>
        <v>629.2516925643597</v>
      </c>
      <c r="AM702" s="25">
        <f t="shared" si="178"/>
        <v>0</v>
      </c>
      <c r="AN702" s="25">
        <f t="shared" si="177"/>
        <v>0</v>
      </c>
      <c r="AO702" s="33">
        <f t="shared" si="175"/>
        <v>2631.5949089092096</v>
      </c>
    </row>
    <row r="703" spans="4:41" x14ac:dyDescent="0.25">
      <c r="D703" s="58" t="s">
        <v>10</v>
      </c>
      <c r="E703" s="58">
        <v>700</v>
      </c>
      <c r="F703" s="58">
        <v>111</v>
      </c>
      <c r="G703" s="58">
        <v>21.8</v>
      </c>
      <c r="H703" s="45">
        <f t="shared" si="169"/>
        <v>6.0555555555555554</v>
      </c>
      <c r="I703" s="45">
        <f t="shared" si="172"/>
        <v>-0.3611111111111116</v>
      </c>
      <c r="J703" s="3">
        <f t="shared" si="173"/>
        <v>0.29166666666666652</v>
      </c>
      <c r="N703" s="42">
        <f t="shared" si="170"/>
        <v>284.88240000000002</v>
      </c>
      <c r="O703" s="42">
        <f t="shared" si="166"/>
        <v>40.964079114583335</v>
      </c>
      <c r="P703" s="37">
        <f t="shared" si="167"/>
        <v>-873.88888888889005</v>
      </c>
      <c r="Q703" s="37">
        <f t="shared" si="176"/>
        <v>-548.04240977430663</v>
      </c>
      <c r="R703" s="37">
        <f t="shared" si="168"/>
        <v>-3318.7012591888565</v>
      </c>
      <c r="S703" s="37">
        <f t="shared" si="171"/>
        <v>3.3187012591888565</v>
      </c>
      <c r="W703" s="37">
        <f>(R703/1000)+W702</f>
        <v>1944.8178777395176</v>
      </c>
      <c r="X703" s="37">
        <f>IF(R703&gt;0,X702+(R703/1000),X702)</f>
        <v>3260.8466014735714</v>
      </c>
      <c r="Y703" s="37">
        <f>IF(R703&lt;0,Y702+(R703/1000),Y702)</f>
        <v>-1316.0287237340526</v>
      </c>
      <c r="AB703" s="37">
        <f>IF(R703&gt;0,(R703/1000)+AB702,0)</f>
        <v>0</v>
      </c>
      <c r="AC703" s="37">
        <f>IF(R703&lt;0,(-R703/1000)+AC702,0)</f>
        <v>42.778555152825788</v>
      </c>
      <c r="AF703" s="37">
        <f t="shared" si="174"/>
        <v>30.073324272436526</v>
      </c>
      <c r="AG703" s="37">
        <f t="shared" si="180"/>
        <v>21.141546963522881</v>
      </c>
      <c r="AH703" s="37">
        <f t="shared" si="181"/>
        <v>0</v>
      </c>
      <c r="AI703" s="37">
        <f t="shared" si="179"/>
        <v>629.2516925643597</v>
      </c>
      <c r="AM703" s="25">
        <f t="shared" si="178"/>
        <v>0</v>
      </c>
      <c r="AN703" s="25">
        <f t="shared" si="177"/>
        <v>0</v>
      </c>
      <c r="AO703" s="33">
        <f t="shared" si="175"/>
        <v>2631.5949089092096</v>
      </c>
    </row>
    <row r="704" spans="4:41" x14ac:dyDescent="0.25">
      <c r="D704" s="58" t="s">
        <v>10</v>
      </c>
      <c r="E704" s="58">
        <v>701</v>
      </c>
      <c r="F704" s="58">
        <v>112</v>
      </c>
      <c r="G704" s="58">
        <v>21.2</v>
      </c>
      <c r="H704" s="45">
        <f t="shared" si="169"/>
        <v>5.8888888888888884</v>
      </c>
      <c r="I704" s="45">
        <f t="shared" si="172"/>
        <v>-0.16666666666666696</v>
      </c>
      <c r="J704" s="3">
        <f t="shared" si="173"/>
        <v>0.15277777777777812</v>
      </c>
      <c r="N704" s="42">
        <f t="shared" si="170"/>
        <v>284.88240000000002</v>
      </c>
      <c r="O704" s="42">
        <f t="shared" si="166"/>
        <v>38.740206458333333</v>
      </c>
      <c r="P704" s="37">
        <f t="shared" si="167"/>
        <v>-403.33333333333405</v>
      </c>
      <c r="Q704" s="37">
        <f t="shared" si="176"/>
        <v>-79.710726875000717</v>
      </c>
      <c r="R704" s="37">
        <f t="shared" si="168"/>
        <v>-469.40761381944861</v>
      </c>
      <c r="S704" s="37">
        <f t="shared" si="171"/>
        <v>0.46940761381944862</v>
      </c>
      <c r="W704" s="37">
        <f>(R704/1000)+W703</f>
        <v>1944.3484701256982</v>
      </c>
      <c r="X704" s="37">
        <f>IF(R704&gt;0,X703+(R704/1000),X703)</f>
        <v>3260.8466014735714</v>
      </c>
      <c r="Y704" s="37">
        <f>IF(R704&lt;0,Y703+(R704/1000),Y703)</f>
        <v>-1316.498131347872</v>
      </c>
      <c r="AB704" s="37">
        <f>IF(R704&gt;0,(R704/1000)+AB703,0)</f>
        <v>0</v>
      </c>
      <c r="AC704" s="37">
        <f>IF(R704&lt;0,(-R704/1000)+AC703,0)</f>
        <v>43.247962766645237</v>
      </c>
      <c r="AF704" s="37">
        <f t="shared" si="174"/>
        <v>30.4033178249516</v>
      </c>
      <c r="AG704" s="37">
        <f t="shared" si="180"/>
        <v>21.373532430940976</v>
      </c>
      <c r="AH704" s="37">
        <f t="shared" si="181"/>
        <v>0</v>
      </c>
      <c r="AI704" s="37">
        <f t="shared" si="179"/>
        <v>629.2516925643597</v>
      </c>
      <c r="AM704" s="25">
        <f t="shared" si="178"/>
        <v>0</v>
      </c>
      <c r="AN704" s="25">
        <f t="shared" si="177"/>
        <v>0</v>
      </c>
      <c r="AO704" s="33">
        <f t="shared" si="175"/>
        <v>2631.5949089092096</v>
      </c>
    </row>
    <row r="705" spans="4:41" x14ac:dyDescent="0.25">
      <c r="D705" s="58" t="s">
        <v>10</v>
      </c>
      <c r="E705" s="58">
        <v>702</v>
      </c>
      <c r="F705" s="58">
        <v>113</v>
      </c>
      <c r="G705" s="58">
        <v>21</v>
      </c>
      <c r="H705" s="45">
        <f t="shared" si="169"/>
        <v>5.833333333333333</v>
      </c>
      <c r="I705" s="45">
        <f t="shared" si="172"/>
        <v>-5.5555555555555358E-2</v>
      </c>
      <c r="J705" s="3">
        <f t="shared" si="173"/>
        <v>8.3333333333333481E-2</v>
      </c>
      <c r="N705" s="41">
        <f t="shared" si="170"/>
        <v>284.88240000000002</v>
      </c>
      <c r="O705" s="41">
        <f t="shared" si="166"/>
        <v>38.012707031249995</v>
      </c>
      <c r="P705" s="36">
        <f t="shared" si="167"/>
        <v>-134.44444444444397</v>
      </c>
      <c r="Q705" s="36">
        <f t="shared" si="176"/>
        <v>188.45066258680603</v>
      </c>
      <c r="R705" s="36">
        <f t="shared" si="168"/>
        <v>1099.2955317563685</v>
      </c>
      <c r="S705" s="36">
        <f t="shared" si="171"/>
        <v>1.0992955317563686</v>
      </c>
      <c r="W705" s="36">
        <f>(R705/1000)+W704</f>
        <v>1945.4477656574545</v>
      </c>
      <c r="X705" s="36">
        <f>IF(R705&gt;0,X704+(R705/1000),X704)</f>
        <v>3261.9458970053279</v>
      </c>
      <c r="Y705" s="36">
        <f>IF(R705&lt;0,Y704+(R705/1000),Y704)</f>
        <v>-1316.498131347872</v>
      </c>
      <c r="AB705" s="36">
        <f>IF(R705&gt;0,(R705/1000)+AB704,0)</f>
        <v>1.0992955317563686</v>
      </c>
      <c r="AC705" s="36">
        <f>IF(R705&lt;0,(-R705/1000)+AC704,0)</f>
        <v>0</v>
      </c>
      <c r="AF705" s="36">
        <f t="shared" si="174"/>
        <v>0</v>
      </c>
      <c r="AG705" s="36">
        <f t="shared" si="180"/>
        <v>20.274236899184608</v>
      </c>
      <c r="AH705" s="36">
        <f t="shared" si="181"/>
        <v>1.0992955317563686</v>
      </c>
      <c r="AI705" s="36">
        <f t="shared" si="179"/>
        <v>630.35098809611611</v>
      </c>
      <c r="AM705" s="25">
        <f t="shared" si="178"/>
        <v>1.0992955317563686</v>
      </c>
      <c r="AN705" s="25">
        <f t="shared" si="177"/>
        <v>0</v>
      </c>
      <c r="AO705" s="33">
        <f t="shared" si="175"/>
        <v>2631.5949089092096</v>
      </c>
    </row>
    <row r="706" spans="4:41" x14ac:dyDescent="0.25">
      <c r="D706" s="58" t="s">
        <v>10</v>
      </c>
      <c r="E706" s="58">
        <v>703</v>
      </c>
      <c r="F706" s="58">
        <v>114</v>
      </c>
      <c r="G706" s="58">
        <v>21</v>
      </c>
      <c r="H706" s="45">
        <f t="shared" si="169"/>
        <v>5.833333333333333</v>
      </c>
      <c r="I706" s="45">
        <f t="shared" si="172"/>
        <v>0</v>
      </c>
      <c r="J706" s="3">
        <f t="shared" si="173"/>
        <v>1.388888888888884E-2</v>
      </c>
      <c r="N706" s="41">
        <f t="shared" si="170"/>
        <v>284.88240000000002</v>
      </c>
      <c r="O706" s="41">
        <f t="shared" si="166"/>
        <v>38.012707031249995</v>
      </c>
      <c r="P706" s="36">
        <f t="shared" si="167"/>
        <v>0</v>
      </c>
      <c r="Q706" s="36">
        <f t="shared" si="176"/>
        <v>322.89510703125001</v>
      </c>
      <c r="R706" s="36">
        <f t="shared" si="168"/>
        <v>1883.5547910156249</v>
      </c>
      <c r="S706" s="36">
        <f t="shared" si="171"/>
        <v>1.883554791015625</v>
      </c>
      <c r="W706" s="36">
        <f>(R706/1000)+W705</f>
        <v>1947.33132044847</v>
      </c>
      <c r="X706" s="36">
        <f>IF(R706&gt;0,X705+(R706/1000),X705)</f>
        <v>3263.8294517963436</v>
      </c>
      <c r="Y706" s="36">
        <f>IF(R706&lt;0,Y705+(R706/1000),Y705)</f>
        <v>-1316.498131347872</v>
      </c>
      <c r="AB706" s="36">
        <f>IF(R706&gt;0,(R706/1000)+AB705,0)</f>
        <v>2.9828503227719936</v>
      </c>
      <c r="AC706" s="36">
        <f>IF(R706&lt;0,(-R706/1000)+AC705,0)</f>
        <v>0</v>
      </c>
      <c r="AF706" s="36">
        <f t="shared" si="174"/>
        <v>0</v>
      </c>
      <c r="AG706" s="36">
        <f t="shared" si="180"/>
        <v>18.390682108168981</v>
      </c>
      <c r="AH706" s="36">
        <f t="shared" si="181"/>
        <v>1.883554791015625</v>
      </c>
      <c r="AI706" s="36">
        <f t="shared" si="179"/>
        <v>632.23454288713174</v>
      </c>
      <c r="AM706" s="25">
        <f t="shared" si="178"/>
        <v>1.883554791015625</v>
      </c>
      <c r="AN706" s="25">
        <f t="shared" si="177"/>
        <v>0</v>
      </c>
      <c r="AO706" s="33">
        <f t="shared" si="175"/>
        <v>2631.5949089092096</v>
      </c>
    </row>
    <row r="707" spans="4:41" x14ac:dyDescent="0.25">
      <c r="D707" s="58" t="s">
        <v>10</v>
      </c>
      <c r="E707" s="58">
        <v>704</v>
      </c>
      <c r="F707" s="58">
        <v>115</v>
      </c>
      <c r="G707" s="58">
        <v>20.9</v>
      </c>
      <c r="H707" s="45">
        <f t="shared" si="169"/>
        <v>5.8055555555555554</v>
      </c>
      <c r="I707" s="45">
        <f t="shared" si="172"/>
        <v>-2.7777777777777679E-2</v>
      </c>
      <c r="J707" s="3">
        <f t="shared" si="173"/>
        <v>-0.13888888888888884</v>
      </c>
      <c r="N707" s="41">
        <f t="shared" si="170"/>
        <v>284.88240000000002</v>
      </c>
      <c r="O707" s="41">
        <f t="shared" ref="O707:O770" si="182">0.5*(($B$6*$B$7*$B$8)*(H707^2))</f>
        <v>37.651543216145839</v>
      </c>
      <c r="P707" s="36">
        <f t="shared" ref="P707:P770" si="183">$B$4*I707</f>
        <v>-67.222222222221987</v>
      </c>
      <c r="Q707" s="36">
        <f t="shared" si="176"/>
        <v>255.31172099392387</v>
      </c>
      <c r="R707" s="36">
        <f t="shared" ref="R707:R770" si="184">Q707*H707</f>
        <v>1482.2263802147247</v>
      </c>
      <c r="S707" s="36">
        <f t="shared" si="171"/>
        <v>1.4822263802147246</v>
      </c>
      <c r="W707" s="36">
        <f>(R707/1000)+W706</f>
        <v>1948.8135468286848</v>
      </c>
      <c r="X707" s="36">
        <f>IF(R707&gt;0,X706+(R707/1000),X706)</f>
        <v>3265.3116781765584</v>
      </c>
      <c r="Y707" s="36">
        <f>IF(R707&lt;0,Y706+(R707/1000),Y706)</f>
        <v>-1316.498131347872</v>
      </c>
      <c r="AB707" s="36">
        <f>IF(R707&gt;0,(R707/1000)+AB706,0)</f>
        <v>4.4650767029867184</v>
      </c>
      <c r="AC707" s="36">
        <f>IF(R707&lt;0,(-R707/1000)+AC706,0)</f>
        <v>0</v>
      </c>
      <c r="AF707" s="36">
        <f t="shared" si="174"/>
        <v>0</v>
      </c>
      <c r="AG707" s="36">
        <f t="shared" si="180"/>
        <v>16.908455727954255</v>
      </c>
      <c r="AH707" s="36">
        <f t="shared" si="181"/>
        <v>1.4822263802147246</v>
      </c>
      <c r="AI707" s="36">
        <f t="shared" si="179"/>
        <v>633.71676926734642</v>
      </c>
      <c r="AM707" s="25">
        <f t="shared" si="178"/>
        <v>1.4822263802147246</v>
      </c>
      <c r="AN707" s="25">
        <f t="shared" si="177"/>
        <v>0</v>
      </c>
      <c r="AO707" s="33">
        <f t="shared" si="175"/>
        <v>2631.5949089092096</v>
      </c>
    </row>
    <row r="708" spans="4:41" x14ac:dyDescent="0.25">
      <c r="D708" s="58" t="s">
        <v>10</v>
      </c>
      <c r="E708" s="58">
        <v>705</v>
      </c>
      <c r="F708" s="58">
        <v>116</v>
      </c>
      <c r="G708" s="58">
        <v>19.899999999999999</v>
      </c>
      <c r="H708" s="45">
        <f t="shared" ref="H708:H771" si="185">G708/3.6</f>
        <v>5.5277777777777777</v>
      </c>
      <c r="I708" s="45">
        <f t="shared" si="172"/>
        <v>-0.27777777777777768</v>
      </c>
      <c r="J708" s="3">
        <f t="shared" si="173"/>
        <v>-0.26388888888888928</v>
      </c>
      <c r="N708" s="42">
        <f t="shared" ref="N708:N771" si="186">($B$4*9.81)*$B$5</f>
        <v>284.88240000000002</v>
      </c>
      <c r="O708" s="42">
        <f t="shared" si="182"/>
        <v>34.134721341145834</v>
      </c>
      <c r="P708" s="37">
        <f t="shared" si="183"/>
        <v>-672.22222222222194</v>
      </c>
      <c r="Q708" s="37">
        <f t="shared" si="176"/>
        <v>-353.20510088107608</v>
      </c>
      <c r="R708" s="37">
        <f t="shared" si="184"/>
        <v>-1952.4393076481706</v>
      </c>
      <c r="S708" s="37">
        <f t="shared" ref="S708:S771" si="187">IF(R708&lt;0,-R708/1000,R708/1000)</f>
        <v>1.9524393076481705</v>
      </c>
      <c r="W708" s="37">
        <f>(R708/1000)+W707</f>
        <v>1946.8611075210367</v>
      </c>
      <c r="X708" s="37">
        <f>IF(R708&gt;0,X707+(R708/1000),X707)</f>
        <v>3265.3116781765584</v>
      </c>
      <c r="Y708" s="37">
        <f>IF(R708&lt;0,Y707+(R708/1000),Y707)</f>
        <v>-1318.4505706555201</v>
      </c>
      <c r="AB708" s="37">
        <f>IF(R708&gt;0,(R708/1000)+AB707,0)</f>
        <v>0</v>
      </c>
      <c r="AC708" s="37">
        <f>IF(R708&lt;0,(-R708/1000)+AC707,0)</f>
        <v>1.9524393076481705</v>
      </c>
      <c r="AF708" s="37">
        <f t="shared" si="174"/>
        <v>1.3725648332766638</v>
      </c>
      <c r="AG708" s="37">
        <f t="shared" si="180"/>
        <v>17.873368805747749</v>
      </c>
      <c r="AH708" s="37">
        <f t="shared" si="181"/>
        <v>0</v>
      </c>
      <c r="AI708" s="37">
        <f t="shared" si="179"/>
        <v>633.71676926734642</v>
      </c>
      <c r="AM708" s="25">
        <f t="shared" si="178"/>
        <v>0</v>
      </c>
      <c r="AN708" s="25">
        <f t="shared" si="177"/>
        <v>0</v>
      </c>
      <c r="AO708" s="33">
        <f t="shared" si="175"/>
        <v>2631.5949089092096</v>
      </c>
    </row>
    <row r="709" spans="4:41" x14ac:dyDescent="0.25">
      <c r="D709" s="58" t="s">
        <v>10</v>
      </c>
      <c r="E709" s="58">
        <v>706</v>
      </c>
      <c r="F709" s="58">
        <v>117</v>
      </c>
      <c r="G709" s="58">
        <v>17.899999999999999</v>
      </c>
      <c r="H709" s="45">
        <f t="shared" si="185"/>
        <v>4.9722222222222214</v>
      </c>
      <c r="I709" s="45">
        <f t="shared" ref="I709:I772" si="188">H709-H708</f>
        <v>-0.55555555555555625</v>
      </c>
      <c r="J709" s="3">
        <f t="shared" ref="J709:J772" si="189">($I710-$I708)/2</f>
        <v>-0.24999999999999956</v>
      </c>
      <c r="N709" s="42">
        <f t="shared" si="186"/>
        <v>284.88240000000002</v>
      </c>
      <c r="O709" s="42">
        <f t="shared" si="182"/>
        <v>27.618257278645828</v>
      </c>
      <c r="P709" s="37">
        <f t="shared" si="183"/>
        <v>-1344.4444444444462</v>
      </c>
      <c r="Q709" s="37">
        <f t="shared" si="176"/>
        <v>-1031.9437871658004</v>
      </c>
      <c r="R709" s="37">
        <f t="shared" si="184"/>
        <v>-5131.0538306299513</v>
      </c>
      <c r="S709" s="37">
        <f t="shared" si="187"/>
        <v>5.1310538306299511</v>
      </c>
      <c r="W709" s="37">
        <f>(R709/1000)+W708</f>
        <v>1941.7300536904067</v>
      </c>
      <c r="X709" s="37">
        <f>IF(R709&gt;0,X708+(R709/1000),X708)</f>
        <v>3265.3116781765584</v>
      </c>
      <c r="Y709" s="37">
        <f>IF(R709&lt;0,Y708+(R709/1000),Y708)</f>
        <v>-1323.5816244861501</v>
      </c>
      <c r="AB709" s="37">
        <f>IF(R709&gt;0,(R709/1000)+AB708,0)</f>
        <v>0</v>
      </c>
      <c r="AC709" s="37">
        <f>IF(R709&lt;0,(-R709/1000)+AC708,0)</f>
        <v>7.0834931382781221</v>
      </c>
      <c r="AF709" s="37">
        <f t="shared" ref="AF709:AF772" si="190">AC709*$B$10</f>
        <v>4.9796956762095199</v>
      </c>
      <c r="AG709" s="37">
        <f t="shared" si="180"/>
        <v>20.409181788329548</v>
      </c>
      <c r="AH709" s="37">
        <f t="shared" si="181"/>
        <v>0</v>
      </c>
      <c r="AI709" s="37">
        <f t="shared" si="179"/>
        <v>633.71676926734642</v>
      </c>
      <c r="AM709" s="25">
        <f t="shared" si="178"/>
        <v>0</v>
      </c>
      <c r="AN709" s="25">
        <f t="shared" si="177"/>
        <v>0</v>
      </c>
      <c r="AO709" s="33">
        <f t="shared" ref="AO709:AO772" si="191">AO708+AN709</f>
        <v>2631.5949089092096</v>
      </c>
    </row>
    <row r="710" spans="4:41" x14ac:dyDescent="0.25">
      <c r="D710" s="58" t="s">
        <v>10</v>
      </c>
      <c r="E710" s="58">
        <v>707</v>
      </c>
      <c r="F710" s="58">
        <v>118</v>
      </c>
      <c r="G710" s="58">
        <v>15.1</v>
      </c>
      <c r="H710" s="45">
        <f t="shared" si="185"/>
        <v>4.1944444444444446</v>
      </c>
      <c r="I710" s="45">
        <f t="shared" si="188"/>
        <v>-0.77777777777777679</v>
      </c>
      <c r="J710" s="3">
        <f t="shared" si="189"/>
        <v>-4.1666666666666297E-2</v>
      </c>
      <c r="N710" s="42">
        <f t="shared" si="186"/>
        <v>284.88240000000002</v>
      </c>
      <c r="O710" s="42">
        <f t="shared" si="182"/>
        <v>19.65369009114584</v>
      </c>
      <c r="P710" s="37">
        <f t="shared" si="183"/>
        <v>-1882.2222222222199</v>
      </c>
      <c r="Q710" s="37">
        <f t="shared" ref="Q710:Q773" si="192">N710+O710+P710</f>
        <v>-1577.6861321310739</v>
      </c>
      <c r="R710" s="37">
        <f t="shared" si="184"/>
        <v>-6617.5168319942268</v>
      </c>
      <c r="S710" s="37">
        <f t="shared" si="187"/>
        <v>6.6175168319942266</v>
      </c>
      <c r="W710" s="37">
        <f>(R710/1000)+W709</f>
        <v>1935.1125368584126</v>
      </c>
      <c r="X710" s="37">
        <f>IF(R710&gt;0,X709+(R710/1000),X709)</f>
        <v>3265.3116781765584</v>
      </c>
      <c r="Y710" s="37">
        <f>IF(R710&lt;0,Y709+(R710/1000),Y709)</f>
        <v>-1330.1991413181443</v>
      </c>
      <c r="AB710" s="37">
        <f>IF(R710&gt;0,(R710/1000)+AB709,0)</f>
        <v>0</v>
      </c>
      <c r="AC710" s="37">
        <f>IF(R710&lt;0,(-R710/1000)+AC709,0)</f>
        <v>13.701009970272349</v>
      </c>
      <c r="AF710" s="37">
        <f t="shared" si="190"/>
        <v>9.6318100091014607</v>
      </c>
      <c r="AG710" s="37">
        <f t="shared" si="180"/>
        <v>23.679618164352583</v>
      </c>
      <c r="AH710" s="37">
        <f t="shared" si="181"/>
        <v>0</v>
      </c>
      <c r="AI710" s="37">
        <f t="shared" si="179"/>
        <v>633.71676926734642</v>
      </c>
      <c r="AM710" s="25">
        <f t="shared" si="178"/>
        <v>0</v>
      </c>
      <c r="AN710" s="25">
        <f t="shared" si="177"/>
        <v>0</v>
      </c>
      <c r="AO710" s="33">
        <f t="shared" si="191"/>
        <v>2631.5949089092096</v>
      </c>
    </row>
    <row r="711" spans="4:41" x14ac:dyDescent="0.25">
      <c r="D711" s="58" t="s">
        <v>10</v>
      </c>
      <c r="E711" s="58">
        <v>708</v>
      </c>
      <c r="F711" s="58">
        <v>119</v>
      </c>
      <c r="G711" s="58">
        <v>12.8</v>
      </c>
      <c r="H711" s="45">
        <f t="shared" si="185"/>
        <v>3.5555555555555558</v>
      </c>
      <c r="I711" s="45">
        <f t="shared" si="188"/>
        <v>-0.63888888888888884</v>
      </c>
      <c r="J711" s="3">
        <f t="shared" si="189"/>
        <v>0.27777777777777701</v>
      </c>
      <c r="N711" s="42">
        <f t="shared" si="186"/>
        <v>284.88240000000002</v>
      </c>
      <c r="O711" s="42">
        <f t="shared" si="182"/>
        <v>14.122453333333336</v>
      </c>
      <c r="P711" s="37">
        <f t="shared" si="183"/>
        <v>-1546.1111111111111</v>
      </c>
      <c r="Q711" s="37">
        <f t="shared" si="192"/>
        <v>-1247.1062577777777</v>
      </c>
      <c r="R711" s="37">
        <f t="shared" si="184"/>
        <v>-4434.1555832098766</v>
      </c>
      <c r="S711" s="37">
        <f t="shared" si="187"/>
        <v>4.4341555832098765</v>
      </c>
      <c r="W711" s="37">
        <f>(R711/1000)+W710</f>
        <v>1930.6783812752026</v>
      </c>
      <c r="X711" s="37">
        <f>IF(R711&gt;0,X710+(R711/1000),X710)</f>
        <v>3265.3116781765584</v>
      </c>
      <c r="Y711" s="37">
        <f>IF(R711&lt;0,Y710+(R711/1000),Y710)</f>
        <v>-1334.6332969013542</v>
      </c>
      <c r="AB711" s="37">
        <f>IF(R711&gt;0,(R711/1000)+AB710,0)</f>
        <v>0</v>
      </c>
      <c r="AC711" s="37">
        <f>IF(R711&lt;0,(-R711/1000)+AC710,0)</f>
        <v>18.135165553482224</v>
      </c>
      <c r="AF711" s="37">
        <f t="shared" si="190"/>
        <v>12.749021384098002</v>
      </c>
      <c r="AG711" s="37">
        <f t="shared" si="180"/>
        <v>25.871017760975153</v>
      </c>
      <c r="AH711" s="37">
        <f t="shared" si="181"/>
        <v>0</v>
      </c>
      <c r="AI711" s="37">
        <f t="shared" si="179"/>
        <v>633.71676926734642</v>
      </c>
      <c r="AM711" s="25">
        <f t="shared" si="178"/>
        <v>0</v>
      </c>
      <c r="AN711" s="25">
        <f t="shared" si="177"/>
        <v>0</v>
      </c>
      <c r="AO711" s="33">
        <f t="shared" si="191"/>
        <v>2631.5949089092096</v>
      </c>
    </row>
    <row r="712" spans="4:41" x14ac:dyDescent="0.25">
      <c r="D712" s="58" t="s">
        <v>10</v>
      </c>
      <c r="E712" s="58">
        <v>709</v>
      </c>
      <c r="F712" s="58">
        <v>120</v>
      </c>
      <c r="G712" s="58">
        <v>12</v>
      </c>
      <c r="H712" s="45">
        <f t="shared" si="185"/>
        <v>3.333333333333333</v>
      </c>
      <c r="I712" s="45">
        <f t="shared" si="188"/>
        <v>-0.22222222222222276</v>
      </c>
      <c r="J712" s="3">
        <f t="shared" si="189"/>
        <v>0.48611111111111116</v>
      </c>
      <c r="N712" s="42">
        <f t="shared" si="186"/>
        <v>284.88240000000002</v>
      </c>
      <c r="O712" s="42">
        <f t="shared" si="182"/>
        <v>12.412312499999999</v>
      </c>
      <c r="P712" s="37">
        <f t="shared" si="183"/>
        <v>-537.77777777777908</v>
      </c>
      <c r="Q712" s="37">
        <f t="shared" si="192"/>
        <v>-240.48306527777908</v>
      </c>
      <c r="R712" s="37">
        <f t="shared" si="184"/>
        <v>-801.61021759259688</v>
      </c>
      <c r="S712" s="37">
        <f t="shared" si="187"/>
        <v>0.80161021759259687</v>
      </c>
      <c r="W712" s="37">
        <f>(R712/1000)+W711</f>
        <v>1929.8767710576101</v>
      </c>
      <c r="X712" s="37">
        <f>IF(R712&gt;0,X711+(R712/1000),X711)</f>
        <v>3265.3116781765584</v>
      </c>
      <c r="Y712" s="37">
        <f>IF(R712&lt;0,Y711+(R712/1000),Y711)</f>
        <v>-1335.4349071189467</v>
      </c>
      <c r="AB712" s="37">
        <f>IF(R712&gt;0,(R712/1000)+AB711,0)</f>
        <v>0</v>
      </c>
      <c r="AC712" s="37">
        <f>IF(R712&lt;0,(-R712/1000)+AC711,0)</f>
        <v>18.936775771074821</v>
      </c>
      <c r="AF712" s="37">
        <f t="shared" si="190"/>
        <v>13.312553367065599</v>
      </c>
      <c r="AG712" s="37">
        <f t="shared" si="180"/>
        <v>26.267180745001372</v>
      </c>
      <c r="AH712" s="37">
        <f t="shared" si="181"/>
        <v>0</v>
      </c>
      <c r="AI712" s="37">
        <f t="shared" si="179"/>
        <v>633.71676926734642</v>
      </c>
      <c r="AM712" s="25">
        <f t="shared" si="178"/>
        <v>0</v>
      </c>
      <c r="AN712" s="25">
        <f t="shared" si="177"/>
        <v>0</v>
      </c>
      <c r="AO712" s="33">
        <f t="shared" si="191"/>
        <v>2631.5949089092096</v>
      </c>
    </row>
    <row r="713" spans="4:41" x14ac:dyDescent="0.25">
      <c r="D713" s="58" t="s">
        <v>10</v>
      </c>
      <c r="E713" s="58">
        <v>710</v>
      </c>
      <c r="F713" s="58">
        <v>121</v>
      </c>
      <c r="G713" s="58">
        <v>13.2</v>
      </c>
      <c r="H713" s="45">
        <f t="shared" si="185"/>
        <v>3.6666666666666665</v>
      </c>
      <c r="I713" s="45">
        <f t="shared" si="188"/>
        <v>0.33333333333333348</v>
      </c>
      <c r="J713" s="3">
        <f t="shared" si="189"/>
        <v>0.65277777777777812</v>
      </c>
      <c r="N713" s="41">
        <f t="shared" si="186"/>
        <v>284.88240000000002</v>
      </c>
      <c r="O713" s="41">
        <f t="shared" si="182"/>
        <v>15.018898125</v>
      </c>
      <c r="P713" s="36">
        <f t="shared" si="183"/>
        <v>806.66666666666697</v>
      </c>
      <c r="Q713" s="36">
        <f t="shared" si="192"/>
        <v>1106.567964791667</v>
      </c>
      <c r="R713" s="36">
        <f t="shared" si="184"/>
        <v>4057.4158709027788</v>
      </c>
      <c r="S713" s="36">
        <f t="shared" si="187"/>
        <v>4.057415870902779</v>
      </c>
      <c r="W713" s="36">
        <f>(R713/1000)+W712</f>
        <v>1933.9341869285129</v>
      </c>
      <c r="X713" s="36">
        <f>IF(R713&gt;0,X712+(R713/1000),X712)</f>
        <v>3269.3690940474612</v>
      </c>
      <c r="Y713" s="36">
        <f>IF(R713&lt;0,Y712+(R713/1000),Y712)</f>
        <v>-1335.4349071189467</v>
      </c>
      <c r="AB713" s="36">
        <f>IF(R713&gt;0,(R713/1000)+AB712,0)</f>
        <v>4.057415870902779</v>
      </c>
      <c r="AC713" s="36">
        <f>IF(R713&lt;0,(-R713/1000)+AC712,0)</f>
        <v>0</v>
      </c>
      <c r="AF713" s="36">
        <f t="shared" si="190"/>
        <v>0</v>
      </c>
      <c r="AG713" s="36">
        <f t="shared" si="180"/>
        <v>22.209764874098592</v>
      </c>
      <c r="AH713" s="36">
        <f t="shared" si="181"/>
        <v>4.057415870902779</v>
      </c>
      <c r="AI713" s="36">
        <f t="shared" si="179"/>
        <v>637.77418513824921</v>
      </c>
      <c r="AM713" s="25">
        <f t="shared" si="178"/>
        <v>4.057415870902779</v>
      </c>
      <c r="AN713" s="25">
        <f t="shared" si="177"/>
        <v>0</v>
      </c>
      <c r="AO713" s="33">
        <f t="shared" si="191"/>
        <v>2631.5949089092096</v>
      </c>
    </row>
    <row r="714" spans="4:41" x14ac:dyDescent="0.25">
      <c r="D714" s="58" t="s">
        <v>10</v>
      </c>
      <c r="E714" s="58">
        <v>711</v>
      </c>
      <c r="F714" s="58">
        <v>122</v>
      </c>
      <c r="G714" s="58">
        <v>17.100000000000001</v>
      </c>
      <c r="H714" s="45">
        <f t="shared" si="185"/>
        <v>4.75</v>
      </c>
      <c r="I714" s="45">
        <f t="shared" si="188"/>
        <v>1.0833333333333335</v>
      </c>
      <c r="J714" s="3">
        <f t="shared" si="189"/>
        <v>0.38888888888888906</v>
      </c>
      <c r="N714" s="41">
        <f t="shared" si="186"/>
        <v>284.88240000000002</v>
      </c>
      <c r="O714" s="41">
        <f t="shared" si="182"/>
        <v>25.204752070312502</v>
      </c>
      <c r="P714" s="36">
        <f t="shared" si="183"/>
        <v>2621.666666666667</v>
      </c>
      <c r="Q714" s="36">
        <f t="shared" si="192"/>
        <v>2931.7538187369796</v>
      </c>
      <c r="R714" s="36">
        <f t="shared" si="184"/>
        <v>13925.830639000653</v>
      </c>
      <c r="S714" s="36">
        <f t="shared" si="187"/>
        <v>13.925830639000653</v>
      </c>
      <c r="W714" s="36">
        <f>(R714/1000)+W713</f>
        <v>1947.8600175675135</v>
      </c>
      <c r="X714" s="36">
        <f>IF(R714&gt;0,X713+(R714/1000),X713)</f>
        <v>3283.2949246864619</v>
      </c>
      <c r="Y714" s="36">
        <f>IF(R714&lt;0,Y713+(R714/1000),Y713)</f>
        <v>-1335.4349071189467</v>
      </c>
      <c r="AB714" s="36">
        <f>IF(R714&gt;0,(R714/1000)+AB713,0)</f>
        <v>17.983246509903431</v>
      </c>
      <c r="AC714" s="36">
        <f>IF(R714&lt;0,(-R714/1000)+AC713,0)</f>
        <v>0</v>
      </c>
      <c r="AF714" s="36">
        <f t="shared" si="190"/>
        <v>0</v>
      </c>
      <c r="AG714" s="36">
        <f t="shared" si="180"/>
        <v>8.2839342350979397</v>
      </c>
      <c r="AH714" s="36">
        <f t="shared" si="181"/>
        <v>13.925830639000653</v>
      </c>
      <c r="AI714" s="36">
        <f t="shared" si="179"/>
        <v>651.70001577724986</v>
      </c>
      <c r="AM714" s="25">
        <f t="shared" si="178"/>
        <v>13.925830639000653</v>
      </c>
      <c r="AN714" s="25">
        <f t="shared" si="177"/>
        <v>0</v>
      </c>
      <c r="AO714" s="33">
        <f t="shared" si="191"/>
        <v>2631.5949089092096</v>
      </c>
    </row>
    <row r="715" spans="4:41" x14ac:dyDescent="0.25">
      <c r="D715" s="58" t="s">
        <v>10</v>
      </c>
      <c r="E715" s="58">
        <v>712</v>
      </c>
      <c r="F715" s="58">
        <v>123</v>
      </c>
      <c r="G715" s="58">
        <v>21.1</v>
      </c>
      <c r="H715" s="45">
        <f t="shared" si="185"/>
        <v>5.8611111111111116</v>
      </c>
      <c r="I715" s="45">
        <f t="shared" si="188"/>
        <v>1.1111111111111116</v>
      </c>
      <c r="J715" s="3">
        <f t="shared" si="189"/>
        <v>-0.44444444444444486</v>
      </c>
      <c r="N715" s="41">
        <f t="shared" si="186"/>
        <v>284.88240000000002</v>
      </c>
      <c r="O715" s="41">
        <f t="shared" si="182"/>
        <v>38.375594778645841</v>
      </c>
      <c r="P715" s="36">
        <f t="shared" si="183"/>
        <v>2688.8888888888901</v>
      </c>
      <c r="Q715" s="36">
        <f t="shared" si="192"/>
        <v>3012.1468836675358</v>
      </c>
      <c r="R715" s="36">
        <f t="shared" si="184"/>
        <v>17654.527568162503</v>
      </c>
      <c r="S715" s="36">
        <f t="shared" si="187"/>
        <v>17.654527568162504</v>
      </c>
      <c r="W715" s="36">
        <f>(R715/1000)+W714</f>
        <v>1965.5145451356759</v>
      </c>
      <c r="X715" s="36">
        <f>IF(R715&gt;0,X714+(R715/1000),X714)</f>
        <v>3300.9494522546242</v>
      </c>
      <c r="Y715" s="36">
        <f>IF(R715&lt;0,Y714+(R715/1000),Y714)</f>
        <v>-1335.4349071189467</v>
      </c>
      <c r="AB715" s="36">
        <f>IF(R715&gt;0,(R715/1000)+AB714,0)</f>
        <v>35.637774078065931</v>
      </c>
      <c r="AC715" s="36">
        <f>IF(R715&lt;0,(-R715/1000)+AC714,0)</f>
        <v>0</v>
      </c>
      <c r="AF715" s="36">
        <f t="shared" si="190"/>
        <v>0</v>
      </c>
      <c r="AG715" s="36">
        <f t="shared" si="180"/>
        <v>0</v>
      </c>
      <c r="AH715" s="36">
        <f>AG714</f>
        <v>8.2839342350979397</v>
      </c>
      <c r="AI715" s="36">
        <f t="shared" si="179"/>
        <v>659.9839500123478</v>
      </c>
      <c r="AM715" s="25">
        <f t="shared" si="178"/>
        <v>17.654527568162504</v>
      </c>
      <c r="AN715" s="25">
        <f t="shared" si="177"/>
        <v>9.3705933330645639</v>
      </c>
      <c r="AO715" s="33">
        <f t="shared" si="191"/>
        <v>2640.9655022422744</v>
      </c>
    </row>
    <row r="716" spans="4:41" x14ac:dyDescent="0.25">
      <c r="D716" s="58" t="s">
        <v>10</v>
      </c>
      <c r="E716" s="58">
        <v>713</v>
      </c>
      <c r="F716" s="58">
        <v>124</v>
      </c>
      <c r="G716" s="58">
        <v>21.8</v>
      </c>
      <c r="H716" s="45">
        <f t="shared" si="185"/>
        <v>6.0555555555555554</v>
      </c>
      <c r="I716" s="45">
        <f t="shared" si="188"/>
        <v>0.19444444444444375</v>
      </c>
      <c r="J716" s="3">
        <f t="shared" si="189"/>
        <v>-0.63888888888888928</v>
      </c>
      <c r="N716" s="41">
        <f t="shared" si="186"/>
        <v>284.88240000000002</v>
      </c>
      <c r="O716" s="41">
        <f t="shared" si="182"/>
        <v>40.964079114583335</v>
      </c>
      <c r="P716" s="36">
        <f t="shared" si="183"/>
        <v>470.55555555555389</v>
      </c>
      <c r="Q716" s="36">
        <f t="shared" si="192"/>
        <v>796.40203467013725</v>
      </c>
      <c r="R716" s="36">
        <f t="shared" si="184"/>
        <v>4822.6567655024974</v>
      </c>
      <c r="S716" s="36">
        <f t="shared" si="187"/>
        <v>4.8226567655024972</v>
      </c>
      <c r="W716" s="36">
        <f>(R716/1000)+W715</f>
        <v>1970.3372019011783</v>
      </c>
      <c r="X716" s="36">
        <f>IF(R716&gt;0,X715+(R716/1000),X715)</f>
        <v>3305.7721090201267</v>
      </c>
      <c r="Y716" s="36">
        <f>IF(R716&lt;0,Y715+(R716/1000),Y715)</f>
        <v>-1335.4349071189467</v>
      </c>
      <c r="AB716" s="36">
        <f>IF(R716&gt;0,(R716/1000)+AB715,0)</f>
        <v>40.460430843568432</v>
      </c>
      <c r="AC716" s="36">
        <f>IF(R716&lt;0,(-R716/1000)+AC715,0)</f>
        <v>0</v>
      </c>
      <c r="AF716" s="36">
        <f t="shared" si="190"/>
        <v>0</v>
      </c>
      <c r="AG716" s="36">
        <f t="shared" si="180"/>
        <v>0</v>
      </c>
      <c r="AH716" s="36">
        <v>0</v>
      </c>
      <c r="AI716" s="36">
        <f t="shared" si="179"/>
        <v>659.9839500123478</v>
      </c>
      <c r="AM716" s="25">
        <f t="shared" si="178"/>
        <v>4.8226567655024972</v>
      </c>
      <c r="AN716" s="25">
        <f t="shared" si="177"/>
        <v>4.8226567655024972</v>
      </c>
      <c r="AO716" s="33">
        <f t="shared" si="191"/>
        <v>2645.7881590077768</v>
      </c>
    </row>
    <row r="717" spans="4:41" x14ac:dyDescent="0.25">
      <c r="D717" s="58" t="s">
        <v>10</v>
      </c>
      <c r="E717" s="58">
        <v>714</v>
      </c>
      <c r="F717" s="58">
        <v>125</v>
      </c>
      <c r="G717" s="58">
        <v>21.2</v>
      </c>
      <c r="H717" s="45">
        <f t="shared" si="185"/>
        <v>5.8888888888888884</v>
      </c>
      <c r="I717" s="45">
        <f t="shared" si="188"/>
        <v>-0.16666666666666696</v>
      </c>
      <c r="J717" s="3">
        <f t="shared" si="189"/>
        <v>-0.47222222222222188</v>
      </c>
      <c r="N717" s="42">
        <f t="shared" si="186"/>
        <v>284.88240000000002</v>
      </c>
      <c r="O717" s="42">
        <f t="shared" si="182"/>
        <v>38.740206458333333</v>
      </c>
      <c r="P717" s="37">
        <f t="shared" si="183"/>
        <v>-403.33333333333405</v>
      </c>
      <c r="Q717" s="37">
        <f t="shared" si="192"/>
        <v>-79.710726875000717</v>
      </c>
      <c r="R717" s="37">
        <f t="shared" si="184"/>
        <v>-469.40761381944861</v>
      </c>
      <c r="S717" s="37">
        <f t="shared" si="187"/>
        <v>0.46940761381944862</v>
      </c>
      <c r="W717" s="37">
        <f>(R717/1000)+W716</f>
        <v>1969.8677942873589</v>
      </c>
      <c r="X717" s="37">
        <f>IF(R717&gt;0,X716+(R717/1000),X716)</f>
        <v>3305.7721090201267</v>
      </c>
      <c r="Y717" s="37">
        <f>IF(R717&lt;0,Y716+(R717/1000),Y716)</f>
        <v>-1335.9043147327661</v>
      </c>
      <c r="AB717" s="37">
        <f>IF(R717&gt;0,(R717/1000)+AB716,0)</f>
        <v>0</v>
      </c>
      <c r="AC717" s="37">
        <f>IF(R717&lt;0,(-R717/1000)+AC716,0)</f>
        <v>0.46940761381944862</v>
      </c>
      <c r="AF717" s="37">
        <f t="shared" si="190"/>
        <v>0.32999355251507234</v>
      </c>
      <c r="AG717" s="37">
        <f t="shared" si="180"/>
        <v>0.23198546741809589</v>
      </c>
      <c r="AH717" s="37">
        <f t="shared" si="181"/>
        <v>0</v>
      </c>
      <c r="AI717" s="37">
        <f t="shared" si="179"/>
        <v>659.9839500123478</v>
      </c>
      <c r="AM717" s="25">
        <f t="shared" si="178"/>
        <v>0</v>
      </c>
      <c r="AN717" s="25">
        <f t="shared" si="177"/>
        <v>0</v>
      </c>
      <c r="AO717" s="33">
        <f t="shared" si="191"/>
        <v>2645.7881590077768</v>
      </c>
    </row>
    <row r="718" spans="4:41" x14ac:dyDescent="0.25">
      <c r="D718" s="58" t="s">
        <v>10</v>
      </c>
      <c r="E718" s="58">
        <v>715</v>
      </c>
      <c r="F718" s="58">
        <v>126</v>
      </c>
      <c r="G718" s="58">
        <v>18.5</v>
      </c>
      <c r="H718" s="45">
        <f t="shared" si="185"/>
        <v>5.1388888888888884</v>
      </c>
      <c r="I718" s="45">
        <f t="shared" si="188"/>
        <v>-0.75</v>
      </c>
      <c r="J718" s="3">
        <f t="shared" si="189"/>
        <v>-0.55555555555555514</v>
      </c>
      <c r="N718" s="42">
        <f t="shared" si="186"/>
        <v>284.88240000000002</v>
      </c>
      <c r="O718" s="42">
        <f t="shared" si="182"/>
        <v>29.500791341145831</v>
      </c>
      <c r="P718" s="37">
        <f t="shared" si="183"/>
        <v>-1815</v>
      </c>
      <c r="Q718" s="37">
        <f t="shared" si="192"/>
        <v>-1500.6168086588541</v>
      </c>
      <c r="R718" s="37">
        <f t="shared" si="184"/>
        <v>-7711.5030444968879</v>
      </c>
      <c r="S718" s="37">
        <f t="shared" si="187"/>
        <v>7.7115030444968875</v>
      </c>
      <c r="W718" s="37">
        <f>(R718/1000)+W717</f>
        <v>1962.1562912428622</v>
      </c>
      <c r="X718" s="37">
        <f>IF(R718&gt;0,X717+(R718/1000),X717)</f>
        <v>3305.7721090201267</v>
      </c>
      <c r="Y718" s="37">
        <f>IF(R718&lt;0,Y717+(R718/1000),Y717)</f>
        <v>-1343.6158177772629</v>
      </c>
      <c r="AB718" s="37">
        <f>IF(R718&gt;0,(R718/1000)+AB717,0)</f>
        <v>0</v>
      </c>
      <c r="AC718" s="37">
        <f>IF(R718&lt;0,(-R718/1000)+AC717,0)</f>
        <v>8.1809106583163356</v>
      </c>
      <c r="AF718" s="37">
        <f t="shared" si="190"/>
        <v>5.7511801927963839</v>
      </c>
      <c r="AG718" s="37">
        <f t="shared" si="180"/>
        <v>4.043079675535858</v>
      </c>
      <c r="AH718" s="37">
        <f t="shared" si="181"/>
        <v>0</v>
      </c>
      <c r="AI718" s="37">
        <f t="shared" si="179"/>
        <v>659.9839500123478</v>
      </c>
      <c r="AM718" s="25">
        <f t="shared" si="178"/>
        <v>0</v>
      </c>
      <c r="AN718" s="25">
        <f t="shared" si="177"/>
        <v>0</v>
      </c>
      <c r="AO718" s="33">
        <f t="shared" si="191"/>
        <v>2645.7881590077768</v>
      </c>
    </row>
    <row r="719" spans="4:41" x14ac:dyDescent="0.25">
      <c r="D719" s="58" t="s">
        <v>10</v>
      </c>
      <c r="E719" s="58">
        <v>716</v>
      </c>
      <c r="F719" s="58">
        <v>127</v>
      </c>
      <c r="G719" s="58">
        <v>13.9</v>
      </c>
      <c r="H719" s="45">
        <f t="shared" si="185"/>
        <v>3.8611111111111112</v>
      </c>
      <c r="I719" s="45">
        <f t="shared" si="188"/>
        <v>-1.2777777777777772</v>
      </c>
      <c r="J719" s="3">
        <f t="shared" si="189"/>
        <v>0.11111111111111094</v>
      </c>
      <c r="N719" s="42">
        <f t="shared" si="186"/>
        <v>284.88240000000002</v>
      </c>
      <c r="O719" s="42">
        <f t="shared" si="182"/>
        <v>16.654047903645836</v>
      </c>
      <c r="P719" s="37">
        <f t="shared" si="183"/>
        <v>-3092.2222222222208</v>
      </c>
      <c r="Q719" s="37">
        <f t="shared" si="192"/>
        <v>-2790.6857743185751</v>
      </c>
      <c r="R719" s="37">
        <f t="shared" si="184"/>
        <v>-10775.147850841166</v>
      </c>
      <c r="S719" s="37">
        <f t="shared" si="187"/>
        <v>10.775147850841165</v>
      </c>
      <c r="W719" s="37">
        <f>(R719/1000)+W718</f>
        <v>1951.3811433920209</v>
      </c>
      <c r="X719" s="37">
        <f>IF(R719&gt;0,X718+(R719/1000),X718)</f>
        <v>3305.7721090201267</v>
      </c>
      <c r="Y719" s="37">
        <f>IF(R719&lt;0,Y718+(R719/1000),Y718)</f>
        <v>-1354.3909656281041</v>
      </c>
      <c r="AB719" s="37">
        <f>IF(R719&gt;0,(R719/1000)+AB718,0)</f>
        <v>0</v>
      </c>
      <c r="AC719" s="37">
        <f>IF(R719&lt;0,(-R719/1000)+AC718,0)</f>
        <v>18.956058509157501</v>
      </c>
      <c r="AF719" s="37">
        <f t="shared" si="190"/>
        <v>13.326109131937722</v>
      </c>
      <c r="AG719" s="37">
        <f t="shared" si="180"/>
        <v>9.368254719752219</v>
      </c>
      <c r="AH719" s="37">
        <f t="shared" si="181"/>
        <v>0</v>
      </c>
      <c r="AI719" s="37">
        <f t="shared" si="179"/>
        <v>659.9839500123478</v>
      </c>
      <c r="AM719" s="25">
        <f t="shared" si="178"/>
        <v>0</v>
      </c>
      <c r="AN719" s="25">
        <f t="shared" si="177"/>
        <v>0</v>
      </c>
      <c r="AO719" s="33">
        <f t="shared" si="191"/>
        <v>2645.7881590077768</v>
      </c>
    </row>
    <row r="720" spans="4:41" x14ac:dyDescent="0.25">
      <c r="D720" s="58" t="s">
        <v>10</v>
      </c>
      <c r="E720" s="58">
        <v>717</v>
      </c>
      <c r="F720" s="58">
        <v>128</v>
      </c>
      <c r="G720" s="58">
        <v>12</v>
      </c>
      <c r="H720" s="45">
        <f t="shared" si="185"/>
        <v>3.333333333333333</v>
      </c>
      <c r="I720" s="45">
        <f t="shared" si="188"/>
        <v>-0.52777777777777812</v>
      </c>
      <c r="J720" s="3">
        <f t="shared" si="189"/>
        <v>0.63888888888888862</v>
      </c>
      <c r="N720" s="42">
        <f t="shared" si="186"/>
        <v>284.88240000000002</v>
      </c>
      <c r="O720" s="42">
        <f t="shared" si="182"/>
        <v>12.412312499999999</v>
      </c>
      <c r="P720" s="37">
        <f t="shared" si="183"/>
        <v>-1277.2222222222231</v>
      </c>
      <c r="Q720" s="37">
        <f t="shared" si="192"/>
        <v>-979.92750972222302</v>
      </c>
      <c r="R720" s="37">
        <f t="shared" si="184"/>
        <v>-3266.4250324074096</v>
      </c>
      <c r="S720" s="37">
        <f t="shared" si="187"/>
        <v>3.2664250324074096</v>
      </c>
      <c r="W720" s="37">
        <f>(R720/1000)+W719</f>
        <v>1948.1147183596136</v>
      </c>
      <c r="X720" s="37">
        <f>IF(R720&gt;0,X719+(R720/1000),X719)</f>
        <v>3305.7721090201267</v>
      </c>
      <c r="Y720" s="37">
        <f>IF(R720&lt;0,Y719+(R720/1000),Y719)</f>
        <v>-1357.6573906605115</v>
      </c>
      <c r="AB720" s="37">
        <f>IF(R720&gt;0,(R720/1000)+AB719,0)</f>
        <v>0</v>
      </c>
      <c r="AC720" s="37">
        <f>IF(R720&lt;0,(-R720/1000)+AC719,0)</f>
        <v>22.222483541564909</v>
      </c>
      <c r="AF720" s="37">
        <f t="shared" si="190"/>
        <v>15.622405929720131</v>
      </c>
      <c r="AG720" s="37">
        <f t="shared" si="180"/>
        <v>10.982551368593253</v>
      </c>
      <c r="AH720" s="37">
        <f t="shared" si="181"/>
        <v>0</v>
      </c>
      <c r="AI720" s="37">
        <f t="shared" si="179"/>
        <v>659.9839500123478</v>
      </c>
      <c r="AM720" s="25">
        <f t="shared" si="178"/>
        <v>0</v>
      </c>
      <c r="AN720" s="25">
        <f t="shared" ref="AN720:AN783" si="193">AM720-AH720</f>
        <v>0</v>
      </c>
      <c r="AO720" s="33">
        <f t="shared" si="191"/>
        <v>2645.7881590077768</v>
      </c>
    </row>
    <row r="721" spans="4:41" x14ac:dyDescent="0.25">
      <c r="D721" s="58" t="s">
        <v>10</v>
      </c>
      <c r="E721" s="58">
        <v>718</v>
      </c>
      <c r="F721" s="58">
        <v>129</v>
      </c>
      <c r="G721" s="58">
        <v>12</v>
      </c>
      <c r="H721" s="45">
        <f t="shared" si="185"/>
        <v>3.333333333333333</v>
      </c>
      <c r="I721" s="45">
        <f t="shared" si="188"/>
        <v>0</v>
      </c>
      <c r="J721" s="3">
        <f t="shared" si="189"/>
        <v>0.40277777777777812</v>
      </c>
      <c r="N721" s="41">
        <f t="shared" si="186"/>
        <v>284.88240000000002</v>
      </c>
      <c r="O721" s="41">
        <f t="shared" si="182"/>
        <v>12.412312499999999</v>
      </c>
      <c r="P721" s="36">
        <f t="shared" si="183"/>
        <v>0</v>
      </c>
      <c r="Q721" s="36">
        <f t="shared" si="192"/>
        <v>297.2947125</v>
      </c>
      <c r="R721" s="36">
        <f t="shared" si="184"/>
        <v>990.98237499999993</v>
      </c>
      <c r="S721" s="36">
        <f t="shared" si="187"/>
        <v>0.99098237499999997</v>
      </c>
      <c r="W721" s="36">
        <f>(R721/1000)+W720</f>
        <v>1949.1057007346135</v>
      </c>
      <c r="X721" s="36">
        <f>IF(R721&gt;0,X720+(R721/1000),X720)</f>
        <v>3306.7630913951266</v>
      </c>
      <c r="Y721" s="36">
        <f>IF(R721&lt;0,Y720+(R721/1000),Y720)</f>
        <v>-1357.6573906605115</v>
      </c>
      <c r="AB721" s="36">
        <f>IF(R721&gt;0,(R721/1000)+AB720,0)</f>
        <v>0.99098237499999997</v>
      </c>
      <c r="AC721" s="36">
        <f>IF(R721&lt;0,(-R721/1000)+AC720,0)</f>
        <v>0</v>
      </c>
      <c r="AF721" s="36">
        <f t="shared" si="190"/>
        <v>0</v>
      </c>
      <c r="AG721" s="36">
        <f t="shared" si="180"/>
        <v>9.991568993593253</v>
      </c>
      <c r="AH721" s="36">
        <f t="shared" si="181"/>
        <v>0.99098237499999997</v>
      </c>
      <c r="AI721" s="36">
        <f t="shared" si="179"/>
        <v>660.97493238734785</v>
      </c>
      <c r="AM721" s="25">
        <f t="shared" ref="AM721:AM784" si="194">IF(R721&gt;0,R721/1000,0)</f>
        <v>0.99098237499999997</v>
      </c>
      <c r="AN721" s="25">
        <f t="shared" si="193"/>
        <v>0</v>
      </c>
      <c r="AO721" s="33">
        <f t="shared" si="191"/>
        <v>2645.7881590077768</v>
      </c>
    </row>
    <row r="722" spans="4:41" x14ac:dyDescent="0.25">
      <c r="D722" s="58" t="s">
        <v>10</v>
      </c>
      <c r="E722" s="58">
        <v>719</v>
      </c>
      <c r="F722" s="58">
        <v>130</v>
      </c>
      <c r="G722" s="58">
        <v>13</v>
      </c>
      <c r="H722" s="45">
        <f t="shared" si="185"/>
        <v>3.6111111111111112</v>
      </c>
      <c r="I722" s="45">
        <f t="shared" si="188"/>
        <v>0.27777777777777812</v>
      </c>
      <c r="J722" s="3">
        <f t="shared" si="189"/>
        <v>0.41666666666666674</v>
      </c>
      <c r="N722" s="41">
        <f t="shared" si="186"/>
        <v>284.88240000000002</v>
      </c>
      <c r="O722" s="41">
        <f t="shared" si="182"/>
        <v>14.567227864583336</v>
      </c>
      <c r="P722" s="36">
        <f t="shared" si="183"/>
        <v>672.22222222222308</v>
      </c>
      <c r="Q722" s="36">
        <f t="shared" si="192"/>
        <v>971.67185008680644</v>
      </c>
      <c r="R722" s="36">
        <f t="shared" si="184"/>
        <v>3508.8150142023565</v>
      </c>
      <c r="S722" s="36">
        <f t="shared" si="187"/>
        <v>3.5088150142023564</v>
      </c>
      <c r="W722" s="36">
        <f>(R722/1000)+W721</f>
        <v>1952.6145157488158</v>
      </c>
      <c r="X722" s="36">
        <f>IF(R722&gt;0,X721+(R722/1000),X721)</f>
        <v>3310.2719064093289</v>
      </c>
      <c r="Y722" s="36">
        <f>IF(R722&lt;0,Y721+(R722/1000),Y721)</f>
        <v>-1357.6573906605115</v>
      </c>
      <c r="AB722" s="36">
        <f>IF(R722&gt;0,(R722/1000)+AB721,0)</f>
        <v>4.4997973892023566</v>
      </c>
      <c r="AC722" s="36">
        <f>IF(R722&lt;0,(-R722/1000)+AC721,0)</f>
        <v>0</v>
      </c>
      <c r="AF722" s="36">
        <f t="shared" si="190"/>
        <v>0</v>
      </c>
      <c r="AG722" s="36">
        <f t="shared" si="180"/>
        <v>6.4827539793908961</v>
      </c>
      <c r="AH722" s="36">
        <f t="shared" si="181"/>
        <v>3.5088150142023564</v>
      </c>
      <c r="AI722" s="36">
        <f t="shared" si="179"/>
        <v>664.4837474015502</v>
      </c>
      <c r="AM722" s="25">
        <f t="shared" si="194"/>
        <v>3.5088150142023564</v>
      </c>
      <c r="AN722" s="25">
        <f t="shared" si="193"/>
        <v>0</v>
      </c>
      <c r="AO722" s="33">
        <f t="shared" si="191"/>
        <v>2645.7881590077768</v>
      </c>
    </row>
    <row r="723" spans="4:41" x14ac:dyDescent="0.25">
      <c r="D723" s="58" t="s">
        <v>10</v>
      </c>
      <c r="E723" s="58">
        <v>720</v>
      </c>
      <c r="F723" s="58">
        <v>131</v>
      </c>
      <c r="G723" s="58">
        <v>16</v>
      </c>
      <c r="H723" s="45">
        <f t="shared" si="185"/>
        <v>4.4444444444444446</v>
      </c>
      <c r="I723" s="45">
        <f t="shared" si="188"/>
        <v>0.83333333333333348</v>
      </c>
      <c r="J723" s="3">
        <f t="shared" si="189"/>
        <v>0.20833333333333282</v>
      </c>
      <c r="N723" s="41">
        <f t="shared" si="186"/>
        <v>284.88240000000002</v>
      </c>
      <c r="O723" s="41">
        <f t="shared" si="182"/>
        <v>22.06633333333334</v>
      </c>
      <c r="P723" s="36">
        <f t="shared" si="183"/>
        <v>2016.666666666667</v>
      </c>
      <c r="Q723" s="36">
        <f t="shared" si="192"/>
        <v>2323.6154000000001</v>
      </c>
      <c r="R723" s="36">
        <f t="shared" si="184"/>
        <v>10327.179555555556</v>
      </c>
      <c r="S723" s="36">
        <f t="shared" si="187"/>
        <v>10.327179555555556</v>
      </c>
      <c r="W723" s="36">
        <f>(R723/1000)+W722</f>
        <v>1962.9416953043715</v>
      </c>
      <c r="X723" s="36">
        <f>IF(R723&gt;0,X722+(R723/1000),X722)</f>
        <v>3320.5990859648846</v>
      </c>
      <c r="Y723" s="36">
        <f>IF(R723&lt;0,Y722+(R723/1000),Y722)</f>
        <v>-1357.6573906605115</v>
      </c>
      <c r="AB723" s="36">
        <f>IF(R723&gt;0,(R723/1000)+AB722,0)</f>
        <v>14.826976944757913</v>
      </c>
      <c r="AC723" s="36">
        <f>IF(R723&lt;0,(-R723/1000)+AC722,0)</f>
        <v>0</v>
      </c>
      <c r="AF723" s="36">
        <f t="shared" si="190"/>
        <v>0</v>
      </c>
      <c r="AG723" s="36">
        <f t="shared" si="180"/>
        <v>0</v>
      </c>
      <c r="AH723" s="36">
        <f>AG722</f>
        <v>6.4827539793908961</v>
      </c>
      <c r="AI723" s="36">
        <f t="shared" si="179"/>
        <v>670.96650138094105</v>
      </c>
      <c r="AM723" s="25">
        <f t="shared" si="194"/>
        <v>10.327179555555556</v>
      </c>
      <c r="AN723" s="25">
        <f t="shared" si="193"/>
        <v>3.8444255761646602</v>
      </c>
      <c r="AO723" s="33">
        <f t="shared" si="191"/>
        <v>2649.6325845839415</v>
      </c>
    </row>
    <row r="724" spans="4:41" x14ac:dyDescent="0.25">
      <c r="D724" s="58" t="s">
        <v>10</v>
      </c>
      <c r="E724" s="58">
        <v>721</v>
      </c>
      <c r="F724" s="58">
        <v>132</v>
      </c>
      <c r="G724" s="58">
        <v>18.5</v>
      </c>
      <c r="H724" s="45">
        <f t="shared" si="185"/>
        <v>5.1388888888888884</v>
      </c>
      <c r="I724" s="45">
        <f t="shared" si="188"/>
        <v>0.69444444444444375</v>
      </c>
      <c r="J724" s="3">
        <f t="shared" si="189"/>
        <v>-0.12499999999999978</v>
      </c>
      <c r="N724" s="41">
        <f t="shared" si="186"/>
        <v>284.88240000000002</v>
      </c>
      <c r="O724" s="41">
        <f t="shared" si="182"/>
        <v>29.500791341145831</v>
      </c>
      <c r="P724" s="36">
        <f t="shared" si="183"/>
        <v>1680.5555555555538</v>
      </c>
      <c r="Q724" s="36">
        <f t="shared" si="192"/>
        <v>1994.9387468966997</v>
      </c>
      <c r="R724" s="36">
        <f t="shared" si="184"/>
        <v>10251.768560441373</v>
      </c>
      <c r="S724" s="36">
        <f t="shared" si="187"/>
        <v>10.251768560441374</v>
      </c>
      <c r="W724" s="36">
        <f>(R724/1000)+W723</f>
        <v>1973.1934638648129</v>
      </c>
      <c r="X724" s="36">
        <f>IF(R724&gt;0,X723+(R724/1000),X723)</f>
        <v>3330.8508545253258</v>
      </c>
      <c r="Y724" s="36">
        <f>IF(R724&lt;0,Y723+(R724/1000),Y723)</f>
        <v>-1357.6573906605115</v>
      </c>
      <c r="AB724" s="36">
        <f>IF(R724&gt;0,(R724/1000)+AB723,0)</f>
        <v>25.078745505199286</v>
      </c>
      <c r="AC724" s="36">
        <f>IF(R724&lt;0,(-R724/1000)+AC723,0)</f>
        <v>0</v>
      </c>
      <c r="AF724" s="36">
        <f t="shared" si="190"/>
        <v>0</v>
      </c>
      <c r="AG724" s="36">
        <f t="shared" si="180"/>
        <v>0</v>
      </c>
      <c r="AH724" s="36">
        <v>0</v>
      </c>
      <c r="AI724" s="36">
        <f t="shared" si="179"/>
        <v>670.96650138094105</v>
      </c>
      <c r="AM724" s="25">
        <f t="shared" si="194"/>
        <v>10.251768560441374</v>
      </c>
      <c r="AN724" s="25">
        <f t="shared" si="193"/>
        <v>10.251768560441374</v>
      </c>
      <c r="AO724" s="33">
        <f t="shared" si="191"/>
        <v>2659.8843531443827</v>
      </c>
    </row>
    <row r="725" spans="4:41" x14ac:dyDescent="0.25">
      <c r="D725" s="58" t="s">
        <v>10</v>
      </c>
      <c r="E725" s="58">
        <v>722</v>
      </c>
      <c r="F725" s="58">
        <v>133</v>
      </c>
      <c r="G725" s="58">
        <v>20.6</v>
      </c>
      <c r="H725" s="45">
        <f t="shared" si="185"/>
        <v>5.7222222222222223</v>
      </c>
      <c r="I725" s="45">
        <f t="shared" si="188"/>
        <v>0.58333333333333393</v>
      </c>
      <c r="J725" s="3">
        <f t="shared" si="189"/>
        <v>-8.3333333333333037E-2</v>
      </c>
      <c r="N725" s="41">
        <f t="shared" si="186"/>
        <v>284.88240000000002</v>
      </c>
      <c r="O725" s="41">
        <f t="shared" si="182"/>
        <v>36.578395364583336</v>
      </c>
      <c r="P725" s="36">
        <f t="shared" si="183"/>
        <v>1411.6666666666681</v>
      </c>
      <c r="Q725" s="36">
        <f t="shared" si="192"/>
        <v>1733.1274620312515</v>
      </c>
      <c r="R725" s="36">
        <f t="shared" si="184"/>
        <v>9917.3404771788282</v>
      </c>
      <c r="S725" s="36">
        <f t="shared" si="187"/>
        <v>9.9173404771788274</v>
      </c>
      <c r="W725" s="36">
        <f>(R725/1000)+W724</f>
        <v>1983.1108043419918</v>
      </c>
      <c r="X725" s="36">
        <f>IF(R725&gt;0,X724+(R725/1000),X724)</f>
        <v>3340.7681950025044</v>
      </c>
      <c r="Y725" s="36">
        <f>IF(R725&lt;0,Y724+(R725/1000),Y724)</f>
        <v>-1357.6573906605115</v>
      </c>
      <c r="AB725" s="36">
        <f>IF(R725&gt;0,(R725/1000)+AB724,0)</f>
        <v>34.996085982378112</v>
      </c>
      <c r="AC725" s="36">
        <f>IF(R725&lt;0,(-R725/1000)+AC724,0)</f>
        <v>0</v>
      </c>
      <c r="AF725" s="36">
        <f t="shared" si="190"/>
        <v>0</v>
      </c>
      <c r="AG725" s="36">
        <f t="shared" si="180"/>
        <v>0</v>
      </c>
      <c r="AH725" s="36">
        <v>0</v>
      </c>
      <c r="AI725" s="36">
        <f t="shared" si="179"/>
        <v>670.96650138094105</v>
      </c>
      <c r="AM725" s="25">
        <f t="shared" si="194"/>
        <v>9.9173404771788274</v>
      </c>
      <c r="AN725" s="25">
        <f t="shared" si="193"/>
        <v>9.9173404771788274</v>
      </c>
      <c r="AO725" s="33">
        <f t="shared" si="191"/>
        <v>2669.8016936215613</v>
      </c>
    </row>
    <row r="726" spans="4:41" x14ac:dyDescent="0.25">
      <c r="D726" s="58" t="s">
        <v>10</v>
      </c>
      <c r="E726" s="58">
        <v>723</v>
      </c>
      <c r="F726" s="58">
        <v>134</v>
      </c>
      <c r="G726" s="58">
        <v>22.5</v>
      </c>
      <c r="H726" s="45">
        <f t="shared" si="185"/>
        <v>6.25</v>
      </c>
      <c r="I726" s="45">
        <f t="shared" si="188"/>
        <v>0.52777777777777768</v>
      </c>
      <c r="J726" s="3">
        <f t="shared" si="189"/>
        <v>-8.3333333333333925E-2</v>
      </c>
      <c r="N726" s="41">
        <f t="shared" si="186"/>
        <v>284.88240000000002</v>
      </c>
      <c r="O726" s="41">
        <f t="shared" si="182"/>
        <v>43.637036132812504</v>
      </c>
      <c r="P726" s="36">
        <f t="shared" si="183"/>
        <v>1277.2222222222219</v>
      </c>
      <c r="Q726" s="36">
        <f t="shared" si="192"/>
        <v>1605.7416583550344</v>
      </c>
      <c r="R726" s="36">
        <f t="shared" si="184"/>
        <v>10035.885364718964</v>
      </c>
      <c r="S726" s="36">
        <f t="shared" si="187"/>
        <v>10.035885364718965</v>
      </c>
      <c r="W726" s="36">
        <f>(R726/1000)+W725</f>
        <v>1993.1466897067107</v>
      </c>
      <c r="X726" s="36">
        <f>IF(R726&gt;0,X725+(R726/1000),X725)</f>
        <v>3350.8040803672234</v>
      </c>
      <c r="Y726" s="36">
        <f>IF(R726&lt;0,Y725+(R726/1000),Y725)</f>
        <v>-1357.6573906605115</v>
      </c>
      <c r="AB726" s="36">
        <f>IF(R726&gt;0,(R726/1000)+AB725,0)</f>
        <v>45.031971347097077</v>
      </c>
      <c r="AC726" s="36">
        <f>IF(R726&lt;0,(-R726/1000)+AC725,0)</f>
        <v>0</v>
      </c>
      <c r="AF726" s="36">
        <f t="shared" si="190"/>
        <v>0</v>
      </c>
      <c r="AG726" s="36">
        <f t="shared" si="180"/>
        <v>0</v>
      </c>
      <c r="AH726" s="36">
        <v>0</v>
      </c>
      <c r="AI726" s="36">
        <f t="shared" si="179"/>
        <v>670.96650138094105</v>
      </c>
      <c r="AM726" s="25">
        <f t="shared" si="194"/>
        <v>10.035885364718965</v>
      </c>
      <c r="AN726" s="25">
        <f t="shared" si="193"/>
        <v>10.035885364718965</v>
      </c>
      <c r="AO726" s="33">
        <f t="shared" si="191"/>
        <v>2679.8375789862803</v>
      </c>
    </row>
    <row r="727" spans="4:41" x14ac:dyDescent="0.25">
      <c r="D727" s="58" t="s">
        <v>10</v>
      </c>
      <c r="E727" s="58">
        <v>724</v>
      </c>
      <c r="F727" s="58">
        <v>135</v>
      </c>
      <c r="G727" s="58">
        <v>24</v>
      </c>
      <c r="H727" s="45">
        <f t="shared" si="185"/>
        <v>6.6666666666666661</v>
      </c>
      <c r="I727" s="45">
        <f t="shared" si="188"/>
        <v>0.41666666666666607</v>
      </c>
      <c r="J727" s="3">
        <f t="shared" si="189"/>
        <v>9.7222222222222765E-2</v>
      </c>
      <c r="N727" s="41">
        <f t="shared" si="186"/>
        <v>284.88240000000002</v>
      </c>
      <c r="O727" s="41">
        <f t="shared" si="182"/>
        <v>49.649249999999995</v>
      </c>
      <c r="P727" s="36">
        <f t="shared" si="183"/>
        <v>1008.3333333333319</v>
      </c>
      <c r="Q727" s="36">
        <f t="shared" si="192"/>
        <v>1342.864983333332</v>
      </c>
      <c r="R727" s="36">
        <f t="shared" si="184"/>
        <v>8952.4332222222129</v>
      </c>
      <c r="S727" s="36">
        <f t="shared" si="187"/>
        <v>8.9524332222222132</v>
      </c>
      <c r="W727" s="36">
        <f>(R727/1000)+W726</f>
        <v>2002.099122928933</v>
      </c>
      <c r="X727" s="36">
        <f>IF(R727&gt;0,X726+(R727/1000),X726)</f>
        <v>3359.7565135894456</v>
      </c>
      <c r="Y727" s="36">
        <f>IF(R727&lt;0,Y726+(R727/1000),Y726)</f>
        <v>-1357.6573906605115</v>
      </c>
      <c r="AB727" s="36">
        <f>IF(R727&gt;0,(R727/1000)+AB726,0)</f>
        <v>53.984404569319288</v>
      </c>
      <c r="AC727" s="36">
        <f>IF(R727&lt;0,(-R727/1000)+AC726,0)</f>
        <v>0</v>
      </c>
      <c r="AF727" s="36">
        <f t="shared" si="190"/>
        <v>0</v>
      </c>
      <c r="AG727" s="36">
        <f t="shared" si="180"/>
        <v>0</v>
      </c>
      <c r="AH727" s="36">
        <v>0</v>
      </c>
      <c r="AI727" s="36">
        <f t="shared" si="179"/>
        <v>670.96650138094105</v>
      </c>
      <c r="AM727" s="25">
        <f t="shared" si="194"/>
        <v>8.9524332222222132</v>
      </c>
      <c r="AN727" s="25">
        <f t="shared" si="193"/>
        <v>8.9524332222222132</v>
      </c>
      <c r="AO727" s="33">
        <f t="shared" si="191"/>
        <v>2688.7900122085025</v>
      </c>
    </row>
    <row r="728" spans="4:41" x14ac:dyDescent="0.25">
      <c r="D728" s="58" t="s">
        <v>10</v>
      </c>
      <c r="E728" s="58">
        <v>725</v>
      </c>
      <c r="F728" s="58">
        <v>136</v>
      </c>
      <c r="G728" s="58">
        <v>26.6</v>
      </c>
      <c r="H728" s="45">
        <f t="shared" si="185"/>
        <v>7.3888888888888893</v>
      </c>
      <c r="I728" s="45">
        <f t="shared" si="188"/>
        <v>0.72222222222222321</v>
      </c>
      <c r="J728" s="3">
        <f t="shared" si="189"/>
        <v>0.25</v>
      </c>
      <c r="N728" s="41">
        <f t="shared" si="186"/>
        <v>284.88240000000002</v>
      </c>
      <c r="O728" s="41">
        <f t="shared" si="182"/>
        <v>60.989276614583346</v>
      </c>
      <c r="P728" s="36">
        <f t="shared" si="183"/>
        <v>1747.7777777777801</v>
      </c>
      <c r="Q728" s="36">
        <f t="shared" si="192"/>
        <v>2093.6494543923636</v>
      </c>
      <c r="R728" s="36">
        <f t="shared" si="184"/>
        <v>15469.743190788022</v>
      </c>
      <c r="S728" s="36">
        <f t="shared" si="187"/>
        <v>15.469743190788021</v>
      </c>
      <c r="W728" s="36">
        <f>(R728/1000)+W727</f>
        <v>2017.568866119721</v>
      </c>
      <c r="X728" s="36">
        <f>IF(R728&gt;0,X727+(R728/1000),X727)</f>
        <v>3375.2262567802336</v>
      </c>
      <c r="Y728" s="36">
        <f>IF(R728&lt;0,Y727+(R728/1000),Y727)</f>
        <v>-1357.6573906605115</v>
      </c>
      <c r="AB728" s="36">
        <f>IF(R728&gt;0,(R728/1000)+AB727,0)</f>
        <v>69.454147760107304</v>
      </c>
      <c r="AC728" s="36">
        <f>IF(R728&lt;0,(-R728/1000)+AC727,0)</f>
        <v>0</v>
      </c>
      <c r="AF728" s="36">
        <f t="shared" si="190"/>
        <v>0</v>
      </c>
      <c r="AG728" s="36">
        <f t="shared" si="180"/>
        <v>0</v>
      </c>
      <c r="AH728" s="36">
        <v>0</v>
      </c>
      <c r="AI728" s="36">
        <f t="shared" si="179"/>
        <v>670.96650138094105</v>
      </c>
      <c r="AM728" s="25">
        <f t="shared" si="194"/>
        <v>15.469743190788021</v>
      </c>
      <c r="AN728" s="25">
        <f t="shared" si="193"/>
        <v>15.469743190788021</v>
      </c>
      <c r="AO728" s="33">
        <f t="shared" si="191"/>
        <v>2704.2597553992905</v>
      </c>
    </row>
    <row r="729" spans="4:41" x14ac:dyDescent="0.25">
      <c r="D729" s="58" t="s">
        <v>10</v>
      </c>
      <c r="E729" s="58">
        <v>726</v>
      </c>
      <c r="F729" s="58">
        <v>137</v>
      </c>
      <c r="G729" s="58">
        <v>29.9</v>
      </c>
      <c r="H729" s="45">
        <f t="shared" si="185"/>
        <v>8.3055555555555554</v>
      </c>
      <c r="I729" s="45">
        <f t="shared" si="188"/>
        <v>0.91666666666666607</v>
      </c>
      <c r="J729" s="3">
        <f t="shared" si="189"/>
        <v>0.31944444444444375</v>
      </c>
      <c r="N729" s="41">
        <f t="shared" si="186"/>
        <v>284.88240000000002</v>
      </c>
      <c r="O729" s="41">
        <f t="shared" si="182"/>
        <v>77.060635403645833</v>
      </c>
      <c r="P729" s="36">
        <f t="shared" si="183"/>
        <v>2218.3333333333321</v>
      </c>
      <c r="Q729" s="36">
        <f t="shared" si="192"/>
        <v>2580.2763687369779</v>
      </c>
      <c r="R729" s="36">
        <f t="shared" si="184"/>
        <v>21430.628729232121</v>
      </c>
      <c r="S729" s="36">
        <f t="shared" si="187"/>
        <v>21.430628729232122</v>
      </c>
      <c r="W729" s="36">
        <f>(R729/1000)+W728</f>
        <v>2038.999494848953</v>
      </c>
      <c r="X729" s="36">
        <f>IF(R729&gt;0,X728+(R729/1000),X728)</f>
        <v>3396.6568855094656</v>
      </c>
      <c r="Y729" s="36">
        <f>IF(R729&lt;0,Y728+(R729/1000),Y728)</f>
        <v>-1357.6573906605115</v>
      </c>
      <c r="AB729" s="36">
        <f>IF(R729&gt;0,(R729/1000)+AB728,0)</f>
        <v>90.88477648933943</v>
      </c>
      <c r="AC729" s="36">
        <f>IF(R729&lt;0,(-R729/1000)+AC728,0)</f>
        <v>0</v>
      </c>
      <c r="AF729" s="36">
        <f t="shared" si="190"/>
        <v>0</v>
      </c>
      <c r="AG729" s="36">
        <f t="shared" si="180"/>
        <v>0</v>
      </c>
      <c r="AH729" s="36">
        <v>0</v>
      </c>
      <c r="AI729" s="36">
        <f t="shared" si="179"/>
        <v>670.96650138094105</v>
      </c>
      <c r="AM729" s="25">
        <f t="shared" si="194"/>
        <v>21.430628729232122</v>
      </c>
      <c r="AN729" s="25">
        <f t="shared" si="193"/>
        <v>21.430628729232122</v>
      </c>
      <c r="AO729" s="33">
        <f t="shared" si="191"/>
        <v>2725.6903841285225</v>
      </c>
    </row>
    <row r="730" spans="4:41" x14ac:dyDescent="0.25">
      <c r="D730" s="58" t="s">
        <v>10</v>
      </c>
      <c r="E730" s="58">
        <v>727</v>
      </c>
      <c r="F730" s="58">
        <v>138</v>
      </c>
      <c r="G730" s="58">
        <v>34.799999999999997</v>
      </c>
      <c r="H730" s="45">
        <f t="shared" si="185"/>
        <v>9.6666666666666661</v>
      </c>
      <c r="I730" s="45">
        <f t="shared" si="188"/>
        <v>1.3611111111111107</v>
      </c>
      <c r="J730" s="3">
        <f t="shared" si="189"/>
        <v>-4.1666666666666963E-2</v>
      </c>
      <c r="N730" s="41">
        <f t="shared" si="186"/>
        <v>284.88240000000002</v>
      </c>
      <c r="O730" s="41">
        <f t="shared" si="182"/>
        <v>104.387548125</v>
      </c>
      <c r="P730" s="36">
        <f t="shared" si="183"/>
        <v>3293.8888888888878</v>
      </c>
      <c r="Q730" s="36">
        <f t="shared" si="192"/>
        <v>3683.1588370138879</v>
      </c>
      <c r="R730" s="36">
        <f t="shared" si="184"/>
        <v>35603.868757800912</v>
      </c>
      <c r="S730" s="36">
        <f t="shared" si="187"/>
        <v>35.60386875780091</v>
      </c>
      <c r="W730" s="36">
        <f>(R730/1000)+W729</f>
        <v>2074.6033636067541</v>
      </c>
      <c r="X730" s="36">
        <f>IF(R730&gt;0,X729+(R730/1000),X729)</f>
        <v>3432.2607542672667</v>
      </c>
      <c r="Y730" s="36">
        <f>IF(R730&lt;0,Y729+(R730/1000),Y729)</f>
        <v>-1357.6573906605115</v>
      </c>
      <c r="AB730" s="36">
        <f>IF(R730&gt;0,(R730/1000)+AB729,0)</f>
        <v>126.48864524714034</v>
      </c>
      <c r="AC730" s="36">
        <f>IF(R730&lt;0,(-R730/1000)+AC729,0)</f>
        <v>0</v>
      </c>
      <c r="AF730" s="36">
        <f t="shared" si="190"/>
        <v>0</v>
      </c>
      <c r="AG730" s="36">
        <f t="shared" si="180"/>
        <v>0</v>
      </c>
      <c r="AH730" s="36">
        <v>0</v>
      </c>
      <c r="AI730" s="36">
        <f t="shared" si="179"/>
        <v>670.96650138094105</v>
      </c>
      <c r="AM730" s="25">
        <f t="shared" si="194"/>
        <v>35.60386875780091</v>
      </c>
      <c r="AN730" s="25">
        <f t="shared" si="193"/>
        <v>35.60386875780091</v>
      </c>
      <c r="AO730" s="33">
        <f t="shared" si="191"/>
        <v>2761.2942528863232</v>
      </c>
    </row>
    <row r="731" spans="4:41" x14ac:dyDescent="0.25">
      <c r="D731" s="58" t="s">
        <v>10</v>
      </c>
      <c r="E731" s="58">
        <v>728</v>
      </c>
      <c r="F731" s="58">
        <v>139</v>
      </c>
      <c r="G731" s="58">
        <v>37.799999999999997</v>
      </c>
      <c r="H731" s="45">
        <f t="shared" si="185"/>
        <v>10.499999999999998</v>
      </c>
      <c r="I731" s="45">
        <f t="shared" si="188"/>
        <v>0.83333333333333215</v>
      </c>
      <c r="J731" s="3">
        <f t="shared" si="189"/>
        <v>-0.34722222222222054</v>
      </c>
      <c r="N731" s="41">
        <f t="shared" si="186"/>
        <v>284.88240000000002</v>
      </c>
      <c r="O731" s="41">
        <f t="shared" si="182"/>
        <v>123.16117078124996</v>
      </c>
      <c r="P731" s="36">
        <f t="shared" si="183"/>
        <v>2016.6666666666638</v>
      </c>
      <c r="Q731" s="36">
        <f t="shared" si="192"/>
        <v>2424.7102374479136</v>
      </c>
      <c r="R731" s="36">
        <f t="shared" si="184"/>
        <v>25459.457493203088</v>
      </c>
      <c r="S731" s="36">
        <f t="shared" si="187"/>
        <v>25.459457493203089</v>
      </c>
      <c r="W731" s="36">
        <f>(R731/1000)+W730</f>
        <v>2100.0628210999571</v>
      </c>
      <c r="X731" s="36">
        <f>IF(R731&gt;0,X730+(R731/1000),X730)</f>
        <v>3457.7202117604697</v>
      </c>
      <c r="Y731" s="36">
        <f>IF(R731&lt;0,Y730+(R731/1000),Y730)</f>
        <v>-1357.6573906605115</v>
      </c>
      <c r="AB731" s="36">
        <f>IF(R731&gt;0,(R731/1000)+AB730,0)</f>
        <v>151.94810274034342</v>
      </c>
      <c r="AC731" s="36">
        <f>IF(R731&lt;0,(-R731/1000)+AC730,0)</f>
        <v>0</v>
      </c>
      <c r="AF731" s="36">
        <f t="shared" si="190"/>
        <v>0</v>
      </c>
      <c r="AG731" s="36">
        <f t="shared" si="180"/>
        <v>0</v>
      </c>
      <c r="AH731" s="36">
        <v>0</v>
      </c>
      <c r="AI731" s="36">
        <f t="shared" si="179"/>
        <v>670.96650138094105</v>
      </c>
      <c r="AM731" s="25">
        <f t="shared" si="194"/>
        <v>25.459457493203089</v>
      </c>
      <c r="AN731" s="25">
        <f t="shared" si="193"/>
        <v>25.459457493203089</v>
      </c>
      <c r="AO731" s="33">
        <f t="shared" si="191"/>
        <v>2786.7537103795262</v>
      </c>
    </row>
    <row r="732" spans="4:41" x14ac:dyDescent="0.25">
      <c r="D732" s="58" t="s">
        <v>10</v>
      </c>
      <c r="E732" s="58">
        <v>729</v>
      </c>
      <c r="F732" s="58">
        <v>140</v>
      </c>
      <c r="G732" s="58">
        <v>40.200000000000003</v>
      </c>
      <c r="H732" s="45">
        <f t="shared" si="185"/>
        <v>11.166666666666668</v>
      </c>
      <c r="I732" s="45">
        <f t="shared" si="188"/>
        <v>0.66666666666666963</v>
      </c>
      <c r="J732" s="3">
        <f t="shared" si="189"/>
        <v>-0.22222222222222232</v>
      </c>
      <c r="N732" s="41">
        <f t="shared" si="186"/>
        <v>284.88240000000002</v>
      </c>
      <c r="O732" s="41">
        <f t="shared" si="182"/>
        <v>139.29717703125004</v>
      </c>
      <c r="P732" s="36">
        <f t="shared" si="183"/>
        <v>1613.3333333333405</v>
      </c>
      <c r="Q732" s="36">
        <f t="shared" si="192"/>
        <v>2037.5129103645907</v>
      </c>
      <c r="R732" s="36">
        <f t="shared" si="184"/>
        <v>22752.227499071265</v>
      </c>
      <c r="S732" s="36">
        <f t="shared" si="187"/>
        <v>22.752227499071264</v>
      </c>
      <c r="W732" s="36">
        <f>(R732/1000)+W731</f>
        <v>2122.8150485990282</v>
      </c>
      <c r="X732" s="36">
        <f>IF(R732&gt;0,X731+(R732/1000),X731)</f>
        <v>3480.4724392595408</v>
      </c>
      <c r="Y732" s="36">
        <f>IF(R732&lt;0,Y731+(R732/1000),Y731)</f>
        <v>-1357.6573906605115</v>
      </c>
      <c r="AB732" s="36">
        <f>IF(R732&gt;0,(R732/1000)+AB731,0)</f>
        <v>174.70033023941468</v>
      </c>
      <c r="AC732" s="36">
        <f>IF(R732&lt;0,(-R732/1000)+AC731,0)</f>
        <v>0</v>
      </c>
      <c r="AF732" s="36">
        <f t="shared" si="190"/>
        <v>0</v>
      </c>
      <c r="AG732" s="36">
        <f t="shared" si="180"/>
        <v>0</v>
      </c>
      <c r="AH732" s="36">
        <v>0</v>
      </c>
      <c r="AI732" s="36">
        <f t="shared" si="179"/>
        <v>670.96650138094105</v>
      </c>
      <c r="AM732" s="25">
        <f t="shared" si="194"/>
        <v>22.752227499071264</v>
      </c>
      <c r="AN732" s="25">
        <f t="shared" si="193"/>
        <v>22.752227499071264</v>
      </c>
      <c r="AO732" s="33">
        <f t="shared" si="191"/>
        <v>2809.5059378785973</v>
      </c>
    </row>
    <row r="733" spans="4:41" x14ac:dyDescent="0.25">
      <c r="D733" s="58" t="s">
        <v>10</v>
      </c>
      <c r="E733" s="58">
        <v>730</v>
      </c>
      <c r="F733" s="58">
        <v>141</v>
      </c>
      <c r="G733" s="58">
        <v>41.6</v>
      </c>
      <c r="H733" s="45">
        <f t="shared" si="185"/>
        <v>11.555555555555555</v>
      </c>
      <c r="I733" s="45">
        <f t="shared" si="188"/>
        <v>0.38888888888888751</v>
      </c>
      <c r="J733" s="3">
        <f t="shared" si="189"/>
        <v>-0.29166666666666874</v>
      </c>
      <c r="N733" s="41">
        <f t="shared" si="186"/>
        <v>284.88240000000002</v>
      </c>
      <c r="O733" s="41">
        <f t="shared" si="182"/>
        <v>149.16841333333335</v>
      </c>
      <c r="P733" s="36">
        <f t="shared" si="183"/>
        <v>941.11111111110779</v>
      </c>
      <c r="Q733" s="36">
        <f t="shared" si="192"/>
        <v>1375.1619244444412</v>
      </c>
      <c r="R733" s="36">
        <f t="shared" si="184"/>
        <v>15890.760015802431</v>
      </c>
      <c r="S733" s="36">
        <f t="shared" si="187"/>
        <v>15.89076001580243</v>
      </c>
      <c r="W733" s="36">
        <f>(R733/1000)+W732</f>
        <v>2138.7058086148304</v>
      </c>
      <c r="X733" s="36">
        <f>IF(R733&gt;0,X732+(R733/1000),X732)</f>
        <v>3496.363199275343</v>
      </c>
      <c r="Y733" s="36">
        <f>IF(R733&lt;0,Y732+(R733/1000),Y732)</f>
        <v>-1357.6573906605115</v>
      </c>
      <c r="AB733" s="36">
        <f>IF(R733&gt;0,(R733/1000)+AB732,0)</f>
        <v>190.59109025521713</v>
      </c>
      <c r="AC733" s="36">
        <f>IF(R733&lt;0,(-R733/1000)+AC732,0)</f>
        <v>0</v>
      </c>
      <c r="AF733" s="36">
        <f t="shared" si="190"/>
        <v>0</v>
      </c>
      <c r="AG733" s="36">
        <f t="shared" si="180"/>
        <v>0</v>
      </c>
      <c r="AH733" s="36">
        <v>0</v>
      </c>
      <c r="AI733" s="36">
        <f t="shared" si="179"/>
        <v>670.96650138094105</v>
      </c>
      <c r="AM733" s="25">
        <f t="shared" si="194"/>
        <v>15.89076001580243</v>
      </c>
      <c r="AN733" s="25">
        <f t="shared" si="193"/>
        <v>15.89076001580243</v>
      </c>
      <c r="AO733" s="33">
        <f t="shared" si="191"/>
        <v>2825.3966978943995</v>
      </c>
    </row>
    <row r="734" spans="4:41" x14ac:dyDescent="0.25">
      <c r="D734" s="58" t="s">
        <v>10</v>
      </c>
      <c r="E734" s="58">
        <v>731</v>
      </c>
      <c r="F734" s="58">
        <v>142</v>
      </c>
      <c r="G734" s="58">
        <v>41.9</v>
      </c>
      <c r="H734" s="45">
        <f t="shared" si="185"/>
        <v>11.638888888888888</v>
      </c>
      <c r="I734" s="45">
        <f t="shared" si="188"/>
        <v>8.3333333333332149E-2</v>
      </c>
      <c r="J734" s="3">
        <f t="shared" si="189"/>
        <v>-0.18055555555555447</v>
      </c>
      <c r="N734" s="41">
        <f t="shared" si="186"/>
        <v>284.88240000000002</v>
      </c>
      <c r="O734" s="41">
        <f t="shared" si="182"/>
        <v>151.32763852864582</v>
      </c>
      <c r="P734" s="36">
        <f t="shared" si="183"/>
        <v>201.66666666666379</v>
      </c>
      <c r="Q734" s="36">
        <f t="shared" si="192"/>
        <v>637.87670519530957</v>
      </c>
      <c r="R734" s="36">
        <f t="shared" si="184"/>
        <v>7424.1760965787407</v>
      </c>
      <c r="S734" s="36">
        <f t="shared" si="187"/>
        <v>7.4241760965787407</v>
      </c>
      <c r="W734" s="36">
        <f>(R734/1000)+W733</f>
        <v>2146.1299847114092</v>
      </c>
      <c r="X734" s="36">
        <f>IF(R734&gt;0,X733+(R734/1000),X733)</f>
        <v>3503.7873753719218</v>
      </c>
      <c r="Y734" s="36">
        <f>IF(R734&lt;0,Y733+(R734/1000),Y733)</f>
        <v>-1357.6573906605115</v>
      </c>
      <c r="AB734" s="36">
        <f>IF(R734&gt;0,(R734/1000)+AB733,0)</f>
        <v>198.01526635179587</v>
      </c>
      <c r="AC734" s="36">
        <f>IF(R734&lt;0,(-R734/1000)+AC733,0)</f>
        <v>0</v>
      </c>
      <c r="AF734" s="36">
        <f t="shared" si="190"/>
        <v>0</v>
      </c>
      <c r="AG734" s="36">
        <f t="shared" si="180"/>
        <v>0</v>
      </c>
      <c r="AH734" s="36">
        <v>0</v>
      </c>
      <c r="AI734" s="36">
        <f t="shared" ref="AI734:AI797" si="195">IF(AH734&gt;0,AH734+AI733,AI733)</f>
        <v>670.96650138094105</v>
      </c>
      <c r="AM734" s="25">
        <f t="shared" si="194"/>
        <v>7.4241760965787407</v>
      </c>
      <c r="AN734" s="25">
        <f t="shared" si="193"/>
        <v>7.4241760965787407</v>
      </c>
      <c r="AO734" s="33">
        <f t="shared" si="191"/>
        <v>2832.8208739909783</v>
      </c>
    </row>
    <row r="735" spans="4:41" x14ac:dyDescent="0.25">
      <c r="D735" s="58" t="s">
        <v>10</v>
      </c>
      <c r="E735" s="58">
        <v>732</v>
      </c>
      <c r="F735" s="58">
        <v>143</v>
      </c>
      <c r="G735" s="58">
        <v>42</v>
      </c>
      <c r="H735" s="45">
        <f t="shared" si="185"/>
        <v>11.666666666666666</v>
      </c>
      <c r="I735" s="45">
        <f t="shared" si="188"/>
        <v>2.7777777777778567E-2</v>
      </c>
      <c r="J735" s="3">
        <f t="shared" si="189"/>
        <v>-1.3888888888887507E-2</v>
      </c>
      <c r="N735" s="41">
        <f t="shared" si="186"/>
        <v>284.88240000000002</v>
      </c>
      <c r="O735" s="41">
        <f t="shared" si="182"/>
        <v>152.05082812499998</v>
      </c>
      <c r="P735" s="36">
        <f t="shared" si="183"/>
        <v>67.222222222224133</v>
      </c>
      <c r="Q735" s="36">
        <f t="shared" si="192"/>
        <v>504.15545034722413</v>
      </c>
      <c r="R735" s="36">
        <f t="shared" si="184"/>
        <v>5881.8135873842812</v>
      </c>
      <c r="S735" s="36">
        <f t="shared" si="187"/>
        <v>5.881813587384281</v>
      </c>
      <c r="W735" s="36">
        <f>(R735/1000)+W734</f>
        <v>2152.0117982987936</v>
      </c>
      <c r="X735" s="36">
        <f>IF(R735&gt;0,X734+(R735/1000),X734)</f>
        <v>3509.6691889593062</v>
      </c>
      <c r="Y735" s="36">
        <f>IF(R735&lt;0,Y734+(R735/1000),Y734)</f>
        <v>-1357.6573906605115</v>
      </c>
      <c r="AB735" s="36">
        <f>IF(R735&gt;0,(R735/1000)+AB734,0)</f>
        <v>203.89707993918014</v>
      </c>
      <c r="AC735" s="36">
        <f>IF(R735&lt;0,(-R735/1000)+AC734,0)</f>
        <v>0</v>
      </c>
      <c r="AF735" s="36">
        <f t="shared" si="190"/>
        <v>0</v>
      </c>
      <c r="AG735" s="36">
        <f t="shared" si="180"/>
        <v>0</v>
      </c>
      <c r="AH735" s="36">
        <v>0</v>
      </c>
      <c r="AI735" s="36">
        <f t="shared" si="195"/>
        <v>670.96650138094105</v>
      </c>
      <c r="AM735" s="25">
        <f t="shared" si="194"/>
        <v>5.881813587384281</v>
      </c>
      <c r="AN735" s="25">
        <f t="shared" si="193"/>
        <v>5.881813587384281</v>
      </c>
      <c r="AO735" s="33">
        <f t="shared" si="191"/>
        <v>2838.7026875783627</v>
      </c>
    </row>
    <row r="736" spans="4:41" x14ac:dyDescent="0.25">
      <c r="D736" s="58" t="s">
        <v>10</v>
      </c>
      <c r="E736" s="58">
        <v>733</v>
      </c>
      <c r="F736" s="58">
        <v>144</v>
      </c>
      <c r="G736" s="58">
        <v>42.2</v>
      </c>
      <c r="H736" s="45">
        <f t="shared" si="185"/>
        <v>11.722222222222223</v>
      </c>
      <c r="I736" s="45">
        <f t="shared" si="188"/>
        <v>5.5555555555557135E-2</v>
      </c>
      <c r="J736" s="3">
        <f t="shared" si="189"/>
        <v>1.3888888888887507E-2</v>
      </c>
      <c r="N736" s="41">
        <f t="shared" si="186"/>
        <v>284.88240000000002</v>
      </c>
      <c r="O736" s="41">
        <f t="shared" si="182"/>
        <v>153.50237911458336</v>
      </c>
      <c r="P736" s="36">
        <f t="shared" si="183"/>
        <v>134.44444444444827</v>
      </c>
      <c r="Q736" s="36">
        <f t="shared" si="192"/>
        <v>572.82922355903156</v>
      </c>
      <c r="R736" s="36">
        <f t="shared" si="184"/>
        <v>6714.8314539419816</v>
      </c>
      <c r="S736" s="36">
        <f t="shared" si="187"/>
        <v>6.714831453941982</v>
      </c>
      <c r="W736" s="36">
        <f>(R736/1000)+W735</f>
        <v>2158.7266297527353</v>
      </c>
      <c r="X736" s="36">
        <f>IF(R736&gt;0,X735+(R736/1000),X735)</f>
        <v>3516.384020413248</v>
      </c>
      <c r="Y736" s="36">
        <f>IF(R736&lt;0,Y735+(R736/1000),Y735)</f>
        <v>-1357.6573906605115</v>
      </c>
      <c r="AB736" s="36">
        <f>IF(R736&gt;0,(R736/1000)+AB735,0)</f>
        <v>210.61191139312211</v>
      </c>
      <c r="AC736" s="36">
        <f>IF(R736&lt;0,(-R736/1000)+AC735,0)</f>
        <v>0</v>
      </c>
      <c r="AF736" s="36">
        <f t="shared" si="190"/>
        <v>0</v>
      </c>
      <c r="AG736" s="36">
        <f t="shared" si="180"/>
        <v>0</v>
      </c>
      <c r="AH736" s="36">
        <v>0</v>
      </c>
      <c r="AI736" s="36">
        <f t="shared" si="195"/>
        <v>670.96650138094105</v>
      </c>
      <c r="AM736" s="25">
        <f t="shared" si="194"/>
        <v>6.714831453941982</v>
      </c>
      <c r="AN736" s="25">
        <f t="shared" si="193"/>
        <v>6.714831453941982</v>
      </c>
      <c r="AO736" s="33">
        <f t="shared" si="191"/>
        <v>2845.4175190323044</v>
      </c>
    </row>
    <row r="737" spans="4:41" x14ac:dyDescent="0.25">
      <c r="D737" s="58" t="s">
        <v>10</v>
      </c>
      <c r="E737" s="58">
        <v>734</v>
      </c>
      <c r="F737" s="58">
        <v>145</v>
      </c>
      <c r="G737" s="58">
        <v>42.4</v>
      </c>
      <c r="H737" s="45">
        <f t="shared" si="185"/>
        <v>11.777777777777777</v>
      </c>
      <c r="I737" s="45">
        <f t="shared" si="188"/>
        <v>5.5555555555553582E-2</v>
      </c>
      <c r="J737" s="3">
        <f t="shared" si="189"/>
        <v>1.3888888888889284E-2</v>
      </c>
      <c r="N737" s="41">
        <f t="shared" si="186"/>
        <v>284.88240000000002</v>
      </c>
      <c r="O737" s="41">
        <f t="shared" si="182"/>
        <v>154.96082583333333</v>
      </c>
      <c r="P737" s="36">
        <f t="shared" si="183"/>
        <v>134.44444444443968</v>
      </c>
      <c r="Q737" s="36">
        <f t="shared" si="192"/>
        <v>574.28767027777303</v>
      </c>
      <c r="R737" s="36">
        <f t="shared" si="184"/>
        <v>6763.8325610493266</v>
      </c>
      <c r="S737" s="36">
        <f t="shared" si="187"/>
        <v>6.7638325610493268</v>
      </c>
      <c r="W737" s="36">
        <f>(R737/1000)+W736</f>
        <v>2165.4904623137845</v>
      </c>
      <c r="X737" s="36">
        <f>IF(R737&gt;0,X736+(R737/1000),X736)</f>
        <v>3523.1478529742972</v>
      </c>
      <c r="Y737" s="36">
        <f>IF(R737&lt;0,Y736+(R737/1000),Y736)</f>
        <v>-1357.6573906605115</v>
      </c>
      <c r="AB737" s="36">
        <f>IF(R737&gt;0,(R737/1000)+AB736,0)</f>
        <v>217.37574395417144</v>
      </c>
      <c r="AC737" s="36">
        <f>IF(R737&lt;0,(-R737/1000)+AC736,0)</f>
        <v>0</v>
      </c>
      <c r="AF737" s="36">
        <f t="shared" si="190"/>
        <v>0</v>
      </c>
      <c r="AG737" s="36">
        <f t="shared" si="180"/>
        <v>0</v>
      </c>
      <c r="AH737" s="36">
        <v>0</v>
      </c>
      <c r="AI737" s="36">
        <f t="shared" si="195"/>
        <v>670.96650138094105</v>
      </c>
      <c r="AM737" s="25">
        <f t="shared" si="194"/>
        <v>6.7638325610493268</v>
      </c>
      <c r="AN737" s="25">
        <f t="shared" si="193"/>
        <v>6.7638325610493268</v>
      </c>
      <c r="AO737" s="33">
        <f t="shared" si="191"/>
        <v>2852.1813515933536</v>
      </c>
    </row>
    <row r="738" spans="4:41" x14ac:dyDescent="0.25">
      <c r="D738" s="58" t="s">
        <v>10</v>
      </c>
      <c r="E738" s="58">
        <v>735</v>
      </c>
      <c r="F738" s="58">
        <v>146</v>
      </c>
      <c r="G738" s="58">
        <v>42.7</v>
      </c>
      <c r="H738" s="45">
        <f t="shared" si="185"/>
        <v>11.861111111111112</v>
      </c>
      <c r="I738" s="45">
        <f t="shared" si="188"/>
        <v>8.3333333333335702E-2</v>
      </c>
      <c r="J738" s="3">
        <f t="shared" si="189"/>
        <v>2.7777777777778567E-2</v>
      </c>
      <c r="N738" s="41">
        <f t="shared" si="186"/>
        <v>284.88240000000002</v>
      </c>
      <c r="O738" s="41">
        <f t="shared" si="182"/>
        <v>157.16142540364589</v>
      </c>
      <c r="P738" s="36">
        <f t="shared" si="183"/>
        <v>201.6666666666724</v>
      </c>
      <c r="Q738" s="36">
        <f t="shared" si="192"/>
        <v>643.71049207031831</v>
      </c>
      <c r="R738" s="36">
        <f t="shared" si="184"/>
        <v>7635.121669834054</v>
      </c>
      <c r="S738" s="36">
        <f t="shared" si="187"/>
        <v>7.6351216698340538</v>
      </c>
      <c r="W738" s="36">
        <f>(R738/1000)+W737</f>
        <v>2173.1255839836185</v>
      </c>
      <c r="X738" s="36">
        <f>IF(R738&gt;0,X737+(R738/1000),X737)</f>
        <v>3530.7829746441312</v>
      </c>
      <c r="Y738" s="36">
        <f>IF(R738&lt;0,Y737+(R738/1000),Y737)</f>
        <v>-1357.6573906605115</v>
      </c>
      <c r="AB738" s="36">
        <f>IF(R738&gt;0,(R738/1000)+AB737,0)</f>
        <v>225.0108656240055</v>
      </c>
      <c r="AC738" s="36">
        <f>IF(R738&lt;0,(-R738/1000)+AC737,0)</f>
        <v>0</v>
      </c>
      <c r="AF738" s="36">
        <f t="shared" si="190"/>
        <v>0</v>
      </c>
      <c r="AG738" s="36">
        <f t="shared" si="180"/>
        <v>0</v>
      </c>
      <c r="AH738" s="36">
        <v>0</v>
      </c>
      <c r="AI738" s="36">
        <f t="shared" si="195"/>
        <v>670.96650138094105</v>
      </c>
      <c r="AM738" s="25">
        <f t="shared" si="194"/>
        <v>7.6351216698340538</v>
      </c>
      <c r="AN738" s="25">
        <f t="shared" si="193"/>
        <v>7.6351216698340538</v>
      </c>
      <c r="AO738" s="33">
        <f t="shared" si="191"/>
        <v>2859.8164732631876</v>
      </c>
    </row>
    <row r="739" spans="4:41" x14ac:dyDescent="0.25">
      <c r="D739" s="58" t="s">
        <v>10</v>
      </c>
      <c r="E739" s="58">
        <v>736</v>
      </c>
      <c r="F739" s="58">
        <v>147</v>
      </c>
      <c r="G739" s="58">
        <v>43.1</v>
      </c>
      <c r="H739" s="45">
        <f t="shared" si="185"/>
        <v>11.972222222222223</v>
      </c>
      <c r="I739" s="45">
        <f t="shared" si="188"/>
        <v>0.11111111111111072</v>
      </c>
      <c r="J739" s="3">
        <f t="shared" si="189"/>
        <v>4.1666666666665186E-2</v>
      </c>
      <c r="N739" s="41">
        <f t="shared" si="186"/>
        <v>284.88240000000002</v>
      </c>
      <c r="O739" s="41">
        <f t="shared" si="182"/>
        <v>160.11969321614586</v>
      </c>
      <c r="P739" s="36">
        <f t="shared" si="183"/>
        <v>268.88888888888795</v>
      </c>
      <c r="Q739" s="36">
        <f t="shared" si="192"/>
        <v>713.8909821050338</v>
      </c>
      <c r="R739" s="36">
        <f t="shared" si="184"/>
        <v>8546.8614802019329</v>
      </c>
      <c r="S739" s="36">
        <f t="shared" si="187"/>
        <v>8.5468614802019331</v>
      </c>
      <c r="W739" s="36">
        <f>(R739/1000)+W738</f>
        <v>2181.6724454638206</v>
      </c>
      <c r="X739" s="36">
        <f>IF(R739&gt;0,X738+(R739/1000),X738)</f>
        <v>3539.3298361243333</v>
      </c>
      <c r="Y739" s="36">
        <f>IF(R739&lt;0,Y738+(R739/1000),Y738)</f>
        <v>-1357.6573906605115</v>
      </c>
      <c r="AB739" s="36">
        <f>IF(R739&gt;0,(R739/1000)+AB738,0)</f>
        <v>233.55772710420743</v>
      </c>
      <c r="AC739" s="36">
        <f>IF(R739&lt;0,(-R739/1000)+AC738,0)</f>
        <v>0</v>
      </c>
      <c r="AF739" s="36">
        <f t="shared" si="190"/>
        <v>0</v>
      </c>
      <c r="AG739" s="36">
        <f t="shared" si="180"/>
        <v>0</v>
      </c>
      <c r="AH739" s="36">
        <v>0</v>
      </c>
      <c r="AI739" s="36">
        <f t="shared" si="195"/>
        <v>670.96650138094105</v>
      </c>
      <c r="AM739" s="25">
        <f t="shared" si="194"/>
        <v>8.5468614802019331</v>
      </c>
      <c r="AN739" s="25">
        <f t="shared" si="193"/>
        <v>8.5468614802019331</v>
      </c>
      <c r="AO739" s="33">
        <f t="shared" si="191"/>
        <v>2868.3633347433897</v>
      </c>
    </row>
    <row r="740" spans="4:41" x14ac:dyDescent="0.25">
      <c r="D740" s="58" t="s">
        <v>10</v>
      </c>
      <c r="E740" s="58">
        <v>737</v>
      </c>
      <c r="F740" s="58">
        <v>148</v>
      </c>
      <c r="G740" s="58">
        <v>43.7</v>
      </c>
      <c r="H740" s="45">
        <f t="shared" si="185"/>
        <v>12.138888888888889</v>
      </c>
      <c r="I740" s="45">
        <f t="shared" si="188"/>
        <v>0.16666666666666607</v>
      </c>
      <c r="J740" s="3">
        <f t="shared" si="189"/>
        <v>-1.3888888888889284E-2</v>
      </c>
      <c r="N740" s="41">
        <f t="shared" si="186"/>
        <v>284.88240000000002</v>
      </c>
      <c r="O740" s="41">
        <f t="shared" si="182"/>
        <v>164.60881290364586</v>
      </c>
      <c r="P740" s="36">
        <f t="shared" si="183"/>
        <v>403.33333333333189</v>
      </c>
      <c r="Q740" s="36">
        <f t="shared" si="192"/>
        <v>852.82454623697777</v>
      </c>
      <c r="R740" s="36">
        <f t="shared" si="184"/>
        <v>10352.342408487759</v>
      </c>
      <c r="S740" s="36">
        <f t="shared" si="187"/>
        <v>10.352342408487759</v>
      </c>
      <c r="W740" s="36">
        <f>(R740/1000)+W739</f>
        <v>2192.0247878723085</v>
      </c>
      <c r="X740" s="36">
        <f>IF(R740&gt;0,X739+(R740/1000),X739)</f>
        <v>3549.6821785328211</v>
      </c>
      <c r="Y740" s="36">
        <f>IF(R740&lt;0,Y739+(R740/1000),Y739)</f>
        <v>-1357.6573906605115</v>
      </c>
      <c r="AB740" s="36">
        <f>IF(R740&gt;0,(R740/1000)+AB739,0)</f>
        <v>243.9100695126952</v>
      </c>
      <c r="AC740" s="36">
        <f>IF(R740&lt;0,(-R740/1000)+AC739,0)</f>
        <v>0</v>
      </c>
      <c r="AF740" s="36">
        <f t="shared" si="190"/>
        <v>0</v>
      </c>
      <c r="AG740" s="36">
        <f t="shared" si="180"/>
        <v>0</v>
      </c>
      <c r="AH740" s="36">
        <v>0</v>
      </c>
      <c r="AI740" s="36">
        <f t="shared" si="195"/>
        <v>670.96650138094105</v>
      </c>
      <c r="AM740" s="25">
        <f t="shared" si="194"/>
        <v>10.352342408487759</v>
      </c>
      <c r="AN740" s="25">
        <f t="shared" si="193"/>
        <v>10.352342408487759</v>
      </c>
      <c r="AO740" s="33">
        <f t="shared" si="191"/>
        <v>2878.7156771518776</v>
      </c>
    </row>
    <row r="741" spans="4:41" x14ac:dyDescent="0.25">
      <c r="D741" s="58" t="s">
        <v>10</v>
      </c>
      <c r="E741" s="58">
        <v>738</v>
      </c>
      <c r="F741" s="58">
        <v>149</v>
      </c>
      <c r="G741" s="58">
        <v>44</v>
      </c>
      <c r="H741" s="45">
        <f t="shared" si="185"/>
        <v>12.222222222222221</v>
      </c>
      <c r="I741" s="45">
        <f t="shared" si="188"/>
        <v>8.3333333333332149E-2</v>
      </c>
      <c r="J741" s="3">
        <f t="shared" si="189"/>
        <v>-6.9444444444443754E-2</v>
      </c>
      <c r="N741" s="41">
        <f t="shared" si="186"/>
        <v>284.88240000000002</v>
      </c>
      <c r="O741" s="41">
        <f t="shared" si="182"/>
        <v>166.87664583333336</v>
      </c>
      <c r="P741" s="36">
        <f t="shared" si="183"/>
        <v>201.66666666666379</v>
      </c>
      <c r="Q741" s="36">
        <f t="shared" si="192"/>
        <v>653.42571249999719</v>
      </c>
      <c r="R741" s="36">
        <f t="shared" si="184"/>
        <v>7986.3142638888539</v>
      </c>
      <c r="S741" s="36">
        <f t="shared" si="187"/>
        <v>7.986314263888854</v>
      </c>
      <c r="W741" s="36">
        <f>(R741/1000)+W740</f>
        <v>2200.0111021361972</v>
      </c>
      <c r="X741" s="36">
        <f>IF(R741&gt;0,X740+(R741/1000),X740)</f>
        <v>3557.6684927967099</v>
      </c>
      <c r="Y741" s="36">
        <f>IF(R741&lt;0,Y740+(R741/1000),Y740)</f>
        <v>-1357.6573906605115</v>
      </c>
      <c r="AB741" s="36">
        <f>IF(R741&gt;0,(R741/1000)+AB740,0)</f>
        <v>251.89638377658406</v>
      </c>
      <c r="AC741" s="36">
        <f>IF(R741&lt;0,(-R741/1000)+AC740,0)</f>
        <v>0</v>
      </c>
      <c r="AF741" s="36">
        <f t="shared" si="190"/>
        <v>0</v>
      </c>
      <c r="AG741" s="36">
        <f t="shared" si="180"/>
        <v>0</v>
      </c>
      <c r="AH741" s="36">
        <v>0</v>
      </c>
      <c r="AI741" s="36">
        <f t="shared" si="195"/>
        <v>670.96650138094105</v>
      </c>
      <c r="AM741" s="25">
        <f t="shared" si="194"/>
        <v>7.986314263888854</v>
      </c>
      <c r="AN741" s="25">
        <f t="shared" si="193"/>
        <v>7.986314263888854</v>
      </c>
      <c r="AO741" s="33">
        <f t="shared" si="191"/>
        <v>2886.7019914157663</v>
      </c>
    </row>
    <row r="742" spans="4:41" x14ac:dyDescent="0.25">
      <c r="D742" s="58" t="s">
        <v>10</v>
      </c>
      <c r="E742" s="58">
        <v>739</v>
      </c>
      <c r="F742" s="58">
        <v>150</v>
      </c>
      <c r="G742" s="58">
        <v>44.1</v>
      </c>
      <c r="H742" s="45">
        <f t="shared" si="185"/>
        <v>12.25</v>
      </c>
      <c r="I742" s="45">
        <f t="shared" si="188"/>
        <v>2.7777777777778567E-2</v>
      </c>
      <c r="J742" s="3">
        <f t="shared" si="189"/>
        <v>0.125</v>
      </c>
      <c r="N742" s="41">
        <f t="shared" si="186"/>
        <v>284.88240000000002</v>
      </c>
      <c r="O742" s="41">
        <f t="shared" si="182"/>
        <v>167.63603800781252</v>
      </c>
      <c r="P742" s="36">
        <f t="shared" si="183"/>
        <v>67.222222222224133</v>
      </c>
      <c r="Q742" s="36">
        <f t="shared" si="192"/>
        <v>519.74066023003661</v>
      </c>
      <c r="R742" s="36">
        <f t="shared" si="184"/>
        <v>6366.8230878179484</v>
      </c>
      <c r="S742" s="36">
        <f t="shared" si="187"/>
        <v>6.3668230878179486</v>
      </c>
      <c r="W742" s="36">
        <f>(R742/1000)+W741</f>
        <v>2206.3779252240151</v>
      </c>
      <c r="X742" s="36">
        <f>IF(R742&gt;0,X741+(R742/1000),X741)</f>
        <v>3564.0353158845278</v>
      </c>
      <c r="Y742" s="36">
        <f>IF(R742&lt;0,Y741+(R742/1000),Y741)</f>
        <v>-1357.6573906605115</v>
      </c>
      <c r="AB742" s="36">
        <f>IF(R742&gt;0,(R742/1000)+AB741,0)</f>
        <v>258.26320686440204</v>
      </c>
      <c r="AC742" s="36">
        <f>IF(R742&lt;0,(-R742/1000)+AC741,0)</f>
        <v>0</v>
      </c>
      <c r="AF742" s="36">
        <f t="shared" si="190"/>
        <v>0</v>
      </c>
      <c r="AG742" s="36">
        <f t="shared" si="180"/>
        <v>0</v>
      </c>
      <c r="AH742" s="36">
        <v>0</v>
      </c>
      <c r="AI742" s="36">
        <f t="shared" si="195"/>
        <v>670.96650138094105</v>
      </c>
      <c r="AM742" s="25">
        <f t="shared" si="194"/>
        <v>6.3668230878179486</v>
      </c>
      <c r="AN742" s="25">
        <f t="shared" si="193"/>
        <v>6.3668230878179486</v>
      </c>
      <c r="AO742" s="33">
        <f t="shared" si="191"/>
        <v>2893.0688145035842</v>
      </c>
    </row>
    <row r="743" spans="4:41" x14ac:dyDescent="0.25">
      <c r="D743" s="58" t="s">
        <v>10</v>
      </c>
      <c r="E743" s="58">
        <v>740</v>
      </c>
      <c r="F743" s="58">
        <v>151</v>
      </c>
      <c r="G743" s="58">
        <v>45.3</v>
      </c>
      <c r="H743" s="45">
        <f t="shared" si="185"/>
        <v>12.583333333333332</v>
      </c>
      <c r="I743" s="45">
        <f t="shared" si="188"/>
        <v>0.33333333333333215</v>
      </c>
      <c r="J743" s="3">
        <f t="shared" si="189"/>
        <v>0.1388888888888884</v>
      </c>
      <c r="N743" s="41">
        <f t="shared" si="186"/>
        <v>284.88240000000002</v>
      </c>
      <c r="O743" s="41">
        <f t="shared" si="182"/>
        <v>176.88321082031248</v>
      </c>
      <c r="P743" s="36">
        <f t="shared" si="183"/>
        <v>806.66666666666379</v>
      </c>
      <c r="Q743" s="36">
        <f t="shared" si="192"/>
        <v>1268.4322774869763</v>
      </c>
      <c r="R743" s="36">
        <f t="shared" si="184"/>
        <v>15961.106158377785</v>
      </c>
      <c r="S743" s="36">
        <f t="shared" si="187"/>
        <v>15.961106158377785</v>
      </c>
      <c r="W743" s="36">
        <f>(R743/1000)+W742</f>
        <v>2222.3390313823929</v>
      </c>
      <c r="X743" s="36">
        <f>IF(R743&gt;0,X742+(R743/1000),X742)</f>
        <v>3579.9964220429056</v>
      </c>
      <c r="Y743" s="36">
        <f>IF(R743&lt;0,Y742+(R743/1000),Y742)</f>
        <v>-1357.6573906605115</v>
      </c>
      <c r="AB743" s="36">
        <f>IF(R743&gt;0,(R743/1000)+AB742,0)</f>
        <v>274.22431302277982</v>
      </c>
      <c r="AC743" s="36">
        <f>IF(R743&lt;0,(-R743/1000)+AC742,0)</f>
        <v>0</v>
      </c>
      <c r="AF743" s="36">
        <f t="shared" si="190"/>
        <v>0</v>
      </c>
      <c r="AG743" s="36">
        <f t="shared" si="180"/>
        <v>0</v>
      </c>
      <c r="AH743" s="36">
        <v>0</v>
      </c>
      <c r="AI743" s="36">
        <f t="shared" si="195"/>
        <v>670.96650138094105</v>
      </c>
      <c r="AM743" s="25">
        <f t="shared" si="194"/>
        <v>15.961106158377785</v>
      </c>
      <c r="AN743" s="25">
        <f t="shared" si="193"/>
        <v>15.961106158377785</v>
      </c>
      <c r="AO743" s="33">
        <f t="shared" si="191"/>
        <v>2909.029920661962</v>
      </c>
    </row>
    <row r="744" spans="4:41" x14ac:dyDescent="0.25">
      <c r="D744" s="58" t="s">
        <v>10</v>
      </c>
      <c r="E744" s="58">
        <v>741</v>
      </c>
      <c r="F744" s="58">
        <v>152</v>
      </c>
      <c r="G744" s="58">
        <v>46.4</v>
      </c>
      <c r="H744" s="45">
        <f t="shared" si="185"/>
        <v>12.888888888888888</v>
      </c>
      <c r="I744" s="45">
        <f t="shared" si="188"/>
        <v>0.30555555555555536</v>
      </c>
      <c r="J744" s="3">
        <f t="shared" si="189"/>
        <v>-5.555555555555447E-2</v>
      </c>
      <c r="N744" s="41">
        <f t="shared" si="186"/>
        <v>284.88240000000002</v>
      </c>
      <c r="O744" s="41">
        <f t="shared" si="182"/>
        <v>185.57786333333331</v>
      </c>
      <c r="P744" s="36">
        <f t="shared" si="183"/>
        <v>739.444444444444</v>
      </c>
      <c r="Q744" s="36">
        <f t="shared" si="192"/>
        <v>1209.9047077777773</v>
      </c>
      <c r="R744" s="36">
        <f t="shared" si="184"/>
        <v>15594.32734469135</v>
      </c>
      <c r="S744" s="36">
        <f t="shared" si="187"/>
        <v>15.594327344691349</v>
      </c>
      <c r="W744" s="36">
        <f>(R744/1000)+W743</f>
        <v>2237.9333587270844</v>
      </c>
      <c r="X744" s="36">
        <f>IF(R744&gt;0,X743+(R744/1000),X743)</f>
        <v>3595.590749387597</v>
      </c>
      <c r="Y744" s="36">
        <f>IF(R744&lt;0,Y743+(R744/1000),Y743)</f>
        <v>-1357.6573906605115</v>
      </c>
      <c r="AB744" s="36">
        <f>IF(R744&gt;0,(R744/1000)+AB743,0)</f>
        <v>289.81864036747118</v>
      </c>
      <c r="AC744" s="36">
        <f>IF(R744&lt;0,(-R744/1000)+AC743,0)</f>
        <v>0</v>
      </c>
      <c r="AF744" s="36">
        <f t="shared" si="190"/>
        <v>0</v>
      </c>
      <c r="AG744" s="36">
        <f t="shared" si="180"/>
        <v>0</v>
      </c>
      <c r="AH744" s="36">
        <v>0</v>
      </c>
      <c r="AI744" s="36">
        <f t="shared" si="195"/>
        <v>670.96650138094105</v>
      </c>
      <c r="AM744" s="25">
        <f t="shared" si="194"/>
        <v>15.594327344691349</v>
      </c>
      <c r="AN744" s="25">
        <f t="shared" si="193"/>
        <v>15.594327344691349</v>
      </c>
      <c r="AO744" s="33">
        <f t="shared" si="191"/>
        <v>2924.6242480066535</v>
      </c>
    </row>
    <row r="745" spans="4:41" x14ac:dyDescent="0.25">
      <c r="D745" s="58" t="s">
        <v>10</v>
      </c>
      <c r="E745" s="58">
        <v>742</v>
      </c>
      <c r="F745" s="58">
        <v>153</v>
      </c>
      <c r="G745" s="58">
        <v>47.2</v>
      </c>
      <c r="H745" s="45">
        <f t="shared" si="185"/>
        <v>13.111111111111111</v>
      </c>
      <c r="I745" s="45">
        <f t="shared" si="188"/>
        <v>0.22222222222222321</v>
      </c>
      <c r="J745" s="3">
        <f t="shared" si="189"/>
        <v>-0.13888888888888928</v>
      </c>
      <c r="N745" s="41">
        <f t="shared" si="186"/>
        <v>284.88240000000002</v>
      </c>
      <c r="O745" s="41">
        <f t="shared" si="182"/>
        <v>192.03226583333333</v>
      </c>
      <c r="P745" s="36">
        <f t="shared" si="183"/>
        <v>537.77777777778022</v>
      </c>
      <c r="Q745" s="36">
        <f t="shared" si="192"/>
        <v>1014.6924436111135</v>
      </c>
      <c r="R745" s="36">
        <f t="shared" si="184"/>
        <v>13303.745371790155</v>
      </c>
      <c r="S745" s="36">
        <f t="shared" si="187"/>
        <v>13.303745371790155</v>
      </c>
      <c r="W745" s="36">
        <f>(R745/1000)+W744</f>
        <v>2251.2371040988746</v>
      </c>
      <c r="X745" s="36">
        <f>IF(R745&gt;0,X744+(R745/1000),X744)</f>
        <v>3608.8944947593873</v>
      </c>
      <c r="Y745" s="36">
        <f>IF(R745&lt;0,Y744+(R745/1000),Y744)</f>
        <v>-1357.6573906605115</v>
      </c>
      <c r="AB745" s="36">
        <f>IF(R745&gt;0,(R745/1000)+AB744,0)</f>
        <v>303.12238573926135</v>
      </c>
      <c r="AC745" s="36">
        <f>IF(R745&lt;0,(-R745/1000)+AC744,0)</f>
        <v>0</v>
      </c>
      <c r="AF745" s="36">
        <f t="shared" si="190"/>
        <v>0</v>
      </c>
      <c r="AG745" s="36">
        <f t="shared" ref="AG745:AG808" si="196">IF(R745&lt;0,(AG744+((-R745/1000)*0.494209))-AH745,AG744-AH745)</f>
        <v>0</v>
      </c>
      <c r="AH745" s="36">
        <v>0</v>
      </c>
      <c r="AI745" s="36">
        <f t="shared" si="195"/>
        <v>670.96650138094105</v>
      </c>
      <c r="AM745" s="25">
        <f t="shared" si="194"/>
        <v>13.303745371790155</v>
      </c>
      <c r="AN745" s="25">
        <f t="shared" si="193"/>
        <v>13.303745371790155</v>
      </c>
      <c r="AO745" s="33">
        <f t="shared" si="191"/>
        <v>2937.9279933784437</v>
      </c>
    </row>
    <row r="746" spans="4:41" x14ac:dyDescent="0.25">
      <c r="D746" s="58" t="s">
        <v>10</v>
      </c>
      <c r="E746" s="58">
        <v>743</v>
      </c>
      <c r="F746" s="58">
        <v>154</v>
      </c>
      <c r="G746" s="58">
        <v>47.3</v>
      </c>
      <c r="H746" s="45">
        <f t="shared" si="185"/>
        <v>13.138888888888888</v>
      </c>
      <c r="I746" s="45">
        <f t="shared" si="188"/>
        <v>2.7777777777776791E-2</v>
      </c>
      <c r="J746" s="3">
        <f t="shared" si="189"/>
        <v>-9.7222222222222321E-2</v>
      </c>
      <c r="N746" s="41">
        <f t="shared" si="186"/>
        <v>284.88240000000002</v>
      </c>
      <c r="O746" s="41">
        <f t="shared" si="182"/>
        <v>192.84682384114581</v>
      </c>
      <c r="P746" s="36">
        <f t="shared" si="183"/>
        <v>67.222222222219841</v>
      </c>
      <c r="Q746" s="36">
        <f t="shared" si="192"/>
        <v>544.95144606336567</v>
      </c>
      <c r="R746" s="36">
        <f t="shared" si="184"/>
        <v>7160.0564996658868</v>
      </c>
      <c r="S746" s="36">
        <f t="shared" si="187"/>
        <v>7.1600564996658864</v>
      </c>
      <c r="W746" s="36">
        <f>(R746/1000)+W745</f>
        <v>2258.3971605985407</v>
      </c>
      <c r="X746" s="36">
        <f>IF(R746&gt;0,X745+(R746/1000),X745)</f>
        <v>3616.0545512590534</v>
      </c>
      <c r="Y746" s="36">
        <f>IF(R746&lt;0,Y745+(R746/1000),Y745)</f>
        <v>-1357.6573906605115</v>
      </c>
      <c r="AB746" s="36">
        <f>IF(R746&gt;0,(R746/1000)+AB745,0)</f>
        <v>310.28244223892722</v>
      </c>
      <c r="AC746" s="36">
        <f>IF(R746&lt;0,(-R746/1000)+AC745,0)</f>
        <v>0</v>
      </c>
      <c r="AF746" s="36">
        <f t="shared" si="190"/>
        <v>0</v>
      </c>
      <c r="AG746" s="36">
        <f t="shared" si="196"/>
        <v>0</v>
      </c>
      <c r="AH746" s="36">
        <v>0</v>
      </c>
      <c r="AI746" s="36">
        <f t="shared" si="195"/>
        <v>670.96650138094105</v>
      </c>
      <c r="AM746" s="25">
        <f t="shared" si="194"/>
        <v>7.1600564996658864</v>
      </c>
      <c r="AN746" s="25">
        <f t="shared" si="193"/>
        <v>7.1600564996658864</v>
      </c>
      <c r="AO746" s="33">
        <f t="shared" si="191"/>
        <v>2945.0880498781098</v>
      </c>
    </row>
    <row r="747" spans="4:41" x14ac:dyDescent="0.25">
      <c r="D747" s="58" t="s">
        <v>10</v>
      </c>
      <c r="E747" s="58">
        <v>744</v>
      </c>
      <c r="F747" s="58">
        <v>155</v>
      </c>
      <c r="G747" s="58">
        <v>47.4</v>
      </c>
      <c r="H747" s="45">
        <f t="shared" si="185"/>
        <v>13.166666666666666</v>
      </c>
      <c r="I747" s="45">
        <f t="shared" si="188"/>
        <v>2.7777777777778567E-2</v>
      </c>
      <c r="J747" s="3">
        <f t="shared" si="189"/>
        <v>-1.3888888888888395E-2</v>
      </c>
      <c r="N747" s="41">
        <f t="shared" si="186"/>
        <v>284.88240000000002</v>
      </c>
      <c r="O747" s="41">
        <f t="shared" si="182"/>
        <v>193.66310578124998</v>
      </c>
      <c r="P747" s="36">
        <f t="shared" si="183"/>
        <v>67.222222222224133</v>
      </c>
      <c r="Q747" s="36">
        <f t="shared" si="192"/>
        <v>545.76772800347408</v>
      </c>
      <c r="R747" s="36">
        <f t="shared" si="184"/>
        <v>7185.9417520457419</v>
      </c>
      <c r="S747" s="36">
        <f t="shared" si="187"/>
        <v>7.1859417520457418</v>
      </c>
      <c r="W747" s="36">
        <f>(R747/1000)+W746</f>
        <v>2265.5831023505866</v>
      </c>
      <c r="X747" s="36">
        <f>IF(R747&gt;0,X746+(R747/1000),X746)</f>
        <v>3623.2404930110993</v>
      </c>
      <c r="Y747" s="36">
        <f>IF(R747&lt;0,Y746+(R747/1000),Y746)</f>
        <v>-1357.6573906605115</v>
      </c>
      <c r="AB747" s="36">
        <f>IF(R747&gt;0,(R747/1000)+AB746,0)</f>
        <v>317.46838399097294</v>
      </c>
      <c r="AC747" s="36">
        <f>IF(R747&lt;0,(-R747/1000)+AC746,0)</f>
        <v>0</v>
      </c>
      <c r="AF747" s="36">
        <f t="shared" si="190"/>
        <v>0</v>
      </c>
      <c r="AG747" s="36">
        <f t="shared" si="196"/>
        <v>0</v>
      </c>
      <c r="AH747" s="36">
        <v>0</v>
      </c>
      <c r="AI747" s="36">
        <f t="shared" si="195"/>
        <v>670.96650138094105</v>
      </c>
      <c r="AM747" s="25">
        <f t="shared" si="194"/>
        <v>7.1859417520457418</v>
      </c>
      <c r="AN747" s="25">
        <f t="shared" si="193"/>
        <v>7.1859417520457418</v>
      </c>
      <c r="AO747" s="33">
        <f t="shared" si="191"/>
        <v>2952.2739916301557</v>
      </c>
    </row>
    <row r="748" spans="4:41" x14ac:dyDescent="0.25">
      <c r="D748" s="58" t="s">
        <v>10</v>
      </c>
      <c r="E748" s="58">
        <v>745</v>
      </c>
      <c r="F748" s="58">
        <v>156</v>
      </c>
      <c r="G748" s="58">
        <v>47.4</v>
      </c>
      <c r="H748" s="45">
        <f t="shared" si="185"/>
        <v>13.166666666666666</v>
      </c>
      <c r="I748" s="45">
        <f t="shared" si="188"/>
        <v>0</v>
      </c>
      <c r="J748" s="3">
        <f t="shared" si="189"/>
        <v>0</v>
      </c>
      <c r="N748" s="41">
        <f t="shared" si="186"/>
        <v>284.88240000000002</v>
      </c>
      <c r="O748" s="41">
        <f t="shared" si="182"/>
        <v>193.66310578124998</v>
      </c>
      <c r="P748" s="36">
        <f t="shared" si="183"/>
        <v>0</v>
      </c>
      <c r="Q748" s="36">
        <f t="shared" si="192"/>
        <v>478.54550578124997</v>
      </c>
      <c r="R748" s="36">
        <f t="shared" si="184"/>
        <v>6300.8491594531242</v>
      </c>
      <c r="S748" s="36">
        <f t="shared" si="187"/>
        <v>6.300849159453124</v>
      </c>
      <c r="W748" s="36">
        <f>(R748/1000)+W747</f>
        <v>2271.8839515100399</v>
      </c>
      <c r="X748" s="36">
        <f>IF(R748&gt;0,X747+(R748/1000),X747)</f>
        <v>3629.5413421705525</v>
      </c>
      <c r="Y748" s="36">
        <f>IF(R748&lt;0,Y747+(R748/1000),Y747)</f>
        <v>-1357.6573906605115</v>
      </c>
      <c r="AB748" s="36">
        <f>IF(R748&gt;0,(R748/1000)+AB747,0)</f>
        <v>323.76923315042609</v>
      </c>
      <c r="AC748" s="36">
        <f>IF(R748&lt;0,(-R748/1000)+AC747,0)</f>
        <v>0</v>
      </c>
      <c r="AF748" s="36">
        <f t="shared" si="190"/>
        <v>0</v>
      </c>
      <c r="AG748" s="36">
        <f t="shared" si="196"/>
        <v>0</v>
      </c>
      <c r="AH748" s="36">
        <v>0</v>
      </c>
      <c r="AI748" s="36">
        <f t="shared" si="195"/>
        <v>670.96650138094105</v>
      </c>
      <c r="AM748" s="25">
        <f t="shared" si="194"/>
        <v>6.300849159453124</v>
      </c>
      <c r="AN748" s="25">
        <f t="shared" si="193"/>
        <v>6.300849159453124</v>
      </c>
      <c r="AO748" s="33">
        <f t="shared" si="191"/>
        <v>2958.574840789609</v>
      </c>
    </row>
    <row r="749" spans="4:41" x14ac:dyDescent="0.25">
      <c r="D749" s="58" t="s">
        <v>10</v>
      </c>
      <c r="E749" s="58">
        <v>746</v>
      </c>
      <c r="F749" s="58">
        <v>157</v>
      </c>
      <c r="G749" s="58">
        <v>47.5</v>
      </c>
      <c r="H749" s="45">
        <f t="shared" si="185"/>
        <v>13.194444444444445</v>
      </c>
      <c r="I749" s="45">
        <f t="shared" si="188"/>
        <v>2.7777777777778567E-2</v>
      </c>
      <c r="J749" s="3">
        <f t="shared" si="189"/>
        <v>5.5555555555555358E-2</v>
      </c>
      <c r="N749" s="41">
        <f t="shared" si="186"/>
        <v>284.88240000000002</v>
      </c>
      <c r="O749" s="41">
        <f t="shared" si="182"/>
        <v>194.48111165364585</v>
      </c>
      <c r="P749" s="36">
        <f t="shared" si="183"/>
        <v>67.222222222224133</v>
      </c>
      <c r="Q749" s="36">
        <f t="shared" si="192"/>
        <v>546.58573387587001</v>
      </c>
      <c r="R749" s="36">
        <f t="shared" si="184"/>
        <v>7211.8950997510628</v>
      </c>
      <c r="S749" s="36">
        <f t="shared" si="187"/>
        <v>7.2118950997510627</v>
      </c>
      <c r="W749" s="36">
        <f>(R749/1000)+W748</f>
        <v>2279.0958466097909</v>
      </c>
      <c r="X749" s="36">
        <f>IF(R749&gt;0,X748+(R749/1000),X748)</f>
        <v>3636.7532372703035</v>
      </c>
      <c r="Y749" s="36">
        <f>IF(R749&lt;0,Y748+(R749/1000),Y748)</f>
        <v>-1357.6573906605115</v>
      </c>
      <c r="AB749" s="36">
        <f>IF(R749&gt;0,(R749/1000)+AB748,0)</f>
        <v>330.98112825017716</v>
      </c>
      <c r="AC749" s="36">
        <f>IF(R749&lt;0,(-R749/1000)+AC748,0)</f>
        <v>0</v>
      </c>
      <c r="AF749" s="36">
        <f t="shared" si="190"/>
        <v>0</v>
      </c>
      <c r="AG749" s="36">
        <f t="shared" si="196"/>
        <v>0</v>
      </c>
      <c r="AH749" s="36">
        <v>0</v>
      </c>
      <c r="AI749" s="36">
        <f t="shared" si="195"/>
        <v>670.96650138094105</v>
      </c>
      <c r="AM749" s="25">
        <f t="shared" si="194"/>
        <v>7.2118950997510627</v>
      </c>
      <c r="AN749" s="25">
        <f t="shared" si="193"/>
        <v>7.2118950997510627</v>
      </c>
      <c r="AO749" s="33">
        <f t="shared" si="191"/>
        <v>2965.78673588936</v>
      </c>
    </row>
    <row r="750" spans="4:41" x14ac:dyDescent="0.25">
      <c r="D750" s="58" t="s">
        <v>10</v>
      </c>
      <c r="E750" s="58">
        <v>747</v>
      </c>
      <c r="F750" s="58">
        <v>158</v>
      </c>
      <c r="G750" s="58">
        <v>47.9</v>
      </c>
      <c r="H750" s="45">
        <f t="shared" si="185"/>
        <v>13.305555555555555</v>
      </c>
      <c r="I750" s="45">
        <f t="shared" si="188"/>
        <v>0.11111111111111072</v>
      </c>
      <c r="J750" s="3">
        <f t="shared" si="189"/>
        <v>8.3333333333333037E-2</v>
      </c>
      <c r="N750" s="41">
        <f t="shared" si="186"/>
        <v>284.88240000000002</v>
      </c>
      <c r="O750" s="41">
        <f t="shared" si="182"/>
        <v>197.77037446614585</v>
      </c>
      <c r="P750" s="36">
        <f t="shared" si="183"/>
        <v>268.88888888888795</v>
      </c>
      <c r="Q750" s="36">
        <f t="shared" si="192"/>
        <v>751.54166335503373</v>
      </c>
      <c r="R750" s="36">
        <f t="shared" si="184"/>
        <v>9999.6793540850322</v>
      </c>
      <c r="S750" s="36">
        <f t="shared" si="187"/>
        <v>9.9996793540850319</v>
      </c>
      <c r="W750" s="36">
        <f>(R750/1000)+W749</f>
        <v>2289.0955259638758</v>
      </c>
      <c r="X750" s="36">
        <f>IF(R750&gt;0,X749+(R750/1000),X749)</f>
        <v>3646.7529166243885</v>
      </c>
      <c r="Y750" s="36">
        <f>IF(R750&lt;0,Y749+(R750/1000),Y749)</f>
        <v>-1357.6573906605115</v>
      </c>
      <c r="AB750" s="36">
        <f>IF(R750&gt;0,(R750/1000)+AB749,0)</f>
        <v>340.98080760426217</v>
      </c>
      <c r="AC750" s="36">
        <f>IF(R750&lt;0,(-R750/1000)+AC749,0)</f>
        <v>0</v>
      </c>
      <c r="AF750" s="36">
        <f t="shared" si="190"/>
        <v>0</v>
      </c>
      <c r="AG750" s="36">
        <f t="shared" si="196"/>
        <v>0</v>
      </c>
      <c r="AH750" s="36">
        <v>0</v>
      </c>
      <c r="AI750" s="36">
        <f t="shared" si="195"/>
        <v>670.96650138094105</v>
      </c>
      <c r="AM750" s="25">
        <f t="shared" si="194"/>
        <v>9.9996793540850319</v>
      </c>
      <c r="AN750" s="25">
        <f t="shared" si="193"/>
        <v>9.9996793540850319</v>
      </c>
      <c r="AO750" s="33">
        <f t="shared" si="191"/>
        <v>2975.7864152434449</v>
      </c>
    </row>
    <row r="751" spans="4:41" x14ac:dyDescent="0.25">
      <c r="D751" s="58" t="s">
        <v>10</v>
      </c>
      <c r="E751" s="58">
        <v>748</v>
      </c>
      <c r="F751" s="58">
        <v>159</v>
      </c>
      <c r="G751" s="58">
        <v>48.6</v>
      </c>
      <c r="H751" s="45">
        <f t="shared" si="185"/>
        <v>13.5</v>
      </c>
      <c r="I751" s="45">
        <f t="shared" si="188"/>
        <v>0.19444444444444464</v>
      </c>
      <c r="J751" s="3">
        <f t="shared" si="189"/>
        <v>5.5555555555555358E-2</v>
      </c>
      <c r="N751" s="41">
        <f t="shared" si="186"/>
        <v>284.88240000000002</v>
      </c>
      <c r="O751" s="41">
        <f t="shared" si="182"/>
        <v>203.59295578125003</v>
      </c>
      <c r="P751" s="36">
        <f t="shared" si="183"/>
        <v>470.55555555555605</v>
      </c>
      <c r="Q751" s="36">
        <f t="shared" si="192"/>
        <v>959.03091133680618</v>
      </c>
      <c r="R751" s="36">
        <f t="shared" si="184"/>
        <v>12946.917303046883</v>
      </c>
      <c r="S751" s="36">
        <f t="shared" si="187"/>
        <v>12.946917303046883</v>
      </c>
      <c r="W751" s="36">
        <f>(R751/1000)+W750</f>
        <v>2302.0424432669229</v>
      </c>
      <c r="X751" s="36">
        <f>IF(R751&gt;0,X750+(R751/1000),X750)</f>
        <v>3659.6998339274355</v>
      </c>
      <c r="Y751" s="36">
        <f>IF(R751&lt;0,Y750+(R751/1000),Y750)</f>
        <v>-1357.6573906605115</v>
      </c>
      <c r="AB751" s="36">
        <f>IF(R751&gt;0,(R751/1000)+AB750,0)</f>
        <v>353.92772490730903</v>
      </c>
      <c r="AC751" s="36">
        <f>IF(R751&lt;0,(-R751/1000)+AC750,0)</f>
        <v>0</v>
      </c>
      <c r="AF751" s="36">
        <f t="shared" si="190"/>
        <v>0</v>
      </c>
      <c r="AG751" s="36">
        <f t="shared" si="196"/>
        <v>0</v>
      </c>
      <c r="AH751" s="36">
        <v>0</v>
      </c>
      <c r="AI751" s="36">
        <f t="shared" si="195"/>
        <v>670.96650138094105</v>
      </c>
      <c r="AM751" s="25">
        <f t="shared" si="194"/>
        <v>12.946917303046883</v>
      </c>
      <c r="AN751" s="25">
        <f t="shared" si="193"/>
        <v>12.946917303046883</v>
      </c>
      <c r="AO751" s="33">
        <f t="shared" si="191"/>
        <v>2988.733332546492</v>
      </c>
    </row>
    <row r="752" spans="4:41" x14ac:dyDescent="0.25">
      <c r="D752" s="58" t="s">
        <v>10</v>
      </c>
      <c r="E752" s="58">
        <v>749</v>
      </c>
      <c r="F752" s="58">
        <v>160</v>
      </c>
      <c r="G752" s="58">
        <v>49.4</v>
      </c>
      <c r="H752" s="45">
        <f t="shared" si="185"/>
        <v>13.722222222222221</v>
      </c>
      <c r="I752" s="45">
        <f t="shared" si="188"/>
        <v>0.22222222222222143</v>
      </c>
      <c r="J752" s="3">
        <f t="shared" si="189"/>
        <v>-4.1666666666666963E-2</v>
      </c>
      <c r="N752" s="41">
        <f t="shared" si="186"/>
        <v>284.88240000000002</v>
      </c>
      <c r="O752" s="41">
        <f t="shared" si="182"/>
        <v>210.35077036458333</v>
      </c>
      <c r="P752" s="36">
        <f t="shared" si="183"/>
        <v>537.7777777777759</v>
      </c>
      <c r="Q752" s="36">
        <f t="shared" si="192"/>
        <v>1033.0109481423592</v>
      </c>
      <c r="R752" s="36">
        <f t="shared" si="184"/>
        <v>14175.205788397929</v>
      </c>
      <c r="S752" s="36">
        <f t="shared" si="187"/>
        <v>14.175205788397928</v>
      </c>
      <c r="W752" s="36">
        <f>(R752/1000)+W751</f>
        <v>2316.2176490553206</v>
      </c>
      <c r="X752" s="36">
        <f>IF(R752&gt;0,X751+(R752/1000),X751)</f>
        <v>3673.8750397158333</v>
      </c>
      <c r="Y752" s="36">
        <f>IF(R752&lt;0,Y751+(R752/1000),Y751)</f>
        <v>-1357.6573906605115</v>
      </c>
      <c r="AB752" s="36">
        <f>IF(R752&gt;0,(R752/1000)+AB751,0)</f>
        <v>368.10293069570696</v>
      </c>
      <c r="AC752" s="36">
        <f>IF(R752&lt;0,(-R752/1000)+AC751,0)</f>
        <v>0</v>
      </c>
      <c r="AF752" s="36">
        <f t="shared" si="190"/>
        <v>0</v>
      </c>
      <c r="AG752" s="36">
        <f t="shared" si="196"/>
        <v>0</v>
      </c>
      <c r="AH752" s="36">
        <v>0</v>
      </c>
      <c r="AI752" s="36">
        <f t="shared" si="195"/>
        <v>670.96650138094105</v>
      </c>
      <c r="AM752" s="25">
        <f t="shared" si="194"/>
        <v>14.175205788397928</v>
      </c>
      <c r="AN752" s="25">
        <f t="shared" si="193"/>
        <v>14.175205788397928</v>
      </c>
      <c r="AO752" s="33">
        <f t="shared" si="191"/>
        <v>3002.9085383348897</v>
      </c>
    </row>
    <row r="753" spans="4:41" x14ac:dyDescent="0.25">
      <c r="D753" s="58" t="s">
        <v>10</v>
      </c>
      <c r="E753" s="58">
        <v>750</v>
      </c>
      <c r="F753" s="58">
        <v>161</v>
      </c>
      <c r="G753" s="58">
        <v>49.8</v>
      </c>
      <c r="H753" s="45">
        <f t="shared" si="185"/>
        <v>13.833333333333332</v>
      </c>
      <c r="I753" s="45">
        <f t="shared" si="188"/>
        <v>0.11111111111111072</v>
      </c>
      <c r="J753" s="3">
        <f t="shared" si="189"/>
        <v>-0.11111111111111072</v>
      </c>
      <c r="N753" s="41">
        <f t="shared" si="186"/>
        <v>284.88240000000002</v>
      </c>
      <c r="O753" s="41">
        <f t="shared" si="182"/>
        <v>213.77105203125001</v>
      </c>
      <c r="P753" s="36">
        <f t="shared" si="183"/>
        <v>268.88888888888795</v>
      </c>
      <c r="Q753" s="36">
        <f t="shared" si="192"/>
        <v>767.54234092013803</v>
      </c>
      <c r="R753" s="36">
        <f t="shared" si="184"/>
        <v>10617.669049395241</v>
      </c>
      <c r="S753" s="36">
        <f t="shared" si="187"/>
        <v>10.617669049395241</v>
      </c>
      <c r="W753" s="36">
        <f>(R753/1000)+W752</f>
        <v>2326.835318104716</v>
      </c>
      <c r="X753" s="36">
        <f>IF(R753&gt;0,X752+(R753/1000),X752)</f>
        <v>3684.4927087652286</v>
      </c>
      <c r="Y753" s="36">
        <f>IF(R753&lt;0,Y752+(R753/1000),Y752)</f>
        <v>-1357.6573906605115</v>
      </c>
      <c r="AB753" s="36">
        <f>IF(R753&gt;0,(R753/1000)+AB752,0)</f>
        <v>378.72059974510222</v>
      </c>
      <c r="AC753" s="36">
        <f>IF(R753&lt;0,(-R753/1000)+AC752,0)</f>
        <v>0</v>
      </c>
      <c r="AF753" s="36">
        <f t="shared" si="190"/>
        <v>0</v>
      </c>
      <c r="AG753" s="36">
        <f t="shared" si="196"/>
        <v>0</v>
      </c>
      <c r="AH753" s="36">
        <v>0</v>
      </c>
      <c r="AI753" s="36">
        <f t="shared" si="195"/>
        <v>670.96650138094105</v>
      </c>
      <c r="AM753" s="25">
        <f t="shared" si="194"/>
        <v>10.617669049395241</v>
      </c>
      <c r="AN753" s="25">
        <f t="shared" si="193"/>
        <v>10.617669049395241</v>
      </c>
      <c r="AO753" s="33">
        <f t="shared" si="191"/>
        <v>3013.526207384285</v>
      </c>
    </row>
    <row r="754" spans="4:41" x14ac:dyDescent="0.25">
      <c r="D754" s="58" t="s">
        <v>10</v>
      </c>
      <c r="E754" s="58">
        <v>751</v>
      </c>
      <c r="F754" s="58">
        <v>162</v>
      </c>
      <c r="G754" s="58">
        <v>49.8</v>
      </c>
      <c r="H754" s="45">
        <f t="shared" si="185"/>
        <v>13.833333333333332</v>
      </c>
      <c r="I754" s="45">
        <f t="shared" si="188"/>
        <v>0</v>
      </c>
      <c r="J754" s="3">
        <f t="shared" si="189"/>
        <v>-6.9444444444443754E-2</v>
      </c>
      <c r="N754" s="41">
        <f t="shared" si="186"/>
        <v>284.88240000000002</v>
      </c>
      <c r="O754" s="41">
        <f t="shared" si="182"/>
        <v>213.77105203125001</v>
      </c>
      <c r="P754" s="36">
        <f t="shared" si="183"/>
        <v>0</v>
      </c>
      <c r="Q754" s="36">
        <f t="shared" si="192"/>
        <v>498.65345203125003</v>
      </c>
      <c r="R754" s="36">
        <f t="shared" si="184"/>
        <v>6898.0394197656251</v>
      </c>
      <c r="S754" s="36">
        <f t="shared" si="187"/>
        <v>6.8980394197656247</v>
      </c>
      <c r="W754" s="36">
        <f>(R754/1000)+W753</f>
        <v>2333.7333575244816</v>
      </c>
      <c r="X754" s="36">
        <f>IF(R754&gt;0,X753+(R754/1000),X753)</f>
        <v>3691.3907481849942</v>
      </c>
      <c r="Y754" s="36">
        <f>IF(R754&lt;0,Y753+(R754/1000),Y753)</f>
        <v>-1357.6573906605115</v>
      </c>
      <c r="AB754" s="36">
        <f>IF(R754&gt;0,(R754/1000)+AB753,0)</f>
        <v>385.61863916486783</v>
      </c>
      <c r="AC754" s="36">
        <f>IF(R754&lt;0,(-R754/1000)+AC753,0)</f>
        <v>0</v>
      </c>
      <c r="AF754" s="36">
        <f t="shared" si="190"/>
        <v>0</v>
      </c>
      <c r="AG754" s="36">
        <f t="shared" si="196"/>
        <v>0</v>
      </c>
      <c r="AH754" s="36">
        <v>0</v>
      </c>
      <c r="AI754" s="36">
        <f t="shared" si="195"/>
        <v>670.96650138094105</v>
      </c>
      <c r="AM754" s="25">
        <f t="shared" si="194"/>
        <v>6.8980394197656247</v>
      </c>
      <c r="AN754" s="25">
        <f t="shared" si="193"/>
        <v>6.8980394197656247</v>
      </c>
      <c r="AO754" s="33">
        <f t="shared" si="191"/>
        <v>3020.4242468040507</v>
      </c>
    </row>
    <row r="755" spans="4:41" x14ac:dyDescent="0.25">
      <c r="D755" s="58" t="s">
        <v>10</v>
      </c>
      <c r="E755" s="58">
        <v>752</v>
      </c>
      <c r="F755" s="58">
        <v>163</v>
      </c>
      <c r="G755" s="58">
        <v>49.7</v>
      </c>
      <c r="H755" s="45">
        <f t="shared" si="185"/>
        <v>13.805555555555555</v>
      </c>
      <c r="I755" s="45">
        <f t="shared" si="188"/>
        <v>-2.7777777777776791E-2</v>
      </c>
      <c r="J755" s="3">
        <f t="shared" si="189"/>
        <v>-5.5555555555556246E-2</v>
      </c>
      <c r="N755" s="41">
        <f t="shared" si="186"/>
        <v>284.88240000000002</v>
      </c>
      <c r="O755" s="41">
        <f t="shared" si="182"/>
        <v>212.91339571614586</v>
      </c>
      <c r="P755" s="36">
        <f t="shared" si="183"/>
        <v>-67.222222222219841</v>
      </c>
      <c r="Q755" s="36">
        <f t="shared" si="192"/>
        <v>430.57357349392606</v>
      </c>
      <c r="R755" s="36">
        <f t="shared" si="184"/>
        <v>5944.3073896244796</v>
      </c>
      <c r="S755" s="36">
        <f t="shared" si="187"/>
        <v>5.9443073896244796</v>
      </c>
      <c r="W755" s="36">
        <f>(R755/1000)+W754</f>
        <v>2339.6776649141061</v>
      </c>
      <c r="X755" s="36">
        <f>IF(R755&gt;0,X754+(R755/1000),X754)</f>
        <v>3697.3350555746188</v>
      </c>
      <c r="Y755" s="36">
        <f>IF(R755&lt;0,Y754+(R755/1000),Y754)</f>
        <v>-1357.6573906605115</v>
      </c>
      <c r="AB755" s="36">
        <f>IF(R755&gt;0,(R755/1000)+AB754,0)</f>
        <v>391.56294655449233</v>
      </c>
      <c r="AC755" s="36">
        <f>IF(R755&lt;0,(-R755/1000)+AC754,0)</f>
        <v>0</v>
      </c>
      <c r="AF755" s="36">
        <f t="shared" si="190"/>
        <v>0</v>
      </c>
      <c r="AG755" s="36">
        <f t="shared" si="196"/>
        <v>0</v>
      </c>
      <c r="AH755" s="36">
        <v>0</v>
      </c>
      <c r="AI755" s="36">
        <f t="shared" si="195"/>
        <v>670.96650138094105</v>
      </c>
      <c r="AM755" s="25">
        <f t="shared" si="194"/>
        <v>5.9443073896244796</v>
      </c>
      <c r="AN755" s="25">
        <f t="shared" si="193"/>
        <v>5.9443073896244796</v>
      </c>
      <c r="AO755" s="33">
        <f t="shared" si="191"/>
        <v>3026.3685541936752</v>
      </c>
    </row>
    <row r="756" spans="4:41" x14ac:dyDescent="0.25">
      <c r="D756" s="58" t="s">
        <v>10</v>
      </c>
      <c r="E756" s="58">
        <v>753</v>
      </c>
      <c r="F756" s="58">
        <v>164</v>
      </c>
      <c r="G756" s="58">
        <v>49.3</v>
      </c>
      <c r="H756" s="45">
        <f t="shared" si="185"/>
        <v>13.694444444444443</v>
      </c>
      <c r="I756" s="45">
        <f t="shared" si="188"/>
        <v>-0.11111111111111249</v>
      </c>
      <c r="J756" s="3">
        <f t="shared" si="189"/>
        <v>-9.7222222222222321E-2</v>
      </c>
      <c r="N756" s="41">
        <f t="shared" si="186"/>
        <v>284.88240000000002</v>
      </c>
      <c r="O756" s="41">
        <f t="shared" si="182"/>
        <v>209.50000977864579</v>
      </c>
      <c r="P756" s="36">
        <f t="shared" si="183"/>
        <v>-268.88888888889221</v>
      </c>
      <c r="Q756" s="36">
        <f t="shared" si="192"/>
        <v>225.4935208897536</v>
      </c>
      <c r="R756" s="36">
        <f t="shared" si="184"/>
        <v>3088.0084944069031</v>
      </c>
      <c r="S756" s="36">
        <f t="shared" si="187"/>
        <v>3.0880084944069033</v>
      </c>
      <c r="W756" s="36">
        <f>(R756/1000)+W755</f>
        <v>2342.7656734085131</v>
      </c>
      <c r="X756" s="36">
        <f>IF(R756&gt;0,X755+(R756/1000),X755)</f>
        <v>3700.4230640690257</v>
      </c>
      <c r="Y756" s="36">
        <f>IF(R756&lt;0,Y755+(R756/1000),Y755)</f>
        <v>-1357.6573906605115</v>
      </c>
      <c r="AB756" s="36">
        <f>IF(R756&gt;0,(R756/1000)+AB755,0)</f>
        <v>394.65095504889922</v>
      </c>
      <c r="AC756" s="36">
        <f>IF(R756&lt;0,(-R756/1000)+AC755,0)</f>
        <v>0</v>
      </c>
      <c r="AF756" s="36">
        <f t="shared" si="190"/>
        <v>0</v>
      </c>
      <c r="AG756" s="36">
        <f t="shared" si="196"/>
        <v>0</v>
      </c>
      <c r="AH756" s="36">
        <v>0</v>
      </c>
      <c r="AI756" s="36">
        <f t="shared" si="195"/>
        <v>670.96650138094105</v>
      </c>
      <c r="AM756" s="25">
        <f t="shared" si="194"/>
        <v>3.0880084944069033</v>
      </c>
      <c r="AN756" s="25">
        <f t="shared" si="193"/>
        <v>3.0880084944069033</v>
      </c>
      <c r="AO756" s="33">
        <f t="shared" si="191"/>
        <v>3029.4565626880822</v>
      </c>
    </row>
    <row r="757" spans="4:41" x14ac:dyDescent="0.25">
      <c r="D757" s="58" t="s">
        <v>10</v>
      </c>
      <c r="E757" s="58">
        <v>754</v>
      </c>
      <c r="F757" s="58">
        <v>165</v>
      </c>
      <c r="G757" s="58">
        <v>48.5</v>
      </c>
      <c r="H757" s="45">
        <f t="shared" si="185"/>
        <v>13.472222222222221</v>
      </c>
      <c r="I757" s="45">
        <f t="shared" si="188"/>
        <v>-0.22222222222222143</v>
      </c>
      <c r="J757" s="3">
        <f t="shared" si="189"/>
        <v>-6.9444444444443754E-2</v>
      </c>
      <c r="N757" s="42">
        <f t="shared" si="186"/>
        <v>284.88240000000002</v>
      </c>
      <c r="O757" s="42">
        <f t="shared" si="182"/>
        <v>202.75598665364583</v>
      </c>
      <c r="P757" s="37">
        <f t="shared" si="183"/>
        <v>-537.7777777777759</v>
      </c>
      <c r="Q757" s="37">
        <f t="shared" si="192"/>
        <v>-50.139391124130043</v>
      </c>
      <c r="R757" s="37">
        <f t="shared" si="184"/>
        <v>-675.48901931119633</v>
      </c>
      <c r="S757" s="37">
        <f t="shared" si="187"/>
        <v>0.67548901931119631</v>
      </c>
      <c r="W757" s="37">
        <f>(R757/1000)+W756</f>
        <v>2342.090184389202</v>
      </c>
      <c r="X757" s="37">
        <f>IF(R757&gt;0,X756+(R757/1000),X756)</f>
        <v>3700.4230640690257</v>
      </c>
      <c r="Y757" s="37">
        <f>IF(R757&lt;0,Y756+(R757/1000),Y756)</f>
        <v>-1358.3328796798228</v>
      </c>
      <c r="AB757" s="37">
        <f>IF(R757&gt;0,(R757/1000)+AB756,0)</f>
        <v>0</v>
      </c>
      <c r="AC757" s="37">
        <f>IF(R757&lt;0,(-R757/1000)+AC756,0)</f>
        <v>0.67548901931119631</v>
      </c>
      <c r="AF757" s="37">
        <f t="shared" si="190"/>
        <v>0.47486878057577098</v>
      </c>
      <c r="AG757" s="37">
        <f t="shared" si="196"/>
        <v>0.33383275274476704</v>
      </c>
      <c r="AH757" s="37">
        <f t="shared" ref="AH745:AH808" si="197">IF(R757&gt;0,IF((R757/1000)&lt;44.9,R757/1000,44.9),0)</f>
        <v>0</v>
      </c>
      <c r="AI757" s="37">
        <f t="shared" si="195"/>
        <v>670.96650138094105</v>
      </c>
      <c r="AM757" s="25">
        <f t="shared" si="194"/>
        <v>0</v>
      </c>
      <c r="AN757" s="25">
        <f t="shared" si="193"/>
        <v>0</v>
      </c>
      <c r="AO757" s="33">
        <f t="shared" si="191"/>
        <v>3029.4565626880822</v>
      </c>
    </row>
    <row r="758" spans="4:41" x14ac:dyDescent="0.25">
      <c r="D758" s="58" t="s">
        <v>10</v>
      </c>
      <c r="E758" s="58">
        <v>755</v>
      </c>
      <c r="F758" s="58">
        <v>166</v>
      </c>
      <c r="G758" s="58">
        <v>47.6</v>
      </c>
      <c r="H758" s="45">
        <f t="shared" si="185"/>
        <v>13.222222222222221</v>
      </c>
      <c r="I758" s="45">
        <f t="shared" si="188"/>
        <v>-0.25</v>
      </c>
      <c r="J758" s="3">
        <f t="shared" si="189"/>
        <v>-6.9444444444444642E-2</v>
      </c>
      <c r="N758" s="42">
        <f t="shared" si="186"/>
        <v>284.88240000000002</v>
      </c>
      <c r="O758" s="42">
        <f t="shared" si="182"/>
        <v>195.30084145833334</v>
      </c>
      <c r="P758" s="37">
        <f t="shared" si="183"/>
        <v>-605</v>
      </c>
      <c r="Q758" s="37">
        <f t="shared" si="192"/>
        <v>-124.81675854166667</v>
      </c>
      <c r="R758" s="37">
        <f t="shared" si="184"/>
        <v>-1650.3549184953704</v>
      </c>
      <c r="S758" s="37">
        <f t="shared" si="187"/>
        <v>1.6503549184953703</v>
      </c>
      <c r="W758" s="37">
        <f>(R758/1000)+W757</f>
        <v>2340.4398294707066</v>
      </c>
      <c r="X758" s="37">
        <f>IF(R758&gt;0,X757+(R758/1000),X757)</f>
        <v>3700.4230640690257</v>
      </c>
      <c r="Y758" s="37">
        <f>IF(R758&lt;0,Y757+(R758/1000),Y757)</f>
        <v>-1359.9832345983182</v>
      </c>
      <c r="AB758" s="37">
        <f>IF(R758&gt;0,(R758/1000)+AB757,0)</f>
        <v>0</v>
      </c>
      <c r="AC758" s="37">
        <f>IF(R758&lt;0,(-R758/1000)+AC757,0)</f>
        <v>2.3258439378065665</v>
      </c>
      <c r="AF758" s="37">
        <f t="shared" si="190"/>
        <v>1.6350682882780161</v>
      </c>
      <c r="AG758" s="37">
        <f t="shared" si="196"/>
        <v>1.1494530066594455</v>
      </c>
      <c r="AH758" s="37">
        <f t="shared" si="197"/>
        <v>0</v>
      </c>
      <c r="AI758" s="37">
        <f t="shared" si="195"/>
        <v>670.96650138094105</v>
      </c>
      <c r="AM758" s="25">
        <f t="shared" si="194"/>
        <v>0</v>
      </c>
      <c r="AN758" s="25">
        <f t="shared" si="193"/>
        <v>0</v>
      </c>
      <c r="AO758" s="33">
        <f t="shared" si="191"/>
        <v>3029.4565626880822</v>
      </c>
    </row>
    <row r="759" spans="4:41" x14ac:dyDescent="0.25">
      <c r="D759" s="58" t="s">
        <v>10</v>
      </c>
      <c r="E759" s="58">
        <v>756</v>
      </c>
      <c r="F759" s="58">
        <v>167</v>
      </c>
      <c r="G759" s="58">
        <v>46.3</v>
      </c>
      <c r="H759" s="45">
        <f t="shared" si="185"/>
        <v>12.861111111111111</v>
      </c>
      <c r="I759" s="45">
        <f t="shared" si="188"/>
        <v>-0.36111111111111072</v>
      </c>
      <c r="J759" s="3">
        <f t="shared" si="189"/>
        <v>-0.23611111111111072</v>
      </c>
      <c r="N759" s="42">
        <f t="shared" si="186"/>
        <v>284.88240000000002</v>
      </c>
      <c r="O759" s="42">
        <f t="shared" si="182"/>
        <v>184.77882071614584</v>
      </c>
      <c r="P759" s="37">
        <f t="shared" si="183"/>
        <v>-873.88888888888789</v>
      </c>
      <c r="Q759" s="37">
        <f t="shared" si="192"/>
        <v>-404.22766817274203</v>
      </c>
      <c r="R759" s="37">
        <f t="shared" si="184"/>
        <v>-5198.8169545549872</v>
      </c>
      <c r="S759" s="37">
        <f t="shared" si="187"/>
        <v>5.1988169545549869</v>
      </c>
      <c r="W759" s="37">
        <f>(R759/1000)+W758</f>
        <v>2335.2410125161518</v>
      </c>
      <c r="X759" s="37">
        <f>IF(R759&gt;0,X758+(R759/1000),X758)</f>
        <v>3700.4230640690257</v>
      </c>
      <c r="Y759" s="37">
        <f>IF(R759&lt;0,Y758+(R759/1000),Y758)</f>
        <v>-1365.1820515528732</v>
      </c>
      <c r="AB759" s="37">
        <f>IF(R759&gt;0,(R759/1000)+AB758,0)</f>
        <v>0</v>
      </c>
      <c r="AC759" s="37">
        <f>IF(R759&lt;0,(-R759/1000)+AC758,0)</f>
        <v>7.5246608923615534</v>
      </c>
      <c r="AF759" s="37">
        <f t="shared" si="190"/>
        <v>5.2898366073301721</v>
      </c>
      <c r="AG759" s="37">
        <f t="shared" si="196"/>
        <v>3.7187551349531107</v>
      </c>
      <c r="AH759" s="37">
        <f t="shared" si="197"/>
        <v>0</v>
      </c>
      <c r="AI759" s="37">
        <f t="shared" si="195"/>
        <v>670.96650138094105</v>
      </c>
      <c r="AM759" s="25">
        <f t="shared" si="194"/>
        <v>0</v>
      </c>
      <c r="AN759" s="25">
        <f t="shared" si="193"/>
        <v>0</v>
      </c>
      <c r="AO759" s="33">
        <f t="shared" si="191"/>
        <v>3029.4565626880822</v>
      </c>
    </row>
    <row r="760" spans="4:41" x14ac:dyDescent="0.25">
      <c r="D760" s="58" t="s">
        <v>10</v>
      </c>
      <c r="E760" s="58">
        <v>757</v>
      </c>
      <c r="F760" s="58">
        <v>168</v>
      </c>
      <c r="G760" s="58">
        <v>43.7</v>
      </c>
      <c r="H760" s="45">
        <f t="shared" si="185"/>
        <v>12.138888888888889</v>
      </c>
      <c r="I760" s="45">
        <f t="shared" si="188"/>
        <v>-0.72222222222222143</v>
      </c>
      <c r="J760" s="3">
        <f t="shared" si="189"/>
        <v>-0.43055555555555625</v>
      </c>
      <c r="N760" s="42">
        <f t="shared" si="186"/>
        <v>284.88240000000002</v>
      </c>
      <c r="O760" s="42">
        <f t="shared" si="182"/>
        <v>164.60881290364586</v>
      </c>
      <c r="P760" s="37">
        <f t="shared" si="183"/>
        <v>-1747.7777777777758</v>
      </c>
      <c r="Q760" s="37">
        <f t="shared" si="192"/>
        <v>-1298.2865648741299</v>
      </c>
      <c r="R760" s="37">
        <f t="shared" si="184"/>
        <v>-15759.756356944299</v>
      </c>
      <c r="S760" s="37">
        <f t="shared" si="187"/>
        <v>15.759756356944299</v>
      </c>
      <c r="W760" s="37">
        <f>(R760/1000)+W759</f>
        <v>2319.4812561592075</v>
      </c>
      <c r="X760" s="37">
        <f>IF(R760&gt;0,X759+(R760/1000),X759)</f>
        <v>3700.4230640690257</v>
      </c>
      <c r="Y760" s="37">
        <f>IF(R760&lt;0,Y759+(R760/1000),Y759)</f>
        <v>-1380.9418079098175</v>
      </c>
      <c r="AB760" s="37">
        <f>IF(R760&gt;0,(R760/1000)+AB759,0)</f>
        <v>0</v>
      </c>
      <c r="AC760" s="37">
        <f>IF(R760&lt;0,(-R760/1000)+AC759,0)</f>
        <v>23.284417249305854</v>
      </c>
      <c r="AF760" s="37">
        <f t="shared" si="190"/>
        <v>16.368945326262015</v>
      </c>
      <c r="AG760" s="37">
        <f t="shared" si="196"/>
        <v>11.507368564362196</v>
      </c>
      <c r="AH760" s="37">
        <f t="shared" si="197"/>
        <v>0</v>
      </c>
      <c r="AI760" s="37">
        <f t="shared" si="195"/>
        <v>670.96650138094105</v>
      </c>
      <c r="AM760" s="25">
        <f t="shared" si="194"/>
        <v>0</v>
      </c>
      <c r="AN760" s="25">
        <f t="shared" si="193"/>
        <v>0</v>
      </c>
      <c r="AO760" s="33">
        <f t="shared" si="191"/>
        <v>3029.4565626880822</v>
      </c>
    </row>
    <row r="761" spans="4:41" x14ac:dyDescent="0.25">
      <c r="D761" s="58" t="s">
        <v>10</v>
      </c>
      <c r="E761" s="58">
        <v>758</v>
      </c>
      <c r="F761" s="58">
        <v>169</v>
      </c>
      <c r="G761" s="58">
        <v>39.299999999999997</v>
      </c>
      <c r="H761" s="45">
        <f t="shared" si="185"/>
        <v>10.916666666666666</v>
      </c>
      <c r="I761" s="45">
        <f t="shared" si="188"/>
        <v>-1.2222222222222232</v>
      </c>
      <c r="J761" s="3">
        <f t="shared" si="189"/>
        <v>-0.36111111111111072</v>
      </c>
      <c r="N761" s="42">
        <f t="shared" si="186"/>
        <v>284.88240000000002</v>
      </c>
      <c r="O761" s="42">
        <f t="shared" si="182"/>
        <v>133.1298092578125</v>
      </c>
      <c r="P761" s="37">
        <f t="shared" si="183"/>
        <v>-2957.7777777777801</v>
      </c>
      <c r="Q761" s="37">
        <f t="shared" si="192"/>
        <v>-2539.7655685199675</v>
      </c>
      <c r="R761" s="37">
        <f t="shared" si="184"/>
        <v>-27725.774123009644</v>
      </c>
      <c r="S761" s="37">
        <f t="shared" si="187"/>
        <v>27.725774123009643</v>
      </c>
      <c r="W761" s="37">
        <f>(R761/1000)+W760</f>
        <v>2291.7554820361979</v>
      </c>
      <c r="X761" s="37">
        <f>IF(R761&gt;0,X760+(R761/1000),X760)</f>
        <v>3700.4230640690257</v>
      </c>
      <c r="Y761" s="37">
        <f>IF(R761&lt;0,Y760+(R761/1000),Y760)</f>
        <v>-1408.6675820328271</v>
      </c>
      <c r="AB761" s="37">
        <f>IF(R761&gt;0,(R761/1000)+AB760,0)</f>
        <v>0</v>
      </c>
      <c r="AC761" s="37">
        <f>IF(R761&lt;0,(-R761/1000)+AC760,0)</f>
        <v>51.010191372315496</v>
      </c>
      <c r="AF761" s="37">
        <f t="shared" si="190"/>
        <v>35.860164534737791</v>
      </c>
      <c r="AG761" s="37">
        <f t="shared" si="196"/>
        <v>25.20969566792067</v>
      </c>
      <c r="AH761" s="37">
        <f t="shared" si="197"/>
        <v>0</v>
      </c>
      <c r="AI761" s="37">
        <f t="shared" si="195"/>
        <v>670.96650138094105</v>
      </c>
      <c r="AM761" s="25">
        <f t="shared" si="194"/>
        <v>0</v>
      </c>
      <c r="AN761" s="25">
        <f t="shared" si="193"/>
        <v>0</v>
      </c>
      <c r="AO761" s="33">
        <f t="shared" si="191"/>
        <v>3029.4565626880822</v>
      </c>
    </row>
    <row r="762" spans="4:41" x14ac:dyDescent="0.25">
      <c r="D762" s="58" t="s">
        <v>10</v>
      </c>
      <c r="E762" s="58">
        <v>759</v>
      </c>
      <c r="F762" s="58">
        <v>170</v>
      </c>
      <c r="G762" s="58">
        <v>34.1</v>
      </c>
      <c r="H762" s="45">
        <f t="shared" si="185"/>
        <v>9.4722222222222232</v>
      </c>
      <c r="I762" s="45">
        <f t="shared" si="188"/>
        <v>-1.4444444444444429</v>
      </c>
      <c r="J762" s="3">
        <f t="shared" si="189"/>
        <v>-9.7222222222222321E-2</v>
      </c>
      <c r="N762" s="42">
        <f t="shared" si="186"/>
        <v>284.88240000000002</v>
      </c>
      <c r="O762" s="42">
        <f t="shared" si="182"/>
        <v>100.23028540364587</v>
      </c>
      <c r="P762" s="37">
        <f t="shared" si="183"/>
        <v>-3495.5555555555516</v>
      </c>
      <c r="Q762" s="37">
        <f t="shared" si="192"/>
        <v>-3110.4428701519055</v>
      </c>
      <c r="R762" s="37">
        <f t="shared" si="184"/>
        <v>-29462.806075605553</v>
      </c>
      <c r="S762" s="37">
        <f t="shared" si="187"/>
        <v>29.462806075605553</v>
      </c>
      <c r="W762" s="37">
        <f>(R762/1000)+W761</f>
        <v>2262.2926759605925</v>
      </c>
      <c r="X762" s="37">
        <f>IF(R762&gt;0,X761+(R762/1000),X761)</f>
        <v>3700.4230640690257</v>
      </c>
      <c r="Y762" s="37">
        <f>IF(R762&lt;0,Y761+(R762/1000),Y761)</f>
        <v>-1438.1303881084327</v>
      </c>
      <c r="AB762" s="37">
        <f>IF(R762&gt;0,(R762/1000)+AB761,0)</f>
        <v>0</v>
      </c>
      <c r="AC762" s="37">
        <f>IF(R762&lt;0,(-R762/1000)+AC761,0)</f>
        <v>80.472997447921045</v>
      </c>
      <c r="AF762" s="37">
        <f t="shared" si="190"/>
        <v>56.572517205888495</v>
      </c>
      <c r="AG762" s="37">
        <f t="shared" si="196"/>
        <v>39.770479595739616</v>
      </c>
      <c r="AH762" s="37">
        <f t="shared" si="197"/>
        <v>0</v>
      </c>
      <c r="AI762" s="37">
        <f t="shared" si="195"/>
        <v>670.96650138094105</v>
      </c>
      <c r="AM762" s="25">
        <f t="shared" si="194"/>
        <v>0</v>
      </c>
      <c r="AN762" s="25">
        <f t="shared" si="193"/>
        <v>0</v>
      </c>
      <c r="AO762" s="33">
        <f t="shared" si="191"/>
        <v>3029.4565626880822</v>
      </c>
    </row>
    <row r="763" spans="4:41" x14ac:dyDescent="0.25">
      <c r="D763" s="58" t="s">
        <v>10</v>
      </c>
      <c r="E763" s="58">
        <v>760</v>
      </c>
      <c r="F763" s="58">
        <v>171</v>
      </c>
      <c r="G763" s="58">
        <v>29</v>
      </c>
      <c r="H763" s="45">
        <f t="shared" si="185"/>
        <v>8.0555555555555554</v>
      </c>
      <c r="I763" s="45">
        <f t="shared" si="188"/>
        <v>-1.4166666666666679</v>
      </c>
      <c r="J763" s="3">
        <f t="shared" si="189"/>
        <v>-1.3888888888889728E-2</v>
      </c>
      <c r="N763" s="42">
        <f t="shared" si="186"/>
        <v>284.88240000000002</v>
      </c>
      <c r="O763" s="42">
        <f t="shared" si="182"/>
        <v>72.491352864583334</v>
      </c>
      <c r="P763" s="37">
        <f t="shared" si="183"/>
        <v>-3428.3333333333362</v>
      </c>
      <c r="Q763" s="37">
        <f t="shared" si="192"/>
        <v>-3070.9595804687528</v>
      </c>
      <c r="R763" s="37">
        <f t="shared" si="184"/>
        <v>-24738.285509331621</v>
      </c>
      <c r="S763" s="37">
        <f t="shared" si="187"/>
        <v>24.738285509331622</v>
      </c>
      <c r="W763" s="37">
        <f>(R763/1000)+W762</f>
        <v>2237.554390451261</v>
      </c>
      <c r="X763" s="37">
        <f>IF(R763&gt;0,X762+(R763/1000),X762)</f>
        <v>3700.4230640690257</v>
      </c>
      <c r="Y763" s="37">
        <f>IF(R763&lt;0,Y762+(R763/1000),Y762)</f>
        <v>-1462.8686736177644</v>
      </c>
      <c r="AB763" s="37">
        <f>IF(R763&gt;0,(R763/1000)+AB762,0)</f>
        <v>0</v>
      </c>
      <c r="AC763" s="37">
        <f>IF(R763&lt;0,(-R763/1000)+AC762,0)</f>
        <v>105.21128295725266</v>
      </c>
      <c r="AF763" s="37">
        <f t="shared" si="190"/>
        <v>73.963531918948618</v>
      </c>
      <c r="AG763" s="37">
        <f t="shared" si="196"/>
        <v>51.996362939020884</v>
      </c>
      <c r="AH763" s="37">
        <f t="shared" si="197"/>
        <v>0</v>
      </c>
      <c r="AI763" s="37">
        <f t="shared" si="195"/>
        <v>670.96650138094105</v>
      </c>
      <c r="AM763" s="25">
        <f t="shared" si="194"/>
        <v>0</v>
      </c>
      <c r="AN763" s="25">
        <f t="shared" si="193"/>
        <v>0</v>
      </c>
      <c r="AO763" s="33">
        <f t="shared" si="191"/>
        <v>3029.4565626880822</v>
      </c>
    </row>
    <row r="764" spans="4:41" x14ac:dyDescent="0.25">
      <c r="D764" s="58" t="s">
        <v>10</v>
      </c>
      <c r="E764" s="58">
        <v>761</v>
      </c>
      <c r="F764" s="58">
        <v>172</v>
      </c>
      <c r="G764" s="58">
        <v>23.7</v>
      </c>
      <c r="H764" s="45">
        <f t="shared" si="185"/>
        <v>6.583333333333333</v>
      </c>
      <c r="I764" s="45">
        <f t="shared" si="188"/>
        <v>-1.4722222222222223</v>
      </c>
      <c r="J764" s="3">
        <f t="shared" si="189"/>
        <v>-2.7777777777777235E-2</v>
      </c>
      <c r="N764" s="42">
        <f t="shared" si="186"/>
        <v>284.88240000000002</v>
      </c>
      <c r="O764" s="42">
        <f t="shared" si="182"/>
        <v>48.415776445312495</v>
      </c>
      <c r="P764" s="37">
        <f t="shared" si="183"/>
        <v>-3562.7777777777778</v>
      </c>
      <c r="Q764" s="37">
        <f t="shared" si="192"/>
        <v>-3229.4796013324653</v>
      </c>
      <c r="R764" s="37">
        <f t="shared" si="184"/>
        <v>-21260.740708772064</v>
      </c>
      <c r="S764" s="37">
        <f t="shared" si="187"/>
        <v>21.260740708772065</v>
      </c>
      <c r="W764" s="37">
        <f>(R764/1000)+W763</f>
        <v>2216.2936497424889</v>
      </c>
      <c r="X764" s="37">
        <f>IF(R764&gt;0,X763+(R764/1000),X763)</f>
        <v>3700.4230640690257</v>
      </c>
      <c r="Y764" s="37">
        <f>IF(R764&lt;0,Y763+(R764/1000),Y763)</f>
        <v>-1484.1294143265366</v>
      </c>
      <c r="AB764" s="37">
        <f>IF(R764&gt;0,(R764/1000)+AB763,0)</f>
        <v>0</v>
      </c>
      <c r="AC764" s="37">
        <f>IF(R764&lt;0,(-R764/1000)+AC763,0)</f>
        <v>126.47202366602473</v>
      </c>
      <c r="AF764" s="37">
        <f t="shared" si="190"/>
        <v>88.909832637215374</v>
      </c>
      <c r="AG764" s="37">
        <f t="shared" si="196"/>
        <v>62.503612343962416</v>
      </c>
      <c r="AH764" s="37">
        <f t="shared" si="197"/>
        <v>0</v>
      </c>
      <c r="AI764" s="37">
        <f t="shared" si="195"/>
        <v>670.96650138094105</v>
      </c>
      <c r="AM764" s="25">
        <f t="shared" si="194"/>
        <v>0</v>
      </c>
      <c r="AN764" s="25">
        <f t="shared" si="193"/>
        <v>0</v>
      </c>
      <c r="AO764" s="33">
        <f t="shared" si="191"/>
        <v>3029.4565626880822</v>
      </c>
    </row>
    <row r="765" spans="4:41" x14ac:dyDescent="0.25">
      <c r="D765" s="58" t="s">
        <v>10</v>
      </c>
      <c r="E765" s="58">
        <v>762</v>
      </c>
      <c r="F765" s="58">
        <v>173</v>
      </c>
      <c r="G765" s="58">
        <v>18.399999999999999</v>
      </c>
      <c r="H765" s="45">
        <f t="shared" si="185"/>
        <v>5.1111111111111107</v>
      </c>
      <c r="I765" s="45">
        <f t="shared" si="188"/>
        <v>-1.4722222222222223</v>
      </c>
      <c r="J765" s="3">
        <f t="shared" si="189"/>
        <v>0.16666666666666696</v>
      </c>
      <c r="N765" s="42">
        <f t="shared" si="186"/>
        <v>284.88240000000002</v>
      </c>
      <c r="O765" s="42">
        <f t="shared" si="182"/>
        <v>29.182725833333333</v>
      </c>
      <c r="P765" s="37">
        <f t="shared" si="183"/>
        <v>-3562.7777777777778</v>
      </c>
      <c r="Q765" s="37">
        <f t="shared" si="192"/>
        <v>-3248.7126519444446</v>
      </c>
      <c r="R765" s="37">
        <f t="shared" si="184"/>
        <v>-16604.531332160492</v>
      </c>
      <c r="S765" s="37">
        <f t="shared" si="187"/>
        <v>16.604531332160491</v>
      </c>
      <c r="W765" s="37">
        <f>(R765/1000)+W764</f>
        <v>2199.6891184103283</v>
      </c>
      <c r="X765" s="37">
        <f>IF(R765&gt;0,X764+(R765/1000),X764)</f>
        <v>3700.4230640690257</v>
      </c>
      <c r="Y765" s="37">
        <f>IF(R765&lt;0,Y764+(R765/1000),Y764)</f>
        <v>-1500.7339456586969</v>
      </c>
      <c r="AB765" s="37">
        <f>IF(R765&gt;0,(R765/1000)+AB764,0)</f>
        <v>0</v>
      </c>
      <c r="AC765" s="37">
        <f>IF(R765&lt;0,(-R765/1000)+AC764,0)</f>
        <v>143.0765549981852</v>
      </c>
      <c r="AF765" s="37">
        <f t="shared" si="190"/>
        <v>100.58281816372418</v>
      </c>
      <c r="AG765" s="37">
        <f t="shared" si="196"/>
        <v>70.709721169098117</v>
      </c>
      <c r="AH765" s="37">
        <f t="shared" si="197"/>
        <v>0</v>
      </c>
      <c r="AI765" s="37">
        <f t="shared" si="195"/>
        <v>670.96650138094105</v>
      </c>
      <c r="AM765" s="25">
        <f t="shared" si="194"/>
        <v>0</v>
      </c>
      <c r="AN765" s="25">
        <f t="shared" si="193"/>
        <v>0</v>
      </c>
      <c r="AO765" s="33">
        <f t="shared" si="191"/>
        <v>3029.4565626880822</v>
      </c>
    </row>
    <row r="766" spans="4:41" x14ac:dyDescent="0.25">
      <c r="D766" s="58" t="s">
        <v>10</v>
      </c>
      <c r="E766" s="58">
        <v>763</v>
      </c>
      <c r="F766" s="58">
        <v>174</v>
      </c>
      <c r="G766" s="58">
        <v>14.3</v>
      </c>
      <c r="H766" s="45">
        <f t="shared" si="185"/>
        <v>3.9722222222222223</v>
      </c>
      <c r="I766" s="45">
        <f t="shared" si="188"/>
        <v>-1.1388888888888884</v>
      </c>
      <c r="J766" s="3">
        <f t="shared" si="189"/>
        <v>0.41666666666666652</v>
      </c>
      <c r="N766" s="42">
        <f t="shared" si="186"/>
        <v>284.88240000000002</v>
      </c>
      <c r="O766" s="42">
        <f t="shared" si="182"/>
        <v>17.626345716145838</v>
      </c>
      <c r="P766" s="37">
        <f t="shared" si="183"/>
        <v>-2756.1111111111099</v>
      </c>
      <c r="Q766" s="37">
        <f t="shared" si="192"/>
        <v>-2453.6023653949642</v>
      </c>
      <c r="R766" s="37">
        <f t="shared" si="184"/>
        <v>-9746.2538403188864</v>
      </c>
      <c r="S766" s="37">
        <f t="shared" si="187"/>
        <v>9.7462538403188859</v>
      </c>
      <c r="W766" s="37">
        <f>(R766/1000)+W765</f>
        <v>2189.9428645700095</v>
      </c>
      <c r="X766" s="37">
        <f>IF(R766&gt;0,X765+(R766/1000),X765)</f>
        <v>3700.4230640690257</v>
      </c>
      <c r="Y766" s="37">
        <f>IF(R766&lt;0,Y765+(R766/1000),Y765)</f>
        <v>-1510.4801994990157</v>
      </c>
      <c r="AB766" s="37">
        <f>IF(R766&gt;0,(R766/1000)+AB765,0)</f>
        <v>0</v>
      </c>
      <c r="AC766" s="37">
        <f>IF(R766&lt;0,(-R766/1000)+AC765,0)</f>
        <v>152.8228088385041</v>
      </c>
      <c r="AF766" s="37">
        <f t="shared" si="190"/>
        <v>107.43443461346838</v>
      </c>
      <c r="AG766" s="37">
        <f t="shared" si="196"/>
        <v>75.526407533268269</v>
      </c>
      <c r="AH766" s="37">
        <f t="shared" si="197"/>
        <v>0</v>
      </c>
      <c r="AI766" s="37">
        <f t="shared" si="195"/>
        <v>670.96650138094105</v>
      </c>
      <c r="AM766" s="25">
        <f t="shared" si="194"/>
        <v>0</v>
      </c>
      <c r="AN766" s="25">
        <f t="shared" si="193"/>
        <v>0</v>
      </c>
      <c r="AO766" s="33">
        <f t="shared" si="191"/>
        <v>3029.4565626880822</v>
      </c>
    </row>
    <row r="767" spans="4:41" x14ac:dyDescent="0.25">
      <c r="D767" s="58" t="s">
        <v>10</v>
      </c>
      <c r="E767" s="58">
        <v>764</v>
      </c>
      <c r="F767" s="58">
        <v>175</v>
      </c>
      <c r="G767" s="58">
        <v>12</v>
      </c>
      <c r="H767" s="45">
        <f t="shared" si="185"/>
        <v>3.333333333333333</v>
      </c>
      <c r="I767" s="45">
        <f t="shared" si="188"/>
        <v>-0.63888888888888928</v>
      </c>
      <c r="J767" s="3">
        <f t="shared" si="189"/>
        <v>0.68055555555555558</v>
      </c>
      <c r="N767" s="42">
        <f t="shared" si="186"/>
        <v>284.88240000000002</v>
      </c>
      <c r="O767" s="42">
        <f t="shared" si="182"/>
        <v>12.412312499999999</v>
      </c>
      <c r="P767" s="37">
        <f t="shared" si="183"/>
        <v>-1546.111111111112</v>
      </c>
      <c r="Q767" s="37">
        <f t="shared" si="192"/>
        <v>-1248.8163986111119</v>
      </c>
      <c r="R767" s="37">
        <f t="shared" si="184"/>
        <v>-4162.7213287037057</v>
      </c>
      <c r="S767" s="37">
        <f t="shared" si="187"/>
        <v>4.1627213287037055</v>
      </c>
      <c r="W767" s="37">
        <f>(R767/1000)+W766</f>
        <v>2185.7801432413057</v>
      </c>
      <c r="X767" s="37">
        <f>IF(R767&gt;0,X766+(R767/1000),X766)</f>
        <v>3700.4230640690257</v>
      </c>
      <c r="Y767" s="37">
        <f>IF(R767&lt;0,Y766+(R767/1000),Y766)</f>
        <v>-1514.6429208277195</v>
      </c>
      <c r="AB767" s="37">
        <f>IF(R767&gt;0,(R767/1000)+AB766,0)</f>
        <v>0</v>
      </c>
      <c r="AC767" s="37">
        <f>IF(R767&lt;0,(-R767/1000)+AC766,0)</f>
        <v>156.9855301672078</v>
      </c>
      <c r="AF767" s="37">
        <f t="shared" si="190"/>
        <v>110.36082770754707</v>
      </c>
      <c r="AG767" s="37">
        <f t="shared" si="196"/>
        <v>77.583661878405593</v>
      </c>
      <c r="AH767" s="37">
        <f t="shared" si="197"/>
        <v>0</v>
      </c>
      <c r="AI767" s="37">
        <f t="shared" si="195"/>
        <v>670.96650138094105</v>
      </c>
      <c r="AM767" s="25">
        <f t="shared" si="194"/>
        <v>0</v>
      </c>
      <c r="AN767" s="25">
        <f t="shared" si="193"/>
        <v>0</v>
      </c>
      <c r="AO767" s="33">
        <f t="shared" si="191"/>
        <v>3029.4565626880822</v>
      </c>
    </row>
    <row r="768" spans="4:41" x14ac:dyDescent="0.25">
      <c r="D768" s="58" t="s">
        <v>10</v>
      </c>
      <c r="E768" s="58">
        <v>765</v>
      </c>
      <c r="F768" s="58">
        <v>176</v>
      </c>
      <c r="G768" s="58">
        <v>12.8</v>
      </c>
      <c r="H768" s="45">
        <f t="shared" si="185"/>
        <v>3.5555555555555558</v>
      </c>
      <c r="I768" s="45">
        <f t="shared" si="188"/>
        <v>0.22222222222222276</v>
      </c>
      <c r="J768" s="3">
        <f t="shared" si="189"/>
        <v>0.76388888888888906</v>
      </c>
      <c r="N768" s="41">
        <f t="shared" si="186"/>
        <v>284.88240000000002</v>
      </c>
      <c r="O768" s="41">
        <f t="shared" si="182"/>
        <v>14.122453333333336</v>
      </c>
      <c r="P768" s="36">
        <f t="shared" si="183"/>
        <v>537.77777777777908</v>
      </c>
      <c r="Q768" s="36">
        <f t="shared" si="192"/>
        <v>836.78263111111244</v>
      </c>
      <c r="R768" s="36">
        <f t="shared" si="184"/>
        <v>2975.2271328395109</v>
      </c>
      <c r="S768" s="36">
        <f t="shared" si="187"/>
        <v>2.9752271328395108</v>
      </c>
      <c r="W768" s="36">
        <f>(R768/1000)+W767</f>
        <v>2188.7553703741451</v>
      </c>
      <c r="X768" s="36">
        <f>IF(R768&gt;0,X767+(R768/1000),X767)</f>
        <v>3703.398291201865</v>
      </c>
      <c r="Y768" s="36">
        <f>IF(R768&lt;0,Y767+(R768/1000),Y767)</f>
        <v>-1514.6429208277195</v>
      </c>
      <c r="AB768" s="36">
        <f>IF(R768&gt;0,(R768/1000)+AB767,0)</f>
        <v>2.9752271328395108</v>
      </c>
      <c r="AC768" s="36">
        <f>IF(R768&lt;0,(-R768/1000)+AC767,0)</f>
        <v>0</v>
      </c>
      <c r="AF768" s="36">
        <f t="shared" si="190"/>
        <v>0</v>
      </c>
      <c r="AG768" s="36">
        <f t="shared" si="196"/>
        <v>74.608434745566086</v>
      </c>
      <c r="AH768" s="36">
        <f t="shared" si="197"/>
        <v>2.9752271328395108</v>
      </c>
      <c r="AI768" s="36">
        <f t="shared" si="195"/>
        <v>673.94172851378062</v>
      </c>
      <c r="AM768" s="25">
        <f t="shared" si="194"/>
        <v>2.9752271328395108</v>
      </c>
      <c r="AN768" s="25">
        <f t="shared" si="193"/>
        <v>0</v>
      </c>
      <c r="AO768" s="33">
        <f t="shared" si="191"/>
        <v>3029.4565626880822</v>
      </c>
    </row>
    <row r="769" spans="4:41" x14ac:dyDescent="0.25">
      <c r="D769" s="58" t="s">
        <v>10</v>
      </c>
      <c r="E769" s="58">
        <v>766</v>
      </c>
      <c r="F769" s="58">
        <v>177</v>
      </c>
      <c r="G769" s="58">
        <v>16</v>
      </c>
      <c r="H769" s="45">
        <f t="shared" si="185"/>
        <v>4.4444444444444446</v>
      </c>
      <c r="I769" s="45">
        <f t="shared" si="188"/>
        <v>0.88888888888888884</v>
      </c>
      <c r="J769" s="3">
        <f t="shared" si="189"/>
        <v>0.31944444444444442</v>
      </c>
      <c r="N769" s="41">
        <f t="shared" si="186"/>
        <v>284.88240000000002</v>
      </c>
      <c r="O769" s="41">
        <f t="shared" si="182"/>
        <v>22.06633333333334</v>
      </c>
      <c r="P769" s="36">
        <f t="shared" si="183"/>
        <v>2151.1111111111109</v>
      </c>
      <c r="Q769" s="36">
        <f t="shared" si="192"/>
        <v>2458.059844444444</v>
      </c>
      <c r="R769" s="36">
        <f t="shared" si="184"/>
        <v>10924.710419753084</v>
      </c>
      <c r="S769" s="36">
        <f t="shared" si="187"/>
        <v>10.924710419753085</v>
      </c>
      <c r="W769" s="36">
        <f>(R769/1000)+W768</f>
        <v>2199.680080793898</v>
      </c>
      <c r="X769" s="36">
        <f>IF(R769&gt;0,X768+(R769/1000),X768)</f>
        <v>3714.323001621618</v>
      </c>
      <c r="Y769" s="36">
        <f>IF(R769&lt;0,Y768+(R769/1000),Y768)</f>
        <v>-1514.6429208277195</v>
      </c>
      <c r="AB769" s="36">
        <f>IF(R769&gt;0,(R769/1000)+AB768,0)</f>
        <v>13.899937552592595</v>
      </c>
      <c r="AC769" s="36">
        <f>IF(R769&lt;0,(-R769/1000)+AC768,0)</f>
        <v>0</v>
      </c>
      <c r="AF769" s="36">
        <f t="shared" si="190"/>
        <v>0</v>
      </c>
      <c r="AG769" s="36">
        <f t="shared" si="196"/>
        <v>63.683724325813003</v>
      </c>
      <c r="AH769" s="36">
        <f t="shared" si="197"/>
        <v>10.924710419753085</v>
      </c>
      <c r="AI769" s="36">
        <f t="shared" si="195"/>
        <v>684.86643893353369</v>
      </c>
      <c r="AM769" s="25">
        <f t="shared" si="194"/>
        <v>10.924710419753085</v>
      </c>
      <c r="AN769" s="25">
        <f t="shared" si="193"/>
        <v>0</v>
      </c>
      <c r="AO769" s="33">
        <f t="shared" si="191"/>
        <v>3029.4565626880822</v>
      </c>
    </row>
    <row r="770" spans="4:41" x14ac:dyDescent="0.25">
      <c r="D770" s="58" t="s">
        <v>10</v>
      </c>
      <c r="E770" s="58">
        <v>767</v>
      </c>
      <c r="F770" s="58">
        <v>178</v>
      </c>
      <c r="G770" s="58">
        <v>19.100000000000001</v>
      </c>
      <c r="H770" s="45">
        <f t="shared" si="185"/>
        <v>5.3055555555555562</v>
      </c>
      <c r="I770" s="45">
        <f t="shared" si="188"/>
        <v>0.8611111111111116</v>
      </c>
      <c r="J770" s="3">
        <f t="shared" si="189"/>
        <v>1.3888888888888173E-2</v>
      </c>
      <c r="N770" s="41">
        <f t="shared" si="186"/>
        <v>284.88240000000002</v>
      </c>
      <c r="O770" s="41">
        <f t="shared" si="182"/>
        <v>31.445386966145847</v>
      </c>
      <c r="P770" s="36">
        <f t="shared" si="183"/>
        <v>2083.8888888888901</v>
      </c>
      <c r="Q770" s="36">
        <f t="shared" si="192"/>
        <v>2400.2166758550361</v>
      </c>
      <c r="R770" s="36">
        <f t="shared" si="184"/>
        <v>12734.482919119777</v>
      </c>
      <c r="S770" s="36">
        <f t="shared" si="187"/>
        <v>12.734482919119777</v>
      </c>
      <c r="W770" s="36">
        <f>(R770/1000)+W769</f>
        <v>2212.4145637130177</v>
      </c>
      <c r="X770" s="36">
        <f>IF(R770&gt;0,X769+(R770/1000),X769)</f>
        <v>3727.0574845407377</v>
      </c>
      <c r="Y770" s="36">
        <f>IF(R770&lt;0,Y769+(R770/1000),Y769)</f>
        <v>-1514.6429208277195</v>
      </c>
      <c r="AB770" s="36">
        <f>IF(R770&gt;0,(R770/1000)+AB769,0)</f>
        <v>26.634420471712374</v>
      </c>
      <c r="AC770" s="36">
        <f>IF(R770&lt;0,(-R770/1000)+AC769,0)</f>
        <v>0</v>
      </c>
      <c r="AF770" s="36">
        <f t="shared" si="190"/>
        <v>0</v>
      </c>
      <c r="AG770" s="36">
        <f t="shared" si="196"/>
        <v>50.949241406693226</v>
      </c>
      <c r="AH770" s="36">
        <f t="shared" si="197"/>
        <v>12.734482919119777</v>
      </c>
      <c r="AI770" s="36">
        <f t="shared" si="195"/>
        <v>697.60092185265341</v>
      </c>
      <c r="AM770" s="25">
        <f t="shared" si="194"/>
        <v>12.734482919119777</v>
      </c>
      <c r="AN770" s="25">
        <f t="shared" si="193"/>
        <v>0</v>
      </c>
      <c r="AO770" s="33">
        <f t="shared" si="191"/>
        <v>3029.4565626880822</v>
      </c>
    </row>
    <row r="771" spans="4:41" x14ac:dyDescent="0.25">
      <c r="D771" s="58" t="s">
        <v>10</v>
      </c>
      <c r="E771" s="58">
        <v>768</v>
      </c>
      <c r="F771" s="58">
        <v>179</v>
      </c>
      <c r="G771" s="58">
        <v>22.4</v>
      </c>
      <c r="H771" s="45">
        <f t="shared" si="185"/>
        <v>6.2222222222222214</v>
      </c>
      <c r="I771" s="45">
        <f t="shared" si="188"/>
        <v>0.91666666666666519</v>
      </c>
      <c r="J771" s="3">
        <f t="shared" si="189"/>
        <v>1.3888888888889284E-2</v>
      </c>
      <c r="N771" s="41">
        <f t="shared" si="186"/>
        <v>284.88240000000002</v>
      </c>
      <c r="O771" s="41">
        <f t="shared" ref="O771:O834" si="198">0.5*(($B$6*$B$7*$B$8)*(H771^2))</f>
        <v>43.250013333333321</v>
      </c>
      <c r="P771" s="36">
        <f t="shared" ref="P771:P834" si="199">$B$4*I771</f>
        <v>2218.3333333333298</v>
      </c>
      <c r="Q771" s="36">
        <f t="shared" si="192"/>
        <v>2546.4657466666631</v>
      </c>
      <c r="R771" s="36">
        <f t="shared" ref="R771:R834" si="200">Q771*H771</f>
        <v>15844.675757037014</v>
      </c>
      <c r="S771" s="36">
        <f t="shared" si="187"/>
        <v>15.844675757037013</v>
      </c>
      <c r="W771" s="36">
        <f>(R771/1000)+W770</f>
        <v>2228.2592394700546</v>
      </c>
      <c r="X771" s="36">
        <f>IF(R771&gt;0,X770+(R771/1000),X770)</f>
        <v>3742.9021602977746</v>
      </c>
      <c r="Y771" s="36">
        <f>IF(R771&lt;0,Y770+(R771/1000),Y770)</f>
        <v>-1514.6429208277195</v>
      </c>
      <c r="AB771" s="36">
        <f>IF(R771&gt;0,(R771/1000)+AB770,0)</f>
        <v>42.479096228749384</v>
      </c>
      <c r="AC771" s="36">
        <f>IF(R771&lt;0,(-R771/1000)+AC770,0)</f>
        <v>0</v>
      </c>
      <c r="AF771" s="36">
        <f t="shared" si="190"/>
        <v>0</v>
      </c>
      <c r="AG771" s="36">
        <f t="shared" si="196"/>
        <v>35.104565649656209</v>
      </c>
      <c r="AH771" s="36">
        <f t="shared" si="197"/>
        <v>15.844675757037013</v>
      </c>
      <c r="AI771" s="36">
        <f t="shared" si="195"/>
        <v>713.44559760969048</v>
      </c>
      <c r="AM771" s="25">
        <f t="shared" si="194"/>
        <v>15.844675757037013</v>
      </c>
      <c r="AN771" s="25">
        <f t="shared" si="193"/>
        <v>0</v>
      </c>
      <c r="AO771" s="33">
        <f t="shared" si="191"/>
        <v>3029.4565626880822</v>
      </c>
    </row>
    <row r="772" spans="4:41" x14ac:dyDescent="0.25">
      <c r="D772" s="58" t="s">
        <v>10</v>
      </c>
      <c r="E772" s="58">
        <v>769</v>
      </c>
      <c r="F772" s="58">
        <v>180</v>
      </c>
      <c r="G772" s="58">
        <v>25.6</v>
      </c>
      <c r="H772" s="45">
        <f t="shared" ref="H772:H835" si="201">G772/3.6</f>
        <v>7.1111111111111116</v>
      </c>
      <c r="I772" s="45">
        <f t="shared" si="188"/>
        <v>0.88888888888889017</v>
      </c>
      <c r="J772" s="3">
        <f t="shared" si="189"/>
        <v>0.16666666666666696</v>
      </c>
      <c r="N772" s="41">
        <f t="shared" ref="N772:N835" si="202">($B$4*9.81)*$B$5</f>
        <v>284.88240000000002</v>
      </c>
      <c r="O772" s="41">
        <f t="shared" si="198"/>
        <v>56.489813333333345</v>
      </c>
      <c r="P772" s="36">
        <f t="shared" si="199"/>
        <v>2151.111111111114</v>
      </c>
      <c r="Q772" s="36">
        <f t="shared" si="192"/>
        <v>2492.4833244444476</v>
      </c>
      <c r="R772" s="36">
        <f t="shared" si="200"/>
        <v>17724.325862716072</v>
      </c>
      <c r="S772" s="36">
        <f t="shared" ref="S772:S835" si="203">IF(R772&lt;0,-R772/1000,R772/1000)</f>
        <v>17.724325862716071</v>
      </c>
      <c r="W772" s="36">
        <f>(R772/1000)+W771</f>
        <v>2245.9835653327705</v>
      </c>
      <c r="X772" s="36">
        <f>IF(R772&gt;0,X771+(R772/1000),X771)</f>
        <v>3760.6264861604905</v>
      </c>
      <c r="Y772" s="36">
        <f>IF(R772&lt;0,Y771+(R772/1000),Y771)</f>
        <v>-1514.6429208277195</v>
      </c>
      <c r="AB772" s="36">
        <f>IF(R772&gt;0,(R772/1000)+AB771,0)</f>
        <v>60.203422091465455</v>
      </c>
      <c r="AC772" s="36">
        <f>IF(R772&lt;0,(-R772/1000)+AC771,0)</f>
        <v>0</v>
      </c>
      <c r="AF772" s="36">
        <f t="shared" si="190"/>
        <v>0</v>
      </c>
      <c r="AG772" s="36">
        <f t="shared" si="196"/>
        <v>17.380239786940137</v>
      </c>
      <c r="AH772" s="36">
        <f t="shared" si="197"/>
        <v>17.724325862716071</v>
      </c>
      <c r="AI772" s="36">
        <f t="shared" si="195"/>
        <v>731.16992347240659</v>
      </c>
      <c r="AM772" s="25">
        <f t="shared" si="194"/>
        <v>17.724325862716071</v>
      </c>
      <c r="AN772" s="25">
        <f t="shared" si="193"/>
        <v>0</v>
      </c>
      <c r="AO772" s="33">
        <f t="shared" si="191"/>
        <v>3029.4565626880822</v>
      </c>
    </row>
    <row r="773" spans="4:41" x14ac:dyDescent="0.25">
      <c r="D773" s="58" t="s">
        <v>10</v>
      </c>
      <c r="E773" s="58">
        <v>770</v>
      </c>
      <c r="F773" s="58">
        <v>181</v>
      </c>
      <c r="G773" s="58">
        <v>30.1</v>
      </c>
      <c r="H773" s="45">
        <f t="shared" si="201"/>
        <v>8.3611111111111107</v>
      </c>
      <c r="I773" s="45">
        <f t="shared" ref="I773:I836" si="204">H773-H772</f>
        <v>1.2499999999999991</v>
      </c>
      <c r="J773" s="3">
        <f t="shared" ref="J773:J836" si="205">($I774-$I772)/2</f>
        <v>0.27777777777777724</v>
      </c>
      <c r="N773" s="41">
        <f t="shared" si="202"/>
        <v>284.88240000000002</v>
      </c>
      <c r="O773" s="41">
        <f t="shared" si="198"/>
        <v>78.094994778645827</v>
      </c>
      <c r="P773" s="36">
        <f t="shared" si="199"/>
        <v>3024.9999999999977</v>
      </c>
      <c r="Q773" s="36">
        <f t="shared" si="192"/>
        <v>3387.9773947786434</v>
      </c>
      <c r="R773" s="36">
        <f t="shared" si="200"/>
        <v>28327.255439676988</v>
      </c>
      <c r="S773" s="36">
        <f t="shared" si="203"/>
        <v>28.327255439676989</v>
      </c>
      <c r="W773" s="36">
        <f>(R773/1000)+W772</f>
        <v>2274.3108207724476</v>
      </c>
      <c r="X773" s="36">
        <f>IF(R773&gt;0,X772+(R773/1000),X772)</f>
        <v>3788.9537416001676</v>
      </c>
      <c r="Y773" s="36">
        <f>IF(R773&lt;0,Y772+(R773/1000),Y772)</f>
        <v>-1514.6429208277195</v>
      </c>
      <c r="AB773" s="36">
        <f>IF(R773&gt;0,(R773/1000)+AB772,0)</f>
        <v>88.530677531142445</v>
      </c>
      <c r="AC773" s="36">
        <f>IF(R773&lt;0,(-R773/1000)+AC772,0)</f>
        <v>0</v>
      </c>
      <c r="AF773" s="36">
        <f t="shared" ref="AF773:AF836" si="206">AC773*$B$10</f>
        <v>0</v>
      </c>
      <c r="AG773" s="36">
        <f t="shared" si="196"/>
        <v>0</v>
      </c>
      <c r="AH773" s="36">
        <f>AG772</f>
        <v>17.380239786940137</v>
      </c>
      <c r="AI773" s="36">
        <f t="shared" si="195"/>
        <v>748.55016325934673</v>
      </c>
      <c r="AM773" s="25">
        <f t="shared" si="194"/>
        <v>28.327255439676989</v>
      </c>
      <c r="AN773" s="25">
        <f t="shared" si="193"/>
        <v>10.947015652736852</v>
      </c>
      <c r="AO773" s="33">
        <f t="shared" ref="AO773:AO836" si="207">AO772+AN773</f>
        <v>3040.403578340819</v>
      </c>
    </row>
    <row r="774" spans="4:41" x14ac:dyDescent="0.25">
      <c r="D774" s="58" t="s">
        <v>10</v>
      </c>
      <c r="E774" s="58">
        <v>771</v>
      </c>
      <c r="F774" s="58">
        <v>182</v>
      </c>
      <c r="G774" s="58">
        <v>35.299999999999997</v>
      </c>
      <c r="H774" s="45">
        <f t="shared" si="201"/>
        <v>9.8055555555555554</v>
      </c>
      <c r="I774" s="45">
        <f t="shared" si="204"/>
        <v>1.4444444444444446</v>
      </c>
      <c r="J774" s="3">
        <f t="shared" si="205"/>
        <v>1.388888888888884E-2</v>
      </c>
      <c r="N774" s="41">
        <f t="shared" si="202"/>
        <v>284.88240000000002</v>
      </c>
      <c r="O774" s="41">
        <f t="shared" si="198"/>
        <v>107.40873946614585</v>
      </c>
      <c r="P774" s="36">
        <f t="shared" si="199"/>
        <v>3495.5555555555561</v>
      </c>
      <c r="Q774" s="36">
        <f t="shared" ref="Q774:Q837" si="208">N774+O774+P774</f>
        <v>3887.8466950217021</v>
      </c>
      <c r="R774" s="36">
        <f t="shared" si="200"/>
        <v>38122.496759518355</v>
      </c>
      <c r="S774" s="36">
        <f t="shared" si="203"/>
        <v>38.122496759518356</v>
      </c>
      <c r="W774" s="36">
        <f>(R774/1000)+W773</f>
        <v>2312.4333175319662</v>
      </c>
      <c r="X774" s="36">
        <f>IF(R774&gt;0,X773+(R774/1000),X773)</f>
        <v>3827.0762383596862</v>
      </c>
      <c r="Y774" s="36">
        <f>IF(R774&lt;0,Y773+(R774/1000),Y773)</f>
        <v>-1514.6429208277195</v>
      </c>
      <c r="AB774" s="36">
        <f>IF(R774&gt;0,(R774/1000)+AB773,0)</f>
        <v>126.6531742906608</v>
      </c>
      <c r="AC774" s="36">
        <f>IF(R774&lt;0,(-R774/1000)+AC773,0)</f>
        <v>0</v>
      </c>
      <c r="AF774" s="36">
        <f t="shared" si="206"/>
        <v>0</v>
      </c>
      <c r="AG774" s="36">
        <f t="shared" si="196"/>
        <v>0</v>
      </c>
      <c r="AH774" s="36">
        <v>0</v>
      </c>
      <c r="AI774" s="36">
        <f t="shared" si="195"/>
        <v>748.55016325934673</v>
      </c>
      <c r="AM774" s="25">
        <f t="shared" si="194"/>
        <v>38.122496759518356</v>
      </c>
      <c r="AN774" s="25">
        <f t="shared" si="193"/>
        <v>38.122496759518356</v>
      </c>
      <c r="AO774" s="33">
        <f t="shared" si="207"/>
        <v>3078.5260751003375</v>
      </c>
    </row>
    <row r="775" spans="4:41" x14ac:dyDescent="0.25">
      <c r="D775" s="58" t="s">
        <v>10</v>
      </c>
      <c r="E775" s="58">
        <v>772</v>
      </c>
      <c r="F775" s="58">
        <v>183</v>
      </c>
      <c r="G775" s="58">
        <v>39.9</v>
      </c>
      <c r="H775" s="45">
        <f t="shared" si="201"/>
        <v>11.083333333333332</v>
      </c>
      <c r="I775" s="45">
        <f t="shared" si="204"/>
        <v>1.2777777777777768</v>
      </c>
      <c r="J775" s="3">
        <f t="shared" si="205"/>
        <v>-8.3333333333333037E-2</v>
      </c>
      <c r="N775" s="41">
        <f t="shared" si="202"/>
        <v>284.88240000000002</v>
      </c>
      <c r="O775" s="41">
        <f t="shared" si="198"/>
        <v>137.2258723828125</v>
      </c>
      <c r="P775" s="36">
        <f t="shared" si="199"/>
        <v>3092.2222222222199</v>
      </c>
      <c r="Q775" s="36">
        <f t="shared" si="208"/>
        <v>3514.3304946050325</v>
      </c>
      <c r="R775" s="36">
        <f t="shared" si="200"/>
        <v>38950.496315205775</v>
      </c>
      <c r="S775" s="36">
        <f t="shared" si="203"/>
        <v>38.950496315205775</v>
      </c>
      <c r="W775" s="36">
        <f>(R775/1000)+W774</f>
        <v>2351.383813847172</v>
      </c>
      <c r="X775" s="36">
        <f>IF(R775&gt;0,X774+(R775/1000),X774)</f>
        <v>3866.0267346748919</v>
      </c>
      <c r="Y775" s="36">
        <f>IF(R775&lt;0,Y774+(R775/1000),Y774)</f>
        <v>-1514.6429208277195</v>
      </c>
      <c r="AB775" s="36">
        <f>IF(R775&gt;0,(R775/1000)+AB774,0)</f>
        <v>165.60367060586657</v>
      </c>
      <c r="AC775" s="36">
        <f>IF(R775&lt;0,(-R775/1000)+AC774,0)</f>
        <v>0</v>
      </c>
      <c r="AF775" s="36">
        <f t="shared" si="206"/>
        <v>0</v>
      </c>
      <c r="AG775" s="36">
        <f t="shared" si="196"/>
        <v>0</v>
      </c>
      <c r="AH775" s="36">
        <v>0</v>
      </c>
      <c r="AI775" s="36">
        <f t="shared" si="195"/>
        <v>748.55016325934673</v>
      </c>
      <c r="AM775" s="25">
        <f t="shared" si="194"/>
        <v>38.950496315205775</v>
      </c>
      <c r="AN775" s="25">
        <f t="shared" si="193"/>
        <v>38.950496315205775</v>
      </c>
      <c r="AO775" s="33">
        <f t="shared" si="207"/>
        <v>3117.4765714155433</v>
      </c>
    </row>
    <row r="776" spans="4:41" x14ac:dyDescent="0.25">
      <c r="D776" s="58" t="s">
        <v>10</v>
      </c>
      <c r="E776" s="58">
        <v>773</v>
      </c>
      <c r="F776" s="58">
        <v>184</v>
      </c>
      <c r="G776" s="58">
        <v>44.5</v>
      </c>
      <c r="H776" s="45">
        <f t="shared" si="201"/>
        <v>12.361111111111111</v>
      </c>
      <c r="I776" s="45">
        <f t="shared" si="204"/>
        <v>1.2777777777777786</v>
      </c>
      <c r="J776" s="3">
        <f t="shared" si="205"/>
        <v>-0.22222222222222143</v>
      </c>
      <c r="N776" s="41">
        <f t="shared" si="202"/>
        <v>284.88240000000002</v>
      </c>
      <c r="O776" s="41">
        <f t="shared" si="198"/>
        <v>170.69084602864584</v>
      </c>
      <c r="P776" s="36">
        <f t="shared" si="199"/>
        <v>3092.222222222224</v>
      </c>
      <c r="Q776" s="36">
        <f t="shared" si="208"/>
        <v>3547.7954682508698</v>
      </c>
      <c r="R776" s="36">
        <f t="shared" si="200"/>
        <v>43854.693982545476</v>
      </c>
      <c r="S776" s="36">
        <f t="shared" si="203"/>
        <v>43.854693982545477</v>
      </c>
      <c r="W776" s="36">
        <f>(R776/1000)+W775</f>
        <v>2395.2385078297175</v>
      </c>
      <c r="X776" s="36">
        <f>IF(R776&gt;0,X775+(R776/1000),X775)</f>
        <v>3909.8814286574375</v>
      </c>
      <c r="Y776" s="36">
        <f>IF(R776&lt;0,Y775+(R776/1000),Y775)</f>
        <v>-1514.6429208277195</v>
      </c>
      <c r="AB776" s="36">
        <f>IF(R776&gt;0,(R776/1000)+AB775,0)</f>
        <v>209.45836458841205</v>
      </c>
      <c r="AC776" s="36">
        <f>IF(R776&lt;0,(-R776/1000)+AC775,0)</f>
        <v>0</v>
      </c>
      <c r="AF776" s="36">
        <f t="shared" si="206"/>
        <v>0</v>
      </c>
      <c r="AG776" s="36">
        <f t="shared" si="196"/>
        <v>0</v>
      </c>
      <c r="AH776" s="36">
        <v>0</v>
      </c>
      <c r="AI776" s="36">
        <f t="shared" si="195"/>
        <v>748.55016325934673</v>
      </c>
      <c r="AM776" s="25">
        <f t="shared" si="194"/>
        <v>43.854693982545477</v>
      </c>
      <c r="AN776" s="25">
        <f t="shared" si="193"/>
        <v>43.854693982545477</v>
      </c>
      <c r="AO776" s="33">
        <f t="shared" si="207"/>
        <v>3161.3312653980888</v>
      </c>
    </row>
    <row r="777" spans="4:41" x14ac:dyDescent="0.25">
      <c r="D777" s="58" t="s">
        <v>10</v>
      </c>
      <c r="E777" s="58">
        <v>774</v>
      </c>
      <c r="F777" s="58">
        <v>185</v>
      </c>
      <c r="G777" s="58">
        <v>47.5</v>
      </c>
      <c r="H777" s="45">
        <f t="shared" si="201"/>
        <v>13.194444444444445</v>
      </c>
      <c r="I777" s="45">
        <f t="shared" si="204"/>
        <v>0.83333333333333393</v>
      </c>
      <c r="J777" s="3">
        <f t="shared" si="205"/>
        <v>-0.16666666666666785</v>
      </c>
      <c r="N777" s="41">
        <f t="shared" si="202"/>
        <v>284.88240000000002</v>
      </c>
      <c r="O777" s="41">
        <f t="shared" si="198"/>
        <v>194.48111165364585</v>
      </c>
      <c r="P777" s="36">
        <f t="shared" si="199"/>
        <v>2016.6666666666681</v>
      </c>
      <c r="Q777" s="36">
        <f t="shared" si="208"/>
        <v>2496.030178320314</v>
      </c>
      <c r="R777" s="36">
        <f t="shared" si="200"/>
        <v>32933.731519504145</v>
      </c>
      <c r="S777" s="36">
        <f t="shared" si="203"/>
        <v>32.933731519504143</v>
      </c>
      <c r="W777" s="36">
        <f>(R777/1000)+W776</f>
        <v>2428.1722393492219</v>
      </c>
      <c r="X777" s="36">
        <f>IF(R777&gt;0,X776+(R777/1000),X776)</f>
        <v>3942.8151601769418</v>
      </c>
      <c r="Y777" s="36">
        <f>IF(R777&lt;0,Y776+(R777/1000),Y776)</f>
        <v>-1514.6429208277195</v>
      </c>
      <c r="AB777" s="36">
        <f>IF(R777&gt;0,(R777/1000)+AB776,0)</f>
        <v>242.39209610791619</v>
      </c>
      <c r="AC777" s="36">
        <f>IF(R777&lt;0,(-R777/1000)+AC776,0)</f>
        <v>0</v>
      </c>
      <c r="AF777" s="36">
        <f t="shared" si="206"/>
        <v>0</v>
      </c>
      <c r="AG777" s="36">
        <f t="shared" si="196"/>
        <v>0</v>
      </c>
      <c r="AH777" s="36">
        <v>0</v>
      </c>
      <c r="AI777" s="36">
        <f t="shared" si="195"/>
        <v>748.55016325934673</v>
      </c>
      <c r="AM777" s="25">
        <f t="shared" si="194"/>
        <v>32.933731519504143</v>
      </c>
      <c r="AN777" s="25">
        <f t="shared" si="193"/>
        <v>32.933731519504143</v>
      </c>
      <c r="AO777" s="33">
        <f t="shared" si="207"/>
        <v>3194.2649969175932</v>
      </c>
    </row>
    <row r="778" spans="4:41" x14ac:dyDescent="0.25">
      <c r="D778" s="58" t="s">
        <v>10</v>
      </c>
      <c r="E778" s="58">
        <v>775</v>
      </c>
      <c r="F778" s="58">
        <v>186</v>
      </c>
      <c r="G778" s="58">
        <v>50.9</v>
      </c>
      <c r="H778" s="45">
        <f t="shared" si="201"/>
        <v>14.138888888888888</v>
      </c>
      <c r="I778" s="45">
        <f t="shared" si="204"/>
        <v>0.94444444444444287</v>
      </c>
      <c r="J778" s="3">
        <f t="shared" si="205"/>
        <v>2.7777777777778567E-2</v>
      </c>
      <c r="N778" s="41">
        <f t="shared" si="202"/>
        <v>284.88240000000002</v>
      </c>
      <c r="O778" s="41">
        <f t="shared" si="198"/>
        <v>223.31905102864582</v>
      </c>
      <c r="P778" s="36">
        <f t="shared" si="199"/>
        <v>2285.5555555555516</v>
      </c>
      <c r="Q778" s="36">
        <f t="shared" si="208"/>
        <v>2793.7570065841974</v>
      </c>
      <c r="R778" s="36">
        <f t="shared" si="200"/>
        <v>39500.619898648787</v>
      </c>
      <c r="S778" s="36">
        <f t="shared" si="203"/>
        <v>39.500619898648786</v>
      </c>
      <c r="W778" s="36">
        <f>(R778/1000)+W777</f>
        <v>2467.6728592478707</v>
      </c>
      <c r="X778" s="36">
        <f>IF(R778&gt;0,X777+(R778/1000),X777)</f>
        <v>3982.3157800755907</v>
      </c>
      <c r="Y778" s="36">
        <f>IF(R778&lt;0,Y777+(R778/1000),Y777)</f>
        <v>-1514.6429208277195</v>
      </c>
      <c r="AB778" s="36">
        <f>IF(R778&gt;0,(R778/1000)+AB777,0)</f>
        <v>281.89271600656497</v>
      </c>
      <c r="AC778" s="36">
        <f>IF(R778&lt;0,(-R778/1000)+AC777,0)</f>
        <v>0</v>
      </c>
      <c r="AF778" s="36">
        <f t="shared" si="206"/>
        <v>0</v>
      </c>
      <c r="AG778" s="36">
        <f t="shared" si="196"/>
        <v>0</v>
      </c>
      <c r="AH778" s="36">
        <v>0</v>
      </c>
      <c r="AI778" s="36">
        <f t="shared" si="195"/>
        <v>748.55016325934673</v>
      </c>
      <c r="AM778" s="25">
        <f t="shared" si="194"/>
        <v>39.500619898648786</v>
      </c>
      <c r="AN778" s="25">
        <f t="shared" si="193"/>
        <v>39.500619898648786</v>
      </c>
      <c r="AO778" s="33">
        <f t="shared" si="207"/>
        <v>3233.7656168162421</v>
      </c>
    </row>
    <row r="779" spans="4:41" x14ac:dyDescent="0.25">
      <c r="D779" s="58" t="s">
        <v>10</v>
      </c>
      <c r="E779" s="58">
        <v>776</v>
      </c>
      <c r="F779" s="58">
        <v>187</v>
      </c>
      <c r="G779" s="58">
        <v>54.1</v>
      </c>
      <c r="H779" s="45">
        <f t="shared" si="201"/>
        <v>15.027777777777779</v>
      </c>
      <c r="I779" s="45">
        <f t="shared" si="204"/>
        <v>0.88888888888889106</v>
      </c>
      <c r="J779" s="3">
        <f t="shared" si="205"/>
        <v>-0.16666666666666696</v>
      </c>
      <c r="N779" s="41">
        <f t="shared" si="202"/>
        <v>284.88240000000002</v>
      </c>
      <c r="O779" s="41">
        <f t="shared" si="198"/>
        <v>252.28111352864588</v>
      </c>
      <c r="P779" s="36">
        <f t="shared" si="199"/>
        <v>2151.1111111111163</v>
      </c>
      <c r="Q779" s="36">
        <f t="shared" si="208"/>
        <v>2688.2746246397624</v>
      </c>
      <c r="R779" s="36">
        <f t="shared" si="200"/>
        <v>40398.793664725323</v>
      </c>
      <c r="S779" s="36">
        <f t="shared" si="203"/>
        <v>40.398793664725325</v>
      </c>
      <c r="W779" s="36">
        <f>(R779/1000)+W778</f>
        <v>2508.0716529125962</v>
      </c>
      <c r="X779" s="36">
        <f>IF(R779&gt;0,X778+(R779/1000),X778)</f>
        <v>4022.7145737403162</v>
      </c>
      <c r="Y779" s="36">
        <f>IF(R779&lt;0,Y778+(R779/1000),Y778)</f>
        <v>-1514.6429208277195</v>
      </c>
      <c r="AB779" s="36">
        <f>IF(R779&gt;0,(R779/1000)+AB778,0)</f>
        <v>322.29150967129027</v>
      </c>
      <c r="AC779" s="36">
        <f>IF(R779&lt;0,(-R779/1000)+AC778,0)</f>
        <v>0</v>
      </c>
      <c r="AF779" s="36">
        <f t="shared" si="206"/>
        <v>0</v>
      </c>
      <c r="AG779" s="36">
        <f t="shared" si="196"/>
        <v>0</v>
      </c>
      <c r="AH779" s="36">
        <v>0</v>
      </c>
      <c r="AI779" s="36">
        <f t="shared" si="195"/>
        <v>748.55016325934673</v>
      </c>
      <c r="AM779" s="25">
        <f t="shared" si="194"/>
        <v>40.398793664725325</v>
      </c>
      <c r="AN779" s="25">
        <f t="shared" si="193"/>
        <v>40.398793664725325</v>
      </c>
      <c r="AO779" s="33">
        <f t="shared" si="207"/>
        <v>3274.1644104809675</v>
      </c>
    </row>
    <row r="780" spans="4:41" x14ac:dyDescent="0.25">
      <c r="D780" s="58" t="s">
        <v>10</v>
      </c>
      <c r="E780" s="58">
        <v>777</v>
      </c>
      <c r="F780" s="58">
        <v>188</v>
      </c>
      <c r="G780" s="58">
        <v>56.3</v>
      </c>
      <c r="H780" s="45">
        <f t="shared" si="201"/>
        <v>15.638888888888888</v>
      </c>
      <c r="I780" s="45">
        <f t="shared" si="204"/>
        <v>0.61111111111110894</v>
      </c>
      <c r="J780" s="3">
        <f t="shared" si="205"/>
        <v>-0.19444444444444464</v>
      </c>
      <c r="N780" s="41">
        <f t="shared" si="202"/>
        <v>284.88240000000002</v>
      </c>
      <c r="O780" s="41">
        <f t="shared" si="198"/>
        <v>273.21654727864581</v>
      </c>
      <c r="P780" s="36">
        <f t="shared" si="199"/>
        <v>1478.8888888888837</v>
      </c>
      <c r="Q780" s="36">
        <f t="shared" si="208"/>
        <v>2036.9878361675296</v>
      </c>
      <c r="R780" s="36">
        <f t="shared" si="200"/>
        <v>31856.226437842197</v>
      </c>
      <c r="S780" s="36">
        <f t="shared" si="203"/>
        <v>31.856226437842196</v>
      </c>
      <c r="W780" s="36">
        <f>(R780/1000)+W779</f>
        <v>2539.9278793504382</v>
      </c>
      <c r="X780" s="36">
        <f>IF(R780&gt;0,X779+(R780/1000),X779)</f>
        <v>4054.5708001781582</v>
      </c>
      <c r="Y780" s="36">
        <f>IF(R780&lt;0,Y779+(R780/1000),Y779)</f>
        <v>-1514.6429208277195</v>
      </c>
      <c r="AB780" s="36">
        <f>IF(R780&gt;0,(R780/1000)+AB779,0)</f>
        <v>354.14773610913244</v>
      </c>
      <c r="AC780" s="36">
        <f>IF(R780&lt;0,(-R780/1000)+AC779,0)</f>
        <v>0</v>
      </c>
      <c r="AF780" s="36">
        <f t="shared" si="206"/>
        <v>0</v>
      </c>
      <c r="AG780" s="36">
        <f t="shared" si="196"/>
        <v>0</v>
      </c>
      <c r="AH780" s="36">
        <v>0</v>
      </c>
      <c r="AI780" s="36">
        <f t="shared" si="195"/>
        <v>748.55016325934673</v>
      </c>
      <c r="AM780" s="25">
        <f t="shared" si="194"/>
        <v>31.856226437842196</v>
      </c>
      <c r="AN780" s="25">
        <f t="shared" si="193"/>
        <v>31.856226437842196</v>
      </c>
      <c r="AO780" s="33">
        <f t="shared" si="207"/>
        <v>3306.0206369188095</v>
      </c>
    </row>
    <row r="781" spans="4:41" x14ac:dyDescent="0.25">
      <c r="D781" s="58" t="s">
        <v>10</v>
      </c>
      <c r="E781" s="58">
        <v>778</v>
      </c>
      <c r="F781" s="58">
        <v>189</v>
      </c>
      <c r="G781" s="58">
        <v>58.1</v>
      </c>
      <c r="H781" s="45">
        <f t="shared" si="201"/>
        <v>16.138888888888889</v>
      </c>
      <c r="I781" s="45">
        <f t="shared" si="204"/>
        <v>0.50000000000000178</v>
      </c>
      <c r="J781" s="3">
        <f t="shared" si="205"/>
        <v>-6.9444444444443754E-2</v>
      </c>
      <c r="N781" s="41">
        <f t="shared" si="202"/>
        <v>284.88240000000002</v>
      </c>
      <c r="O781" s="41">
        <f t="shared" si="198"/>
        <v>290.9661541536459</v>
      </c>
      <c r="P781" s="36">
        <f t="shared" si="199"/>
        <v>1210.0000000000043</v>
      </c>
      <c r="Q781" s="36">
        <f t="shared" si="208"/>
        <v>1785.8485541536502</v>
      </c>
      <c r="R781" s="36">
        <f t="shared" si="200"/>
        <v>28821.611387868634</v>
      </c>
      <c r="S781" s="36">
        <f t="shared" si="203"/>
        <v>28.821611387868632</v>
      </c>
      <c r="W781" s="36">
        <f>(R781/1000)+W780</f>
        <v>2568.7494907383066</v>
      </c>
      <c r="X781" s="36">
        <f>IF(R781&gt;0,X780+(R781/1000),X780)</f>
        <v>4083.3924115660266</v>
      </c>
      <c r="Y781" s="36">
        <f>IF(R781&lt;0,Y780+(R781/1000),Y780)</f>
        <v>-1514.6429208277195</v>
      </c>
      <c r="AB781" s="36">
        <f>IF(R781&gt;0,(R781/1000)+AB780,0)</f>
        <v>382.96934749700108</v>
      </c>
      <c r="AC781" s="36">
        <f>IF(R781&lt;0,(-R781/1000)+AC780,0)</f>
        <v>0</v>
      </c>
      <c r="AF781" s="36">
        <f t="shared" si="206"/>
        <v>0</v>
      </c>
      <c r="AG781" s="36">
        <f t="shared" si="196"/>
        <v>0</v>
      </c>
      <c r="AH781" s="36">
        <v>0</v>
      </c>
      <c r="AI781" s="36">
        <f t="shared" si="195"/>
        <v>748.55016325934673</v>
      </c>
      <c r="AM781" s="25">
        <f t="shared" si="194"/>
        <v>28.821611387868632</v>
      </c>
      <c r="AN781" s="25">
        <f t="shared" si="193"/>
        <v>28.821611387868632</v>
      </c>
      <c r="AO781" s="33">
        <f t="shared" si="207"/>
        <v>3334.8422483066779</v>
      </c>
    </row>
    <row r="782" spans="4:41" x14ac:dyDescent="0.25">
      <c r="D782" s="58" t="s">
        <v>10</v>
      </c>
      <c r="E782" s="58">
        <v>779</v>
      </c>
      <c r="F782" s="58">
        <v>190</v>
      </c>
      <c r="G782" s="58">
        <v>59.8</v>
      </c>
      <c r="H782" s="45">
        <f t="shared" si="201"/>
        <v>16.611111111111111</v>
      </c>
      <c r="I782" s="45">
        <f t="shared" si="204"/>
        <v>0.47222222222222143</v>
      </c>
      <c r="J782" s="3">
        <f t="shared" si="205"/>
        <v>-6.944444444444553E-2</v>
      </c>
      <c r="N782" s="41">
        <f t="shared" si="202"/>
        <v>284.88240000000002</v>
      </c>
      <c r="O782" s="41">
        <f t="shared" si="198"/>
        <v>308.24254161458333</v>
      </c>
      <c r="P782" s="36">
        <f t="shared" si="199"/>
        <v>1142.7777777777758</v>
      </c>
      <c r="Q782" s="36">
        <f t="shared" si="208"/>
        <v>1735.9027193923591</v>
      </c>
      <c r="R782" s="36">
        <f t="shared" si="200"/>
        <v>28835.272949906408</v>
      </c>
      <c r="S782" s="36">
        <f t="shared" si="203"/>
        <v>28.835272949906408</v>
      </c>
      <c r="W782" s="36">
        <f>(R782/1000)+W781</f>
        <v>2597.5847636882131</v>
      </c>
      <c r="X782" s="36">
        <f>IF(R782&gt;0,X781+(R782/1000),X781)</f>
        <v>4112.2276845159331</v>
      </c>
      <c r="Y782" s="36">
        <f>IF(R782&lt;0,Y781+(R782/1000),Y781)</f>
        <v>-1514.6429208277195</v>
      </c>
      <c r="AB782" s="36">
        <f>IF(R782&gt;0,(R782/1000)+AB781,0)</f>
        <v>411.80462044690751</v>
      </c>
      <c r="AC782" s="36">
        <f>IF(R782&lt;0,(-R782/1000)+AC781,0)</f>
        <v>0</v>
      </c>
      <c r="AF782" s="36">
        <f t="shared" si="206"/>
        <v>0</v>
      </c>
      <c r="AG782" s="36">
        <f t="shared" si="196"/>
        <v>0</v>
      </c>
      <c r="AH782" s="36">
        <v>0</v>
      </c>
      <c r="AI782" s="36">
        <f t="shared" si="195"/>
        <v>748.55016325934673</v>
      </c>
      <c r="AM782" s="25">
        <f t="shared" si="194"/>
        <v>28.835272949906408</v>
      </c>
      <c r="AN782" s="25">
        <f t="shared" si="193"/>
        <v>28.835272949906408</v>
      </c>
      <c r="AO782" s="33">
        <f t="shared" si="207"/>
        <v>3363.6775212565844</v>
      </c>
    </row>
    <row r="783" spans="4:41" x14ac:dyDescent="0.25">
      <c r="D783" s="58" t="s">
        <v>10</v>
      </c>
      <c r="E783" s="58">
        <v>780</v>
      </c>
      <c r="F783" s="58">
        <v>191</v>
      </c>
      <c r="G783" s="58">
        <v>61.1</v>
      </c>
      <c r="H783" s="45">
        <f t="shared" si="201"/>
        <v>16.972222222222221</v>
      </c>
      <c r="I783" s="45">
        <f t="shared" si="204"/>
        <v>0.36111111111111072</v>
      </c>
      <c r="J783" s="3">
        <f t="shared" si="205"/>
        <v>-9.7222222222221433E-2</v>
      </c>
      <c r="N783" s="41">
        <f t="shared" si="202"/>
        <v>284.88240000000002</v>
      </c>
      <c r="O783" s="41">
        <f t="shared" si="198"/>
        <v>321.79006352864587</v>
      </c>
      <c r="P783" s="36">
        <f t="shared" si="199"/>
        <v>873.88888888888789</v>
      </c>
      <c r="Q783" s="36">
        <f t="shared" si="208"/>
        <v>1480.5613524175337</v>
      </c>
      <c r="R783" s="36">
        <f t="shared" si="200"/>
        <v>25128.416286864252</v>
      </c>
      <c r="S783" s="36">
        <f t="shared" si="203"/>
        <v>25.128416286864251</v>
      </c>
      <c r="W783" s="36">
        <f>(R783/1000)+W782</f>
        <v>2622.7131799750773</v>
      </c>
      <c r="X783" s="36">
        <f>IF(R783&gt;0,X782+(R783/1000),X782)</f>
        <v>4137.3561008027973</v>
      </c>
      <c r="Y783" s="36">
        <f>IF(R783&lt;0,Y782+(R783/1000),Y782)</f>
        <v>-1514.6429208277195</v>
      </c>
      <c r="AB783" s="36">
        <f>IF(R783&gt;0,(R783/1000)+AB782,0)</f>
        <v>436.93303673377176</v>
      </c>
      <c r="AC783" s="36">
        <f>IF(R783&lt;0,(-R783/1000)+AC782,0)</f>
        <v>0</v>
      </c>
      <c r="AF783" s="36">
        <f t="shared" si="206"/>
        <v>0</v>
      </c>
      <c r="AG783" s="36">
        <f t="shared" si="196"/>
        <v>0</v>
      </c>
      <c r="AH783" s="36">
        <v>0</v>
      </c>
      <c r="AI783" s="36">
        <f t="shared" si="195"/>
        <v>748.55016325934673</v>
      </c>
      <c r="AM783" s="25">
        <f t="shared" si="194"/>
        <v>25.128416286864251</v>
      </c>
      <c r="AN783" s="25">
        <f t="shared" si="193"/>
        <v>25.128416286864251</v>
      </c>
      <c r="AO783" s="33">
        <f t="shared" si="207"/>
        <v>3388.8059375434486</v>
      </c>
    </row>
    <row r="784" spans="4:41" x14ac:dyDescent="0.25">
      <c r="D784" s="58" t="s">
        <v>10</v>
      </c>
      <c r="E784" s="58">
        <v>781</v>
      </c>
      <c r="F784" s="58">
        <v>192</v>
      </c>
      <c r="G784" s="58">
        <v>62.1</v>
      </c>
      <c r="H784" s="45">
        <f t="shared" si="201"/>
        <v>17.25</v>
      </c>
      <c r="I784" s="45">
        <f t="shared" si="204"/>
        <v>0.27777777777777857</v>
      </c>
      <c r="J784" s="3">
        <f t="shared" si="205"/>
        <v>-8.3333333333333925E-2</v>
      </c>
      <c r="N784" s="41">
        <f t="shared" si="202"/>
        <v>284.88240000000002</v>
      </c>
      <c r="O784" s="41">
        <f t="shared" si="198"/>
        <v>332.40948644531255</v>
      </c>
      <c r="P784" s="36">
        <f t="shared" si="199"/>
        <v>672.2222222222241</v>
      </c>
      <c r="Q784" s="36">
        <f t="shared" si="208"/>
        <v>1289.5141086675367</v>
      </c>
      <c r="R784" s="36">
        <f t="shared" si="200"/>
        <v>22244.118374515008</v>
      </c>
      <c r="S784" s="36">
        <f t="shared" si="203"/>
        <v>22.244118374515008</v>
      </c>
      <c r="W784" s="36">
        <f>(R784/1000)+W783</f>
        <v>2644.9572983495923</v>
      </c>
      <c r="X784" s="36">
        <f>IF(R784&gt;0,X783+(R784/1000),X783)</f>
        <v>4159.6002191773123</v>
      </c>
      <c r="Y784" s="36">
        <f>IF(R784&lt;0,Y783+(R784/1000),Y783)</f>
        <v>-1514.6429208277195</v>
      </c>
      <c r="AB784" s="36">
        <f>IF(R784&gt;0,(R784/1000)+AB783,0)</f>
        <v>459.17715510828674</v>
      </c>
      <c r="AC784" s="36">
        <f>IF(R784&lt;0,(-R784/1000)+AC783,0)</f>
        <v>0</v>
      </c>
      <c r="AF784" s="36">
        <f t="shared" si="206"/>
        <v>0</v>
      </c>
      <c r="AG784" s="36">
        <f t="shared" si="196"/>
        <v>0</v>
      </c>
      <c r="AH784" s="36">
        <v>0</v>
      </c>
      <c r="AI784" s="36">
        <f t="shared" si="195"/>
        <v>748.55016325934673</v>
      </c>
      <c r="AM784" s="25">
        <f t="shared" si="194"/>
        <v>22.244118374515008</v>
      </c>
      <c r="AN784" s="25">
        <f t="shared" ref="AN784:AN847" si="209">AM784-AH784</f>
        <v>22.244118374515008</v>
      </c>
      <c r="AO784" s="33">
        <f t="shared" si="207"/>
        <v>3411.0500559179636</v>
      </c>
    </row>
    <row r="785" spans="4:41" x14ac:dyDescent="0.25">
      <c r="D785" s="58" t="s">
        <v>10</v>
      </c>
      <c r="E785" s="58">
        <v>782</v>
      </c>
      <c r="F785" s="58">
        <v>193</v>
      </c>
      <c r="G785" s="58">
        <v>62.8</v>
      </c>
      <c r="H785" s="45">
        <f t="shared" si="201"/>
        <v>17.444444444444443</v>
      </c>
      <c r="I785" s="45">
        <f t="shared" si="204"/>
        <v>0.19444444444444287</v>
      </c>
      <c r="J785" s="3">
        <f t="shared" si="205"/>
        <v>-6.9444444444444642E-2</v>
      </c>
      <c r="N785" s="41">
        <f t="shared" si="202"/>
        <v>284.88240000000002</v>
      </c>
      <c r="O785" s="41">
        <f t="shared" si="198"/>
        <v>339.9456564583333</v>
      </c>
      <c r="P785" s="36">
        <f t="shared" si="199"/>
        <v>470.55555555555173</v>
      </c>
      <c r="Q785" s="36">
        <f t="shared" si="208"/>
        <v>1095.3836120138851</v>
      </c>
      <c r="R785" s="36">
        <f t="shared" si="200"/>
        <v>19108.358565131104</v>
      </c>
      <c r="S785" s="36">
        <f t="shared" si="203"/>
        <v>19.108358565131105</v>
      </c>
      <c r="W785" s="36">
        <f>(R785/1000)+W784</f>
        <v>2664.0656569147236</v>
      </c>
      <c r="X785" s="36">
        <f>IF(R785&gt;0,X784+(R785/1000),X784)</f>
        <v>4178.7085777424436</v>
      </c>
      <c r="Y785" s="36">
        <f>IF(R785&lt;0,Y784+(R785/1000),Y784)</f>
        <v>-1514.6429208277195</v>
      </c>
      <c r="AB785" s="36">
        <f>IF(R785&gt;0,(R785/1000)+AB784,0)</f>
        <v>478.28551367341782</v>
      </c>
      <c r="AC785" s="36">
        <f>IF(R785&lt;0,(-R785/1000)+AC784,0)</f>
        <v>0</v>
      </c>
      <c r="AF785" s="36">
        <f t="shared" si="206"/>
        <v>0</v>
      </c>
      <c r="AG785" s="36">
        <f t="shared" si="196"/>
        <v>0</v>
      </c>
      <c r="AH785" s="36">
        <v>0</v>
      </c>
      <c r="AI785" s="36">
        <f t="shared" si="195"/>
        <v>748.55016325934673</v>
      </c>
      <c r="AM785" s="25">
        <f t="shared" ref="AM785:AM848" si="210">IF(R785&gt;0,R785/1000,0)</f>
        <v>19.108358565131105</v>
      </c>
      <c r="AN785" s="25">
        <f t="shared" si="209"/>
        <v>19.108358565131105</v>
      </c>
      <c r="AO785" s="33">
        <f t="shared" si="207"/>
        <v>3430.1584144830949</v>
      </c>
    </row>
    <row r="786" spans="4:41" x14ac:dyDescent="0.25">
      <c r="D786" s="58" t="s">
        <v>10</v>
      </c>
      <c r="E786" s="58">
        <v>783</v>
      </c>
      <c r="F786" s="58">
        <v>194</v>
      </c>
      <c r="G786" s="58">
        <v>63.3</v>
      </c>
      <c r="H786" s="45">
        <f t="shared" si="201"/>
        <v>17.583333333333332</v>
      </c>
      <c r="I786" s="45">
        <f t="shared" si="204"/>
        <v>0.13888888888888928</v>
      </c>
      <c r="J786" s="3">
        <f t="shared" si="205"/>
        <v>-5.5555555555553582E-2</v>
      </c>
      <c r="N786" s="41">
        <f t="shared" si="202"/>
        <v>284.88240000000002</v>
      </c>
      <c r="O786" s="41">
        <f t="shared" si="198"/>
        <v>345.38035300781252</v>
      </c>
      <c r="P786" s="36">
        <f t="shared" si="199"/>
        <v>336.11111111111205</v>
      </c>
      <c r="Q786" s="36">
        <f t="shared" si="208"/>
        <v>966.37386411892453</v>
      </c>
      <c r="R786" s="36">
        <f t="shared" si="200"/>
        <v>16992.073777424423</v>
      </c>
      <c r="S786" s="36">
        <f t="shared" si="203"/>
        <v>16.992073777424423</v>
      </c>
      <c r="W786" s="36">
        <f>(R786/1000)+W785</f>
        <v>2681.0577306921482</v>
      </c>
      <c r="X786" s="36">
        <f>IF(R786&gt;0,X785+(R786/1000),X785)</f>
        <v>4195.7006515198682</v>
      </c>
      <c r="Y786" s="36">
        <f>IF(R786&lt;0,Y785+(R786/1000),Y785)</f>
        <v>-1514.6429208277195</v>
      </c>
      <c r="AB786" s="36">
        <f>IF(R786&gt;0,(R786/1000)+AB785,0)</f>
        <v>495.27758745084225</v>
      </c>
      <c r="AC786" s="36">
        <f>IF(R786&lt;0,(-R786/1000)+AC785,0)</f>
        <v>0</v>
      </c>
      <c r="AF786" s="36">
        <f t="shared" si="206"/>
        <v>0</v>
      </c>
      <c r="AG786" s="36">
        <f t="shared" si="196"/>
        <v>0</v>
      </c>
      <c r="AH786" s="36">
        <v>0</v>
      </c>
      <c r="AI786" s="36">
        <f t="shared" si="195"/>
        <v>748.55016325934673</v>
      </c>
      <c r="AM786" s="25">
        <f t="shared" si="210"/>
        <v>16.992073777424423</v>
      </c>
      <c r="AN786" s="25">
        <f t="shared" si="209"/>
        <v>16.992073777424423</v>
      </c>
      <c r="AO786" s="33">
        <f t="shared" si="207"/>
        <v>3447.1504882605195</v>
      </c>
    </row>
    <row r="787" spans="4:41" x14ac:dyDescent="0.25">
      <c r="D787" s="58" t="s">
        <v>10</v>
      </c>
      <c r="E787" s="58">
        <v>784</v>
      </c>
      <c r="F787" s="58">
        <v>195</v>
      </c>
      <c r="G787" s="58">
        <v>63.6</v>
      </c>
      <c r="H787" s="45">
        <f t="shared" si="201"/>
        <v>17.666666666666668</v>
      </c>
      <c r="I787" s="45">
        <f t="shared" si="204"/>
        <v>8.3333333333335702E-2</v>
      </c>
      <c r="J787" s="3">
        <f t="shared" si="205"/>
        <v>-1.3888888888889284E-2</v>
      </c>
      <c r="N787" s="41">
        <f t="shared" si="202"/>
        <v>284.88240000000002</v>
      </c>
      <c r="O787" s="41">
        <f t="shared" si="198"/>
        <v>348.66185812500009</v>
      </c>
      <c r="P787" s="36">
        <f t="shared" si="199"/>
        <v>201.6666666666724</v>
      </c>
      <c r="Q787" s="36">
        <f t="shared" si="208"/>
        <v>835.2109247916726</v>
      </c>
      <c r="R787" s="36">
        <f t="shared" si="200"/>
        <v>14755.393004652884</v>
      </c>
      <c r="S787" s="36">
        <f t="shared" si="203"/>
        <v>14.755393004652884</v>
      </c>
      <c r="W787" s="36">
        <f>(R787/1000)+W786</f>
        <v>2695.8131236968011</v>
      </c>
      <c r="X787" s="36">
        <f>IF(R787&gt;0,X786+(R787/1000),X786)</f>
        <v>4210.4560445245206</v>
      </c>
      <c r="Y787" s="36">
        <f>IF(R787&lt;0,Y786+(R787/1000),Y786)</f>
        <v>-1514.6429208277195</v>
      </c>
      <c r="AB787" s="36">
        <f>IF(R787&gt;0,(R787/1000)+AB786,0)</f>
        <v>510.03298045549514</v>
      </c>
      <c r="AC787" s="36">
        <f>IF(R787&lt;0,(-R787/1000)+AC786,0)</f>
        <v>0</v>
      </c>
      <c r="AF787" s="36">
        <f t="shared" si="206"/>
        <v>0</v>
      </c>
      <c r="AG787" s="36">
        <f t="shared" si="196"/>
        <v>0</v>
      </c>
      <c r="AH787" s="36">
        <v>0</v>
      </c>
      <c r="AI787" s="36">
        <f t="shared" si="195"/>
        <v>748.55016325934673</v>
      </c>
      <c r="AM787" s="25">
        <f t="shared" si="210"/>
        <v>14.755393004652884</v>
      </c>
      <c r="AN787" s="25">
        <f t="shared" si="209"/>
        <v>14.755393004652884</v>
      </c>
      <c r="AO787" s="33">
        <f t="shared" si="207"/>
        <v>3461.9058812651724</v>
      </c>
    </row>
    <row r="788" spans="4:41" x14ac:dyDescent="0.25">
      <c r="D788" s="58" t="s">
        <v>10</v>
      </c>
      <c r="E788" s="58">
        <v>785</v>
      </c>
      <c r="F788" s="58">
        <v>196</v>
      </c>
      <c r="G788" s="58">
        <v>64</v>
      </c>
      <c r="H788" s="45">
        <f t="shared" si="201"/>
        <v>17.777777777777779</v>
      </c>
      <c r="I788" s="45">
        <f t="shared" si="204"/>
        <v>0.11111111111111072</v>
      </c>
      <c r="J788" s="3">
        <f t="shared" si="205"/>
        <v>5.5555555555553582E-2</v>
      </c>
      <c r="N788" s="41">
        <f t="shared" si="202"/>
        <v>284.88240000000002</v>
      </c>
      <c r="O788" s="41">
        <f t="shared" si="198"/>
        <v>353.06133333333344</v>
      </c>
      <c r="P788" s="36">
        <f t="shared" si="199"/>
        <v>268.88888888888795</v>
      </c>
      <c r="Q788" s="36">
        <f t="shared" si="208"/>
        <v>906.83262222222152</v>
      </c>
      <c r="R788" s="36">
        <f t="shared" si="200"/>
        <v>16121.46883950616</v>
      </c>
      <c r="S788" s="36">
        <f t="shared" si="203"/>
        <v>16.121468839506161</v>
      </c>
      <c r="W788" s="36">
        <f>(R788/1000)+W787</f>
        <v>2711.9345925363073</v>
      </c>
      <c r="X788" s="36">
        <f>IF(R788&gt;0,X787+(R788/1000),X787)</f>
        <v>4226.5775133640263</v>
      </c>
      <c r="Y788" s="36">
        <f>IF(R788&lt;0,Y787+(R788/1000),Y787)</f>
        <v>-1514.6429208277195</v>
      </c>
      <c r="AB788" s="36">
        <f>IF(R788&gt;0,(R788/1000)+AB787,0)</f>
        <v>526.15444929500131</v>
      </c>
      <c r="AC788" s="36">
        <f>IF(R788&lt;0,(-R788/1000)+AC787,0)</f>
        <v>0</v>
      </c>
      <c r="AF788" s="36">
        <f t="shared" si="206"/>
        <v>0</v>
      </c>
      <c r="AG788" s="36">
        <f t="shared" si="196"/>
        <v>0</v>
      </c>
      <c r="AH788" s="36">
        <v>0</v>
      </c>
      <c r="AI788" s="36">
        <f t="shared" si="195"/>
        <v>748.55016325934673</v>
      </c>
      <c r="AM788" s="25">
        <f t="shared" si="210"/>
        <v>16.121468839506161</v>
      </c>
      <c r="AN788" s="25">
        <f t="shared" si="209"/>
        <v>16.121468839506161</v>
      </c>
      <c r="AO788" s="33">
        <f t="shared" si="207"/>
        <v>3478.0273501046786</v>
      </c>
    </row>
    <row r="789" spans="4:41" x14ac:dyDescent="0.25">
      <c r="D789" s="58" t="s">
        <v>10</v>
      </c>
      <c r="E789" s="58">
        <v>786</v>
      </c>
      <c r="F789" s="58">
        <v>197</v>
      </c>
      <c r="G789" s="58">
        <v>64.7</v>
      </c>
      <c r="H789" s="45">
        <f t="shared" si="201"/>
        <v>17.972222222222221</v>
      </c>
      <c r="I789" s="45">
        <f t="shared" si="204"/>
        <v>0.19444444444444287</v>
      </c>
      <c r="J789" s="3">
        <f t="shared" si="205"/>
        <v>1.3888888888889284E-2</v>
      </c>
      <c r="N789" s="41">
        <f t="shared" si="202"/>
        <v>284.88240000000002</v>
      </c>
      <c r="O789" s="41">
        <f t="shared" si="198"/>
        <v>360.82678634114581</v>
      </c>
      <c r="P789" s="36">
        <f t="shared" si="199"/>
        <v>470.55555555555173</v>
      </c>
      <c r="Q789" s="36">
        <f t="shared" si="208"/>
        <v>1116.2647418966976</v>
      </c>
      <c r="R789" s="36">
        <f t="shared" si="200"/>
        <v>20061.758000198981</v>
      </c>
      <c r="S789" s="36">
        <f t="shared" si="203"/>
        <v>20.061758000198981</v>
      </c>
      <c r="W789" s="36">
        <f>(R789/1000)+W788</f>
        <v>2731.9963505365063</v>
      </c>
      <c r="X789" s="36">
        <f>IF(R789&gt;0,X788+(R789/1000),X788)</f>
        <v>4246.6392713642254</v>
      </c>
      <c r="Y789" s="36">
        <f>IF(R789&lt;0,Y788+(R789/1000),Y788)</f>
        <v>-1514.6429208277195</v>
      </c>
      <c r="AB789" s="36">
        <f>IF(R789&gt;0,(R789/1000)+AB788,0)</f>
        <v>546.21620729520032</v>
      </c>
      <c r="AC789" s="36">
        <f>IF(R789&lt;0,(-R789/1000)+AC788,0)</f>
        <v>0</v>
      </c>
      <c r="AF789" s="36">
        <f t="shared" si="206"/>
        <v>0</v>
      </c>
      <c r="AG789" s="36">
        <f t="shared" si="196"/>
        <v>0</v>
      </c>
      <c r="AH789" s="36">
        <v>0</v>
      </c>
      <c r="AI789" s="36">
        <f t="shared" si="195"/>
        <v>748.55016325934673</v>
      </c>
      <c r="AM789" s="25">
        <f t="shared" si="210"/>
        <v>20.061758000198981</v>
      </c>
      <c r="AN789" s="25">
        <f t="shared" si="209"/>
        <v>20.061758000198981</v>
      </c>
      <c r="AO789" s="33">
        <f t="shared" si="207"/>
        <v>3498.0891081048776</v>
      </c>
    </row>
    <row r="790" spans="4:41" x14ac:dyDescent="0.25">
      <c r="D790" s="58" t="s">
        <v>10</v>
      </c>
      <c r="E790" s="58">
        <v>787</v>
      </c>
      <c r="F790" s="58">
        <v>198</v>
      </c>
      <c r="G790" s="58">
        <v>65.2</v>
      </c>
      <c r="H790" s="45">
        <f t="shared" si="201"/>
        <v>18.111111111111111</v>
      </c>
      <c r="I790" s="45">
        <f t="shared" si="204"/>
        <v>0.13888888888888928</v>
      </c>
      <c r="J790" s="3">
        <f t="shared" si="205"/>
        <v>-8.3333333333332149E-2</v>
      </c>
      <c r="N790" s="41">
        <f t="shared" si="202"/>
        <v>284.88240000000002</v>
      </c>
      <c r="O790" s="41">
        <f t="shared" si="198"/>
        <v>366.42525645833337</v>
      </c>
      <c r="P790" s="36">
        <f t="shared" si="199"/>
        <v>336.11111111111205</v>
      </c>
      <c r="Q790" s="36">
        <f t="shared" si="208"/>
        <v>987.41876756944544</v>
      </c>
      <c r="R790" s="36">
        <f t="shared" si="200"/>
        <v>17883.251012646622</v>
      </c>
      <c r="S790" s="36">
        <f t="shared" si="203"/>
        <v>17.883251012646621</v>
      </c>
      <c r="W790" s="36">
        <f>(R790/1000)+W789</f>
        <v>2749.879601549153</v>
      </c>
      <c r="X790" s="36">
        <f>IF(R790&gt;0,X789+(R790/1000),X789)</f>
        <v>4264.5225223768721</v>
      </c>
      <c r="Y790" s="36">
        <f>IF(R790&lt;0,Y789+(R790/1000),Y789)</f>
        <v>-1514.6429208277195</v>
      </c>
      <c r="AB790" s="36">
        <f>IF(R790&gt;0,(R790/1000)+AB789,0)</f>
        <v>564.09945830784693</v>
      </c>
      <c r="AC790" s="36">
        <f>IF(R790&lt;0,(-R790/1000)+AC789,0)</f>
        <v>0</v>
      </c>
      <c r="AF790" s="36">
        <f t="shared" si="206"/>
        <v>0</v>
      </c>
      <c r="AG790" s="36">
        <f t="shared" si="196"/>
        <v>0</v>
      </c>
      <c r="AH790" s="36">
        <v>0</v>
      </c>
      <c r="AI790" s="36">
        <f t="shared" si="195"/>
        <v>748.55016325934673</v>
      </c>
      <c r="AM790" s="25">
        <f t="shared" si="210"/>
        <v>17.883251012646621</v>
      </c>
      <c r="AN790" s="25">
        <f t="shared" si="209"/>
        <v>17.883251012646621</v>
      </c>
      <c r="AO790" s="33">
        <f t="shared" si="207"/>
        <v>3515.9723591175243</v>
      </c>
    </row>
    <row r="791" spans="4:41" x14ac:dyDescent="0.25">
      <c r="D791" s="58" t="s">
        <v>10</v>
      </c>
      <c r="E791" s="58">
        <v>788</v>
      </c>
      <c r="F791" s="58">
        <v>199</v>
      </c>
      <c r="G791" s="58">
        <v>65.3</v>
      </c>
      <c r="H791" s="45">
        <f t="shared" si="201"/>
        <v>18.138888888888889</v>
      </c>
      <c r="I791" s="45">
        <f t="shared" si="204"/>
        <v>2.7777777777778567E-2</v>
      </c>
      <c r="J791" s="3">
        <f t="shared" si="205"/>
        <v>-6.9444444444444642E-2</v>
      </c>
      <c r="N791" s="41">
        <f t="shared" si="202"/>
        <v>284.88240000000002</v>
      </c>
      <c r="O791" s="41">
        <f t="shared" si="198"/>
        <v>367.55012227864592</v>
      </c>
      <c r="P791" s="36">
        <f t="shared" si="199"/>
        <v>67.222222222224133</v>
      </c>
      <c r="Q791" s="36">
        <f t="shared" si="208"/>
        <v>719.65474450087004</v>
      </c>
      <c r="R791" s="36">
        <f t="shared" si="200"/>
        <v>13053.737448863005</v>
      </c>
      <c r="S791" s="36">
        <f t="shared" si="203"/>
        <v>13.053737448863005</v>
      </c>
      <c r="W791" s="36">
        <f>(R791/1000)+W790</f>
        <v>2762.9333389980161</v>
      </c>
      <c r="X791" s="36">
        <f>IF(R791&gt;0,X790+(R791/1000),X790)</f>
        <v>4277.5762598257352</v>
      </c>
      <c r="Y791" s="36">
        <f>IF(R791&lt;0,Y790+(R791/1000),Y790)</f>
        <v>-1514.6429208277195</v>
      </c>
      <c r="AB791" s="36">
        <f>IF(R791&gt;0,(R791/1000)+AB790,0)</f>
        <v>577.15319575670992</v>
      </c>
      <c r="AC791" s="36">
        <f>IF(R791&lt;0,(-R791/1000)+AC790,0)</f>
        <v>0</v>
      </c>
      <c r="AF791" s="36">
        <f t="shared" si="206"/>
        <v>0</v>
      </c>
      <c r="AG791" s="36">
        <f t="shared" si="196"/>
        <v>0</v>
      </c>
      <c r="AH791" s="36">
        <v>0</v>
      </c>
      <c r="AI791" s="36">
        <f t="shared" si="195"/>
        <v>748.55016325934673</v>
      </c>
      <c r="AM791" s="25">
        <f t="shared" si="210"/>
        <v>13.053737448863005</v>
      </c>
      <c r="AN791" s="25">
        <f t="shared" si="209"/>
        <v>13.053737448863005</v>
      </c>
      <c r="AO791" s="33">
        <f t="shared" si="207"/>
        <v>3529.0260965663874</v>
      </c>
    </row>
    <row r="792" spans="4:41" x14ac:dyDescent="0.25">
      <c r="D792" s="58" t="s">
        <v>10</v>
      </c>
      <c r="E792" s="58">
        <v>789</v>
      </c>
      <c r="F792" s="58">
        <v>200</v>
      </c>
      <c r="G792" s="58">
        <v>65.3</v>
      </c>
      <c r="H792" s="45">
        <f t="shared" si="201"/>
        <v>18.138888888888889</v>
      </c>
      <c r="I792" s="45">
        <f t="shared" si="204"/>
        <v>0</v>
      </c>
      <c r="J792" s="3">
        <f t="shared" si="205"/>
        <v>0</v>
      </c>
      <c r="N792" s="41">
        <f t="shared" si="202"/>
        <v>284.88240000000002</v>
      </c>
      <c r="O792" s="41">
        <f t="shared" si="198"/>
        <v>367.55012227864592</v>
      </c>
      <c r="P792" s="36">
        <f t="shared" si="199"/>
        <v>0</v>
      </c>
      <c r="Q792" s="36">
        <f t="shared" si="208"/>
        <v>652.43252227864593</v>
      </c>
      <c r="R792" s="36">
        <f t="shared" si="200"/>
        <v>11834.401029109884</v>
      </c>
      <c r="S792" s="36">
        <f t="shared" si="203"/>
        <v>11.834401029109884</v>
      </c>
      <c r="W792" s="36">
        <f>(R792/1000)+W791</f>
        <v>2774.7677400271259</v>
      </c>
      <c r="X792" s="36">
        <f>IF(R792&gt;0,X791+(R792/1000),X791)</f>
        <v>4289.4106608548454</v>
      </c>
      <c r="Y792" s="36">
        <f>IF(R792&lt;0,Y791+(R792/1000),Y791)</f>
        <v>-1514.6429208277195</v>
      </c>
      <c r="AB792" s="36">
        <f>IF(R792&gt;0,(R792/1000)+AB791,0)</f>
        <v>588.98759678581985</v>
      </c>
      <c r="AC792" s="36">
        <f>IF(R792&lt;0,(-R792/1000)+AC791,0)</f>
        <v>0</v>
      </c>
      <c r="AF792" s="36">
        <f t="shared" si="206"/>
        <v>0</v>
      </c>
      <c r="AG792" s="36">
        <f t="shared" si="196"/>
        <v>0</v>
      </c>
      <c r="AH792" s="36">
        <v>0</v>
      </c>
      <c r="AI792" s="36">
        <f t="shared" si="195"/>
        <v>748.55016325934673</v>
      </c>
      <c r="AM792" s="25">
        <f t="shared" si="210"/>
        <v>11.834401029109884</v>
      </c>
      <c r="AN792" s="25">
        <f t="shared" si="209"/>
        <v>11.834401029109884</v>
      </c>
      <c r="AO792" s="33">
        <f t="shared" si="207"/>
        <v>3540.8604975954972</v>
      </c>
    </row>
    <row r="793" spans="4:41" x14ac:dyDescent="0.25">
      <c r="D793" s="58" t="s">
        <v>10</v>
      </c>
      <c r="E793" s="58">
        <v>790</v>
      </c>
      <c r="F793" s="58">
        <v>201</v>
      </c>
      <c r="G793" s="58">
        <v>65.400000000000006</v>
      </c>
      <c r="H793" s="45">
        <f t="shared" si="201"/>
        <v>18.166666666666668</v>
      </c>
      <c r="I793" s="45">
        <f t="shared" si="204"/>
        <v>2.7777777777778567E-2</v>
      </c>
      <c r="J793" s="3">
        <f t="shared" si="205"/>
        <v>4.1666666666666075E-2</v>
      </c>
      <c r="N793" s="41">
        <f t="shared" si="202"/>
        <v>284.88240000000002</v>
      </c>
      <c r="O793" s="41">
        <f t="shared" si="198"/>
        <v>368.67671203125008</v>
      </c>
      <c r="P793" s="36">
        <f t="shared" si="199"/>
        <v>67.222222222224133</v>
      </c>
      <c r="Q793" s="36">
        <f t="shared" si="208"/>
        <v>720.78133425347426</v>
      </c>
      <c r="R793" s="36">
        <f t="shared" si="200"/>
        <v>13094.194238938117</v>
      </c>
      <c r="S793" s="36">
        <f t="shared" si="203"/>
        <v>13.094194238938117</v>
      </c>
      <c r="W793" s="36">
        <f>(R793/1000)+W792</f>
        <v>2787.8619342660641</v>
      </c>
      <c r="X793" s="36">
        <f>IF(R793&gt;0,X792+(R793/1000),X792)</f>
        <v>4302.5048550937836</v>
      </c>
      <c r="Y793" s="36">
        <f>IF(R793&lt;0,Y792+(R793/1000),Y792)</f>
        <v>-1514.6429208277195</v>
      </c>
      <c r="AB793" s="36">
        <f>IF(R793&gt;0,(R793/1000)+AB792,0)</f>
        <v>602.08179102475799</v>
      </c>
      <c r="AC793" s="36">
        <f>IF(R793&lt;0,(-R793/1000)+AC792,0)</f>
        <v>0</v>
      </c>
      <c r="AF793" s="36">
        <f t="shared" si="206"/>
        <v>0</v>
      </c>
      <c r="AG793" s="36">
        <f t="shared" si="196"/>
        <v>0</v>
      </c>
      <c r="AH793" s="36">
        <v>0</v>
      </c>
      <c r="AI793" s="36">
        <f t="shared" si="195"/>
        <v>748.55016325934673</v>
      </c>
      <c r="AM793" s="25">
        <f t="shared" si="210"/>
        <v>13.094194238938117</v>
      </c>
      <c r="AN793" s="25">
        <f t="shared" si="209"/>
        <v>13.094194238938117</v>
      </c>
      <c r="AO793" s="33">
        <f t="shared" si="207"/>
        <v>3553.9546918344354</v>
      </c>
    </row>
    <row r="794" spans="4:41" x14ac:dyDescent="0.25">
      <c r="D794" s="58" t="s">
        <v>10</v>
      </c>
      <c r="E794" s="58">
        <v>791</v>
      </c>
      <c r="F794" s="58">
        <v>202</v>
      </c>
      <c r="G794" s="58">
        <v>65.7</v>
      </c>
      <c r="H794" s="45">
        <f t="shared" si="201"/>
        <v>18.25</v>
      </c>
      <c r="I794" s="45">
        <f t="shared" si="204"/>
        <v>8.3333333333332149E-2</v>
      </c>
      <c r="J794" s="3">
        <f t="shared" si="205"/>
        <v>2.7777777777776791E-2</v>
      </c>
      <c r="N794" s="41">
        <f t="shared" si="202"/>
        <v>284.88240000000002</v>
      </c>
      <c r="O794" s="41">
        <f t="shared" si="198"/>
        <v>372.06682488281251</v>
      </c>
      <c r="P794" s="36">
        <f t="shared" si="199"/>
        <v>201.66666666666379</v>
      </c>
      <c r="Q794" s="36">
        <f t="shared" si="208"/>
        <v>858.61589154947637</v>
      </c>
      <c r="R794" s="36">
        <f t="shared" si="200"/>
        <v>15669.740020777945</v>
      </c>
      <c r="S794" s="36">
        <f t="shared" si="203"/>
        <v>15.669740020777944</v>
      </c>
      <c r="W794" s="36">
        <f>(R794/1000)+W793</f>
        <v>2803.5316742868422</v>
      </c>
      <c r="X794" s="36">
        <f>IF(R794&gt;0,X793+(R794/1000),X793)</f>
        <v>4318.1745951145613</v>
      </c>
      <c r="Y794" s="36">
        <f>IF(R794&lt;0,Y793+(R794/1000),Y793)</f>
        <v>-1514.6429208277195</v>
      </c>
      <c r="AB794" s="36">
        <f>IF(R794&gt;0,(R794/1000)+AB793,0)</f>
        <v>617.7515310455359</v>
      </c>
      <c r="AC794" s="36">
        <f>IF(R794&lt;0,(-R794/1000)+AC793,0)</f>
        <v>0</v>
      </c>
      <c r="AF794" s="36">
        <f t="shared" si="206"/>
        <v>0</v>
      </c>
      <c r="AG794" s="36">
        <f t="shared" si="196"/>
        <v>0</v>
      </c>
      <c r="AH794" s="36">
        <v>0</v>
      </c>
      <c r="AI794" s="36">
        <f t="shared" si="195"/>
        <v>748.55016325934673</v>
      </c>
      <c r="AM794" s="25">
        <f t="shared" si="210"/>
        <v>15.669740020777944</v>
      </c>
      <c r="AN794" s="25">
        <f t="shared" si="209"/>
        <v>15.669740020777944</v>
      </c>
      <c r="AO794" s="33">
        <f t="shared" si="207"/>
        <v>3569.6244318552135</v>
      </c>
    </row>
    <row r="795" spans="4:41" x14ac:dyDescent="0.25">
      <c r="D795" s="58" t="s">
        <v>10</v>
      </c>
      <c r="E795" s="58">
        <v>792</v>
      </c>
      <c r="F795" s="58">
        <v>203</v>
      </c>
      <c r="G795" s="58">
        <v>66</v>
      </c>
      <c r="H795" s="45">
        <f t="shared" si="201"/>
        <v>18.333333333333332</v>
      </c>
      <c r="I795" s="45">
        <f t="shared" si="204"/>
        <v>8.3333333333332149E-2</v>
      </c>
      <c r="J795" s="3">
        <f t="shared" si="205"/>
        <v>-9.7222222222221433E-2</v>
      </c>
      <c r="N795" s="41">
        <f t="shared" si="202"/>
        <v>284.88240000000002</v>
      </c>
      <c r="O795" s="41">
        <f t="shared" si="198"/>
        <v>375.47245312500002</v>
      </c>
      <c r="P795" s="36">
        <f t="shared" si="199"/>
        <v>201.66666666666379</v>
      </c>
      <c r="Q795" s="36">
        <f t="shared" si="208"/>
        <v>862.02151979166388</v>
      </c>
      <c r="R795" s="36">
        <f t="shared" si="200"/>
        <v>15803.72786284717</v>
      </c>
      <c r="S795" s="36">
        <f t="shared" si="203"/>
        <v>15.80372786284717</v>
      </c>
      <c r="W795" s="36">
        <f>(R795/1000)+W794</f>
        <v>2819.3354021496893</v>
      </c>
      <c r="X795" s="36">
        <f>IF(R795&gt;0,X794+(R795/1000),X794)</f>
        <v>4333.9783229774084</v>
      </c>
      <c r="Y795" s="36">
        <f>IF(R795&lt;0,Y794+(R795/1000),Y794)</f>
        <v>-1514.6429208277195</v>
      </c>
      <c r="AB795" s="36">
        <f>IF(R795&gt;0,(R795/1000)+AB794,0)</f>
        <v>633.55525890838305</v>
      </c>
      <c r="AC795" s="36">
        <f>IF(R795&lt;0,(-R795/1000)+AC794,0)</f>
        <v>0</v>
      </c>
      <c r="AF795" s="36">
        <f t="shared" si="206"/>
        <v>0</v>
      </c>
      <c r="AG795" s="36">
        <f t="shared" si="196"/>
        <v>0</v>
      </c>
      <c r="AH795" s="36">
        <v>0</v>
      </c>
      <c r="AI795" s="36">
        <f t="shared" si="195"/>
        <v>748.55016325934673</v>
      </c>
      <c r="AM795" s="25">
        <f t="shared" si="210"/>
        <v>15.80372786284717</v>
      </c>
      <c r="AN795" s="25">
        <f t="shared" si="209"/>
        <v>15.80372786284717</v>
      </c>
      <c r="AO795" s="33">
        <f t="shared" si="207"/>
        <v>3585.4281597180607</v>
      </c>
    </row>
    <row r="796" spans="4:41" x14ac:dyDescent="0.25">
      <c r="D796" s="58" t="s">
        <v>10</v>
      </c>
      <c r="E796" s="58">
        <v>793</v>
      </c>
      <c r="F796" s="58">
        <v>204</v>
      </c>
      <c r="G796" s="58">
        <v>65.599999999999994</v>
      </c>
      <c r="H796" s="45">
        <f t="shared" si="201"/>
        <v>18.222222222222221</v>
      </c>
      <c r="I796" s="45">
        <f t="shared" si="204"/>
        <v>-0.11111111111111072</v>
      </c>
      <c r="J796" s="3">
        <f t="shared" si="205"/>
        <v>-0.33333333333333215</v>
      </c>
      <c r="N796" s="41">
        <f t="shared" si="202"/>
        <v>284.88240000000002</v>
      </c>
      <c r="O796" s="41">
        <f t="shared" si="198"/>
        <v>370.93506333333335</v>
      </c>
      <c r="P796" s="36">
        <f t="shared" si="199"/>
        <v>-268.88888888888795</v>
      </c>
      <c r="Q796" s="36">
        <f t="shared" si="208"/>
        <v>386.92857444444536</v>
      </c>
      <c r="R796" s="36">
        <f t="shared" si="200"/>
        <v>7050.698467654337</v>
      </c>
      <c r="S796" s="36">
        <f t="shared" si="203"/>
        <v>7.0506984676543372</v>
      </c>
      <c r="W796" s="36">
        <f>(R796/1000)+W795</f>
        <v>2826.3861006173438</v>
      </c>
      <c r="X796" s="36">
        <f>IF(R796&gt;0,X795+(R796/1000),X795)</f>
        <v>4341.0290214450624</v>
      </c>
      <c r="Y796" s="36">
        <f>IF(R796&lt;0,Y795+(R796/1000),Y795)</f>
        <v>-1514.6429208277195</v>
      </c>
      <c r="AB796" s="36">
        <f>IF(R796&gt;0,(R796/1000)+AB795,0)</f>
        <v>640.6059573760374</v>
      </c>
      <c r="AC796" s="36">
        <f>IF(R796&lt;0,(-R796/1000)+AC795,0)</f>
        <v>0</v>
      </c>
      <c r="AF796" s="36">
        <f t="shared" si="206"/>
        <v>0</v>
      </c>
      <c r="AG796" s="36">
        <f t="shared" si="196"/>
        <v>0</v>
      </c>
      <c r="AH796" s="36">
        <v>0</v>
      </c>
      <c r="AI796" s="36">
        <f t="shared" si="195"/>
        <v>748.55016325934673</v>
      </c>
      <c r="AM796" s="25">
        <f t="shared" si="210"/>
        <v>7.0506984676543372</v>
      </c>
      <c r="AN796" s="25">
        <f t="shared" si="209"/>
        <v>7.0506984676543372</v>
      </c>
      <c r="AO796" s="33">
        <f t="shared" si="207"/>
        <v>3592.4788581857151</v>
      </c>
    </row>
    <row r="797" spans="4:41" x14ac:dyDescent="0.25">
      <c r="D797" s="58" t="s">
        <v>10</v>
      </c>
      <c r="E797" s="58">
        <v>794</v>
      </c>
      <c r="F797" s="58">
        <v>205</v>
      </c>
      <c r="G797" s="58">
        <v>63.5</v>
      </c>
      <c r="H797" s="45">
        <f t="shared" si="201"/>
        <v>17.638888888888889</v>
      </c>
      <c r="I797" s="45">
        <f t="shared" si="204"/>
        <v>-0.58333333333333215</v>
      </c>
      <c r="J797" s="3">
        <f t="shared" si="205"/>
        <v>-0.47222222222222321</v>
      </c>
      <c r="N797" s="42">
        <f t="shared" si="202"/>
        <v>284.88240000000002</v>
      </c>
      <c r="O797" s="42">
        <f t="shared" si="198"/>
        <v>347.56629915364584</v>
      </c>
      <c r="P797" s="37">
        <f t="shared" si="199"/>
        <v>-1411.6666666666638</v>
      </c>
      <c r="Q797" s="37">
        <f t="shared" si="208"/>
        <v>-779.21796751301792</v>
      </c>
      <c r="R797" s="37">
        <f t="shared" si="200"/>
        <v>-13744.539149187955</v>
      </c>
      <c r="S797" s="37">
        <f t="shared" si="203"/>
        <v>13.744539149187954</v>
      </c>
      <c r="W797" s="37">
        <f>(R797/1000)+W796</f>
        <v>2812.6415614681559</v>
      </c>
      <c r="X797" s="37">
        <f>IF(R797&gt;0,X796+(R797/1000),X796)</f>
        <v>4341.0290214450624</v>
      </c>
      <c r="Y797" s="37">
        <f>IF(R797&lt;0,Y796+(R797/1000),Y796)</f>
        <v>-1528.3874599769074</v>
      </c>
      <c r="AB797" s="37">
        <f>IF(R797&gt;0,(R797/1000)+AB796,0)</f>
        <v>0</v>
      </c>
      <c r="AC797" s="37">
        <f>IF(R797&lt;0,(-R797/1000)+AC796,0)</f>
        <v>13.744539149187954</v>
      </c>
      <c r="AF797" s="37">
        <f t="shared" si="206"/>
        <v>9.6624110218791319</v>
      </c>
      <c r="AG797" s="37">
        <f t="shared" si="196"/>
        <v>6.7926749483810296</v>
      </c>
      <c r="AH797" s="37">
        <f t="shared" si="197"/>
        <v>0</v>
      </c>
      <c r="AI797" s="37">
        <f t="shared" si="195"/>
        <v>748.55016325934673</v>
      </c>
      <c r="AM797" s="25">
        <f t="shared" si="210"/>
        <v>0</v>
      </c>
      <c r="AN797" s="25">
        <f t="shared" si="209"/>
        <v>0</v>
      </c>
      <c r="AO797" s="33">
        <f t="shared" si="207"/>
        <v>3592.4788581857151</v>
      </c>
    </row>
    <row r="798" spans="4:41" x14ac:dyDescent="0.25">
      <c r="D798" s="58" t="s">
        <v>10</v>
      </c>
      <c r="E798" s="58">
        <v>795</v>
      </c>
      <c r="F798" s="58">
        <v>206</v>
      </c>
      <c r="G798" s="58">
        <v>59.7</v>
      </c>
      <c r="H798" s="45">
        <f t="shared" si="201"/>
        <v>16.583333333333332</v>
      </c>
      <c r="I798" s="45">
        <f t="shared" si="204"/>
        <v>-1.0555555555555571</v>
      </c>
      <c r="J798" s="3">
        <f t="shared" si="205"/>
        <v>-0.41666666666666696</v>
      </c>
      <c r="N798" s="42">
        <f t="shared" si="202"/>
        <v>284.88240000000002</v>
      </c>
      <c r="O798" s="42">
        <f t="shared" si="198"/>
        <v>307.21249207031246</v>
      </c>
      <c r="P798" s="37">
        <f t="shared" si="199"/>
        <v>-2554.4444444444484</v>
      </c>
      <c r="Q798" s="37">
        <f t="shared" si="208"/>
        <v>-1962.349552374136</v>
      </c>
      <c r="R798" s="37">
        <f t="shared" si="200"/>
        <v>-32542.296743537754</v>
      </c>
      <c r="S798" s="37">
        <f t="shared" si="203"/>
        <v>32.542296743537754</v>
      </c>
      <c r="W798" s="37">
        <f>(R798/1000)+W797</f>
        <v>2780.099264724618</v>
      </c>
      <c r="X798" s="37">
        <f>IF(R798&gt;0,X797+(R798/1000),X797)</f>
        <v>4341.0290214450624</v>
      </c>
      <c r="Y798" s="37">
        <f>IF(R798&lt;0,Y797+(R798/1000),Y797)</f>
        <v>-1560.9297567204451</v>
      </c>
      <c r="AB798" s="37">
        <f>IF(R798&gt;0,(R798/1000)+AB797,0)</f>
        <v>0</v>
      </c>
      <c r="AC798" s="37">
        <f>IF(R798&lt;0,(-R798/1000)+AC797,0)</f>
        <v>46.286835892725705</v>
      </c>
      <c r="AF798" s="37">
        <f t="shared" si="206"/>
        <v>32.539645632586172</v>
      </c>
      <c r="AG798" s="37">
        <f t="shared" si="196"/>
        <v>22.875370879708083</v>
      </c>
      <c r="AH798" s="37">
        <f t="shared" si="197"/>
        <v>0</v>
      </c>
      <c r="AI798" s="37">
        <f t="shared" ref="AI798:AI861" si="211">IF(AH798&gt;0,AH798+AI797,AI797)</f>
        <v>748.55016325934673</v>
      </c>
      <c r="AM798" s="25">
        <f t="shared" si="210"/>
        <v>0</v>
      </c>
      <c r="AN798" s="25">
        <f t="shared" si="209"/>
        <v>0</v>
      </c>
      <c r="AO798" s="33">
        <f t="shared" si="207"/>
        <v>3592.4788581857151</v>
      </c>
    </row>
    <row r="799" spans="4:41" x14ac:dyDescent="0.25">
      <c r="D799" s="58" t="s">
        <v>10</v>
      </c>
      <c r="E799" s="58">
        <v>796</v>
      </c>
      <c r="F799" s="58">
        <v>207</v>
      </c>
      <c r="G799" s="58">
        <v>54.6</v>
      </c>
      <c r="H799" s="45">
        <f t="shared" si="201"/>
        <v>15.166666666666666</v>
      </c>
      <c r="I799" s="45">
        <f t="shared" si="204"/>
        <v>-1.4166666666666661</v>
      </c>
      <c r="J799" s="3">
        <f t="shared" si="205"/>
        <v>-0.20833333333333304</v>
      </c>
      <c r="N799" s="71">
        <f t="shared" si="202"/>
        <v>284.88240000000002</v>
      </c>
      <c r="O799" s="71">
        <f t="shared" si="198"/>
        <v>256.96589953125005</v>
      </c>
      <c r="P799" s="72">
        <f t="shared" si="199"/>
        <v>-3428.3333333333321</v>
      </c>
      <c r="Q799" s="72">
        <f>N799+O799+P799</f>
        <v>-2886.4850338020819</v>
      </c>
      <c r="R799" s="72">
        <f t="shared" si="200"/>
        <v>-43778.35634599824</v>
      </c>
      <c r="S799" s="72">
        <f t="shared" si="203"/>
        <v>43.77835634599824</v>
      </c>
      <c r="W799" s="72">
        <f>(R799/1000)+W798</f>
        <v>2736.3209083786196</v>
      </c>
      <c r="X799" s="72">
        <f>IF(R799&gt;0,X798+(R799/1000),X798)</f>
        <v>4341.0290214450624</v>
      </c>
      <c r="Y799" s="72">
        <f>IF(R799&lt;0,Y798+(R799/1000),Y798)</f>
        <v>-1604.7081130664433</v>
      </c>
      <c r="AB799" s="72">
        <f>IF(R799&gt;0,(R799/1000)+AB798,0)</f>
        <v>0</v>
      </c>
      <c r="AC799" s="72">
        <f>IF(R799&lt;0,(-R799/1000)+AC798,0)</f>
        <v>90.065192238723938</v>
      </c>
      <c r="AF799" s="72">
        <f t="shared" si="206"/>
        <v>63.315830143822922</v>
      </c>
      <c r="AG799" s="72">
        <f t="shared" si="196"/>
        <v>44.511028591107532</v>
      </c>
      <c r="AH799" s="72">
        <f t="shared" si="197"/>
        <v>0</v>
      </c>
      <c r="AI799" s="72">
        <f t="shared" si="211"/>
        <v>748.55016325934673</v>
      </c>
      <c r="AM799" s="25">
        <f t="shared" si="210"/>
        <v>0</v>
      </c>
      <c r="AN799" s="25">
        <f t="shared" si="209"/>
        <v>0</v>
      </c>
      <c r="AO799" s="33">
        <f t="shared" si="207"/>
        <v>3592.4788581857151</v>
      </c>
    </row>
    <row r="800" spans="4:41" x14ac:dyDescent="0.25">
      <c r="D800" s="58" t="s">
        <v>10</v>
      </c>
      <c r="E800" s="58">
        <v>797</v>
      </c>
      <c r="F800" s="58">
        <v>208</v>
      </c>
      <c r="G800" s="58">
        <v>49.3</v>
      </c>
      <c r="H800" s="45">
        <f t="shared" si="201"/>
        <v>13.694444444444443</v>
      </c>
      <c r="I800" s="45">
        <f t="shared" si="204"/>
        <v>-1.4722222222222232</v>
      </c>
      <c r="J800" s="3">
        <f t="shared" si="205"/>
        <v>9.7222222222222321E-2</v>
      </c>
      <c r="N800" s="42">
        <f t="shared" si="202"/>
        <v>284.88240000000002</v>
      </c>
      <c r="O800" s="42">
        <f t="shared" si="198"/>
        <v>209.50000977864579</v>
      </c>
      <c r="P800" s="37">
        <f t="shared" si="199"/>
        <v>-3562.7777777777801</v>
      </c>
      <c r="Q800" s="37">
        <f t="shared" si="208"/>
        <v>-3068.3953679991341</v>
      </c>
      <c r="R800" s="37">
        <f t="shared" si="200"/>
        <v>-42019.969900654803</v>
      </c>
      <c r="S800" s="37">
        <f t="shared" si="203"/>
        <v>42.0199699006548</v>
      </c>
      <c r="W800" s="37">
        <f>(R800/1000)+W799</f>
        <v>2694.3009384779648</v>
      </c>
      <c r="X800" s="37">
        <f>IF(R800&gt;0,X799+(R800/1000),X799)</f>
        <v>4341.0290214450624</v>
      </c>
      <c r="Y800" s="37">
        <f>IF(R800&lt;0,Y799+(R800/1000),Y799)</f>
        <v>-1646.7280829670981</v>
      </c>
      <c r="AB800" s="37">
        <f>IF(R800&gt;0,(R800/1000)+AB799,0)</f>
        <v>0</v>
      </c>
      <c r="AC800" s="37">
        <f>IF(R800&lt;0,(-R800/1000)+AC799,0)</f>
        <v>132.08516213937872</v>
      </c>
      <c r="AF800" s="37">
        <f t="shared" si="206"/>
        <v>92.855868983983243</v>
      </c>
      <c r="AG800" s="37">
        <f t="shared" si="196"/>
        <v>65.277675895740245</v>
      </c>
      <c r="AH800" s="37">
        <f t="shared" si="197"/>
        <v>0</v>
      </c>
      <c r="AI800" s="37">
        <f t="shared" si="211"/>
        <v>748.55016325934673</v>
      </c>
      <c r="AM800" s="25">
        <f t="shared" si="210"/>
        <v>0</v>
      </c>
      <c r="AN800" s="25">
        <f t="shared" si="209"/>
        <v>0</v>
      </c>
      <c r="AO800" s="33">
        <f t="shared" si="207"/>
        <v>3592.4788581857151</v>
      </c>
    </row>
    <row r="801" spans="4:41" x14ac:dyDescent="0.25">
      <c r="D801" s="58" t="s">
        <v>10</v>
      </c>
      <c r="E801" s="58">
        <v>798</v>
      </c>
      <c r="F801" s="58">
        <v>209</v>
      </c>
      <c r="G801" s="58">
        <v>44.9</v>
      </c>
      <c r="H801" s="45">
        <f t="shared" si="201"/>
        <v>12.472222222222221</v>
      </c>
      <c r="I801" s="45">
        <f t="shared" si="204"/>
        <v>-1.2222222222222214</v>
      </c>
      <c r="J801" s="3">
        <f t="shared" si="205"/>
        <v>0.375</v>
      </c>
      <c r="N801" s="42">
        <f t="shared" si="202"/>
        <v>284.88240000000002</v>
      </c>
      <c r="O801" s="42">
        <f t="shared" si="198"/>
        <v>173.77323696614582</v>
      </c>
      <c r="P801" s="37">
        <f t="shared" si="199"/>
        <v>-2957.777777777776</v>
      </c>
      <c r="Q801" s="37">
        <f t="shared" si="208"/>
        <v>-2499.1221408116303</v>
      </c>
      <c r="R801" s="37">
        <f t="shared" si="200"/>
        <v>-31169.606700678385</v>
      </c>
      <c r="S801" s="37">
        <f t="shared" si="203"/>
        <v>31.169606700678386</v>
      </c>
      <c r="W801" s="37">
        <f>(R801/1000)+W800</f>
        <v>2663.1313317772865</v>
      </c>
      <c r="X801" s="37">
        <f>IF(R801&gt;0,X800+(R801/1000),X800)</f>
        <v>4341.0290214450624</v>
      </c>
      <c r="Y801" s="37">
        <f>IF(R801&lt;0,Y800+(R801/1000),Y800)</f>
        <v>-1677.8976896677764</v>
      </c>
      <c r="AB801" s="37">
        <f>IF(R801&gt;0,(R801/1000)+AB800,0)</f>
        <v>0</v>
      </c>
      <c r="AC801" s="37">
        <f>IF(R801&lt;0,(-R801/1000)+AC800,0)</f>
        <v>163.25476884005712</v>
      </c>
      <c r="AF801" s="37">
        <f t="shared" si="206"/>
        <v>114.76810249456015</v>
      </c>
      <c r="AG801" s="37">
        <f t="shared" si="196"/>
        <v>80.681976053675811</v>
      </c>
      <c r="AH801" s="37">
        <f t="shared" si="197"/>
        <v>0</v>
      </c>
      <c r="AI801" s="37">
        <f t="shared" si="211"/>
        <v>748.55016325934673</v>
      </c>
      <c r="AM801" s="25">
        <f t="shared" si="210"/>
        <v>0</v>
      </c>
      <c r="AN801" s="25">
        <f t="shared" si="209"/>
        <v>0</v>
      </c>
      <c r="AO801" s="33">
        <f t="shared" si="207"/>
        <v>3592.4788581857151</v>
      </c>
    </row>
    <row r="802" spans="4:41" x14ac:dyDescent="0.25">
      <c r="D802" s="58" t="s">
        <v>10</v>
      </c>
      <c r="E802" s="58">
        <v>799</v>
      </c>
      <c r="F802" s="58">
        <v>210</v>
      </c>
      <c r="G802" s="58">
        <v>42.3</v>
      </c>
      <c r="H802" s="45">
        <f t="shared" si="201"/>
        <v>11.749999999999998</v>
      </c>
      <c r="I802" s="45">
        <f t="shared" si="204"/>
        <v>-0.72222222222222321</v>
      </c>
      <c r="J802" s="3">
        <f t="shared" si="205"/>
        <v>0.4861111111111116</v>
      </c>
      <c r="N802" s="42">
        <f t="shared" si="202"/>
        <v>284.88240000000002</v>
      </c>
      <c r="O802" s="42">
        <f t="shared" si="198"/>
        <v>154.2307405078125</v>
      </c>
      <c r="P802" s="37">
        <f t="shared" si="199"/>
        <v>-1747.7777777777801</v>
      </c>
      <c r="Q802" s="37">
        <f t="shared" si="208"/>
        <v>-1308.6646372699674</v>
      </c>
      <c r="R802" s="37">
        <f t="shared" si="200"/>
        <v>-15376.809487922115</v>
      </c>
      <c r="S802" s="37">
        <f t="shared" si="203"/>
        <v>15.376809487922115</v>
      </c>
      <c r="W802" s="37">
        <f>(R802/1000)+W801</f>
        <v>2647.7545222893646</v>
      </c>
      <c r="X802" s="37">
        <f>IF(R802&gt;0,X801+(R802/1000),X801)</f>
        <v>4341.0290214450624</v>
      </c>
      <c r="Y802" s="37">
        <f>IF(R802&lt;0,Y801+(R802/1000),Y801)</f>
        <v>-1693.2744991556985</v>
      </c>
      <c r="AB802" s="37">
        <f>IF(R802&gt;0,(R802/1000)+AB801,0)</f>
        <v>0</v>
      </c>
      <c r="AC802" s="37">
        <f>IF(R802&lt;0,(-R802/1000)+AC801,0)</f>
        <v>178.63157832797924</v>
      </c>
      <c r="AF802" s="37">
        <f t="shared" si="206"/>
        <v>125.5779995645694</v>
      </c>
      <c r="AG802" s="37">
        <f t="shared" si="196"/>
        <v>88.281333693892307</v>
      </c>
      <c r="AH802" s="37">
        <f t="shared" si="197"/>
        <v>0</v>
      </c>
      <c r="AI802" s="37">
        <f t="shared" si="211"/>
        <v>748.55016325934673</v>
      </c>
      <c r="AM802" s="25">
        <f t="shared" si="210"/>
        <v>0</v>
      </c>
      <c r="AN802" s="25">
        <f t="shared" si="209"/>
        <v>0</v>
      </c>
      <c r="AO802" s="33">
        <f t="shared" si="207"/>
        <v>3592.4788581857151</v>
      </c>
    </row>
    <row r="803" spans="4:41" x14ac:dyDescent="0.25">
      <c r="D803" s="58" t="s">
        <v>10</v>
      </c>
      <c r="E803" s="58">
        <v>800</v>
      </c>
      <c r="F803" s="58">
        <v>211</v>
      </c>
      <c r="G803" s="58">
        <v>41.4</v>
      </c>
      <c r="H803" s="45">
        <f t="shared" si="201"/>
        <v>11.5</v>
      </c>
      <c r="I803" s="45">
        <f t="shared" si="204"/>
        <v>-0.24999999999999822</v>
      </c>
      <c r="J803" s="3">
        <f t="shared" si="205"/>
        <v>0.34722222222222232</v>
      </c>
      <c r="N803" s="42">
        <f t="shared" si="202"/>
        <v>284.88240000000002</v>
      </c>
      <c r="O803" s="42">
        <f t="shared" si="198"/>
        <v>147.73754953125001</v>
      </c>
      <c r="P803" s="37">
        <f t="shared" si="199"/>
        <v>-604.99999999999568</v>
      </c>
      <c r="Q803" s="37">
        <f t="shared" si="208"/>
        <v>-172.38005046874565</v>
      </c>
      <c r="R803" s="37">
        <f t="shared" si="200"/>
        <v>-1982.370580390575</v>
      </c>
      <c r="S803" s="37">
        <f t="shared" si="203"/>
        <v>1.9823705803905751</v>
      </c>
      <c r="W803" s="37">
        <f>(R803/1000)+W802</f>
        <v>2645.772151708974</v>
      </c>
      <c r="X803" s="37">
        <f>IF(R803&gt;0,X802+(R803/1000),X802)</f>
        <v>4341.0290214450624</v>
      </c>
      <c r="Y803" s="37">
        <f>IF(R803&lt;0,Y802+(R803/1000),Y802)</f>
        <v>-1695.2568697360891</v>
      </c>
      <c r="AB803" s="37">
        <f>IF(R803&gt;0,(R803/1000)+AB802,0)</f>
        <v>0</v>
      </c>
      <c r="AC803" s="37">
        <f>IF(R803&lt;0,(-R803/1000)+AC802,0)</f>
        <v>180.61394890836982</v>
      </c>
      <c r="AF803" s="37">
        <f t="shared" si="206"/>
        <v>126.97160608258397</v>
      </c>
      <c r="AG803" s="37">
        <f t="shared" si="196"/>
        <v>89.261039076056548</v>
      </c>
      <c r="AH803" s="37">
        <f t="shared" si="197"/>
        <v>0</v>
      </c>
      <c r="AI803" s="37">
        <f t="shared" si="211"/>
        <v>748.55016325934673</v>
      </c>
      <c r="AM803" s="25">
        <f t="shared" si="210"/>
        <v>0</v>
      </c>
      <c r="AN803" s="25">
        <f t="shared" si="209"/>
        <v>0</v>
      </c>
      <c r="AO803" s="33">
        <f t="shared" si="207"/>
        <v>3592.4788581857151</v>
      </c>
    </row>
    <row r="804" spans="4:41" x14ac:dyDescent="0.25">
      <c r="D804" s="58" t="s">
        <v>10</v>
      </c>
      <c r="E804" s="58">
        <v>801</v>
      </c>
      <c r="F804" s="58">
        <v>212</v>
      </c>
      <c r="G804" s="58">
        <v>41.3</v>
      </c>
      <c r="H804" s="45">
        <f t="shared" si="201"/>
        <v>11.472222222222221</v>
      </c>
      <c r="I804" s="45">
        <f t="shared" si="204"/>
        <v>-2.7777777777778567E-2</v>
      </c>
      <c r="J804" s="3">
        <f t="shared" si="205"/>
        <v>0.23611111111111072</v>
      </c>
      <c r="N804" s="41">
        <f t="shared" si="202"/>
        <v>284.88240000000002</v>
      </c>
      <c r="O804" s="41">
        <f t="shared" si="198"/>
        <v>147.02470352864583</v>
      </c>
      <c r="P804" s="36">
        <f t="shared" si="199"/>
        <v>-67.222222222224133</v>
      </c>
      <c r="Q804" s="36">
        <f t="shared" si="208"/>
        <v>364.68488130642174</v>
      </c>
      <c r="R804" s="36">
        <f t="shared" si="200"/>
        <v>4183.7459994320043</v>
      </c>
      <c r="S804" s="36">
        <f t="shared" si="203"/>
        <v>4.1837459994320039</v>
      </c>
      <c r="W804" s="36">
        <f>(R804/1000)+W803</f>
        <v>2649.9558977084062</v>
      </c>
      <c r="X804" s="36">
        <f>IF(R804&gt;0,X803+(R804/1000),X803)</f>
        <v>4345.2127674444946</v>
      </c>
      <c r="Y804" s="36">
        <f>IF(R804&lt;0,Y803+(R804/1000),Y803)</f>
        <v>-1695.2568697360891</v>
      </c>
      <c r="AB804" s="36">
        <f>IF(R804&gt;0,(R804/1000)+AB803,0)</f>
        <v>4.1837459994320039</v>
      </c>
      <c r="AC804" s="36">
        <f>IF(R804&lt;0,(-R804/1000)+AC803,0)</f>
        <v>0</v>
      </c>
      <c r="AF804" s="36">
        <f t="shared" si="206"/>
        <v>0</v>
      </c>
      <c r="AG804" s="36">
        <f t="shared" si="196"/>
        <v>85.077293076624542</v>
      </c>
      <c r="AH804" s="36">
        <f t="shared" si="197"/>
        <v>4.1837459994320039</v>
      </c>
      <c r="AI804" s="36">
        <f t="shared" si="211"/>
        <v>752.73390925877868</v>
      </c>
      <c r="AM804" s="25">
        <f t="shared" si="210"/>
        <v>4.1837459994320039</v>
      </c>
      <c r="AN804" s="25">
        <f t="shared" si="209"/>
        <v>0</v>
      </c>
      <c r="AO804" s="33">
        <f t="shared" si="207"/>
        <v>3592.4788581857151</v>
      </c>
    </row>
    <row r="805" spans="4:41" x14ac:dyDescent="0.25">
      <c r="D805" s="58" t="s">
        <v>10</v>
      </c>
      <c r="E805" s="58">
        <v>802</v>
      </c>
      <c r="F805" s="58">
        <v>213</v>
      </c>
      <c r="G805" s="58">
        <v>42.1</v>
      </c>
      <c r="H805" s="45">
        <f t="shared" si="201"/>
        <v>11.694444444444445</v>
      </c>
      <c r="I805" s="45">
        <f t="shared" si="204"/>
        <v>0.22222222222222321</v>
      </c>
      <c r="J805" s="3">
        <f t="shared" si="205"/>
        <v>0.37500000000000089</v>
      </c>
      <c r="N805" s="41">
        <f t="shared" si="202"/>
        <v>284.88240000000002</v>
      </c>
      <c r="O805" s="41">
        <f t="shared" si="198"/>
        <v>152.77574165364587</v>
      </c>
      <c r="P805" s="36">
        <f t="shared" si="199"/>
        <v>537.77777777778022</v>
      </c>
      <c r="Q805" s="36">
        <f t="shared" si="208"/>
        <v>975.4359194314261</v>
      </c>
      <c r="R805" s="36">
        <f t="shared" si="200"/>
        <v>11407.1811689064</v>
      </c>
      <c r="S805" s="36">
        <f t="shared" si="203"/>
        <v>11.4071811689064</v>
      </c>
      <c r="W805" s="36">
        <f>(R805/1000)+W804</f>
        <v>2661.3630788773125</v>
      </c>
      <c r="X805" s="36">
        <f>IF(R805&gt;0,X804+(R805/1000),X804)</f>
        <v>4356.619948613401</v>
      </c>
      <c r="Y805" s="36">
        <f>IF(R805&lt;0,Y804+(R805/1000),Y804)</f>
        <v>-1695.2568697360891</v>
      </c>
      <c r="AB805" s="36">
        <f>IF(R805&gt;0,(R805/1000)+AB804,0)</f>
        <v>15.590927168338403</v>
      </c>
      <c r="AC805" s="36">
        <f>IF(R805&lt;0,(-R805/1000)+AC804,0)</f>
        <v>0</v>
      </c>
      <c r="AF805" s="36">
        <f t="shared" si="206"/>
        <v>0</v>
      </c>
      <c r="AG805" s="36">
        <f t="shared" si="196"/>
        <v>73.670111907718137</v>
      </c>
      <c r="AH805" s="36">
        <f t="shared" si="197"/>
        <v>11.4071811689064</v>
      </c>
      <c r="AI805" s="36">
        <f t="shared" si="211"/>
        <v>764.14109042768507</v>
      </c>
      <c r="AM805" s="25">
        <f t="shared" si="210"/>
        <v>11.4071811689064</v>
      </c>
      <c r="AN805" s="25">
        <f t="shared" si="209"/>
        <v>0</v>
      </c>
      <c r="AO805" s="33">
        <f t="shared" si="207"/>
        <v>3592.4788581857151</v>
      </c>
    </row>
    <row r="806" spans="4:41" x14ac:dyDescent="0.25">
      <c r="D806" s="58" t="s">
        <v>10</v>
      </c>
      <c r="E806" s="58">
        <v>803</v>
      </c>
      <c r="F806" s="58">
        <v>214</v>
      </c>
      <c r="G806" s="58">
        <v>44.7</v>
      </c>
      <c r="H806" s="45">
        <f t="shared" si="201"/>
        <v>12.416666666666668</v>
      </c>
      <c r="I806" s="45">
        <f t="shared" si="204"/>
        <v>0.72222222222222321</v>
      </c>
      <c r="J806" s="3">
        <f t="shared" si="205"/>
        <v>0.4027777777777759</v>
      </c>
      <c r="N806" s="41">
        <f t="shared" si="202"/>
        <v>284.88240000000002</v>
      </c>
      <c r="O806" s="41">
        <f t="shared" si="198"/>
        <v>172.22859363281256</v>
      </c>
      <c r="P806" s="36">
        <f t="shared" si="199"/>
        <v>1747.7777777777801</v>
      </c>
      <c r="Q806" s="36">
        <f t="shared" si="208"/>
        <v>2204.8887714105927</v>
      </c>
      <c r="R806" s="36">
        <f t="shared" si="200"/>
        <v>27377.368911681529</v>
      </c>
      <c r="S806" s="36">
        <f t="shared" si="203"/>
        <v>27.377368911681529</v>
      </c>
      <c r="W806" s="36">
        <f>(R806/1000)+W805</f>
        <v>2688.7404477889941</v>
      </c>
      <c r="X806" s="36">
        <f>IF(R806&gt;0,X805+(R806/1000),X805)</f>
        <v>4383.9973175250825</v>
      </c>
      <c r="Y806" s="36">
        <f>IF(R806&lt;0,Y805+(R806/1000),Y805)</f>
        <v>-1695.2568697360891</v>
      </c>
      <c r="AB806" s="36">
        <f>IF(R806&gt;0,(R806/1000)+AB805,0)</f>
        <v>42.968296080019933</v>
      </c>
      <c r="AC806" s="36">
        <f>IF(R806&lt;0,(-R806/1000)+AC805,0)</f>
        <v>0</v>
      </c>
      <c r="AF806" s="36">
        <f t="shared" si="206"/>
        <v>0</v>
      </c>
      <c r="AG806" s="36">
        <f t="shared" si="196"/>
        <v>46.292742996036608</v>
      </c>
      <c r="AH806" s="36">
        <f t="shared" si="197"/>
        <v>27.377368911681529</v>
      </c>
      <c r="AI806" s="36">
        <f t="shared" si="211"/>
        <v>791.51845933936659</v>
      </c>
      <c r="AM806" s="25">
        <f t="shared" si="210"/>
        <v>27.377368911681529</v>
      </c>
      <c r="AN806" s="25">
        <f t="shared" si="209"/>
        <v>0</v>
      </c>
      <c r="AO806" s="33">
        <f t="shared" si="207"/>
        <v>3592.4788581857151</v>
      </c>
    </row>
    <row r="807" spans="4:41" x14ac:dyDescent="0.25">
      <c r="D807" s="58" t="s">
        <v>10</v>
      </c>
      <c r="E807" s="58">
        <v>804</v>
      </c>
      <c r="F807" s="58">
        <v>215</v>
      </c>
      <c r="G807" s="58">
        <v>48.4</v>
      </c>
      <c r="H807" s="45">
        <f t="shared" si="201"/>
        <v>13.444444444444443</v>
      </c>
      <c r="I807" s="45">
        <f t="shared" si="204"/>
        <v>1.027777777777775</v>
      </c>
      <c r="J807" s="3">
        <f t="shared" si="205"/>
        <v>5.5555555555555358E-2</v>
      </c>
      <c r="N807" s="41">
        <f t="shared" si="202"/>
        <v>284.88240000000002</v>
      </c>
      <c r="O807" s="41">
        <f t="shared" si="198"/>
        <v>201.92074145833328</v>
      </c>
      <c r="P807" s="36">
        <f t="shared" si="199"/>
        <v>2487.2222222222154</v>
      </c>
      <c r="Q807" s="36">
        <f t="shared" si="208"/>
        <v>2974.0253636805487</v>
      </c>
      <c r="R807" s="36">
        <f t="shared" si="200"/>
        <v>39984.11877837182</v>
      </c>
      <c r="S807" s="36">
        <f t="shared" si="203"/>
        <v>39.984118778371823</v>
      </c>
      <c r="W807" s="36">
        <f>(R807/1000)+W806</f>
        <v>2728.7245665673659</v>
      </c>
      <c r="X807" s="36">
        <f>IF(R807&gt;0,X806+(R807/1000),X806)</f>
        <v>4423.9814363034548</v>
      </c>
      <c r="Y807" s="36">
        <f>IF(R807&lt;0,Y806+(R807/1000),Y806)</f>
        <v>-1695.2568697360891</v>
      </c>
      <c r="AB807" s="36">
        <f>IF(R807&gt;0,(R807/1000)+AB806,0)</f>
        <v>82.952414858391762</v>
      </c>
      <c r="AC807" s="36">
        <f>IF(R807&lt;0,(-R807/1000)+AC806,0)</f>
        <v>0</v>
      </c>
      <c r="AF807" s="36">
        <f t="shared" si="206"/>
        <v>0</v>
      </c>
      <c r="AG807" s="36">
        <f t="shared" si="196"/>
        <v>6.3086242176647858</v>
      </c>
      <c r="AH807" s="36">
        <f t="shared" si="197"/>
        <v>39.984118778371823</v>
      </c>
      <c r="AI807" s="36">
        <f t="shared" si="211"/>
        <v>831.50257811773838</v>
      </c>
      <c r="AM807" s="25">
        <f t="shared" si="210"/>
        <v>39.984118778371823</v>
      </c>
      <c r="AN807" s="25">
        <f t="shared" si="209"/>
        <v>0</v>
      </c>
      <c r="AO807" s="33">
        <f t="shared" si="207"/>
        <v>3592.4788581857151</v>
      </c>
    </row>
    <row r="808" spans="4:41" x14ac:dyDescent="0.25">
      <c r="D808" s="58" t="s">
        <v>10</v>
      </c>
      <c r="E808" s="58">
        <v>805</v>
      </c>
      <c r="F808" s="58">
        <v>216</v>
      </c>
      <c r="G808" s="58">
        <v>51.4</v>
      </c>
      <c r="H808" s="45">
        <f t="shared" si="201"/>
        <v>14.277777777777777</v>
      </c>
      <c r="I808" s="45">
        <f t="shared" si="204"/>
        <v>0.83333333333333393</v>
      </c>
      <c r="J808" s="3">
        <f t="shared" si="205"/>
        <v>-0.33333333333333126</v>
      </c>
      <c r="N808" s="41">
        <f t="shared" si="202"/>
        <v>284.88240000000002</v>
      </c>
      <c r="O808" s="41">
        <f t="shared" si="198"/>
        <v>227.72800786458333</v>
      </c>
      <c r="P808" s="36">
        <f t="shared" si="199"/>
        <v>2016.6666666666681</v>
      </c>
      <c r="Q808" s="36">
        <f t="shared" si="208"/>
        <v>2529.2770745312514</v>
      </c>
      <c r="R808" s="36">
        <f t="shared" si="200"/>
        <v>36112.45600858509</v>
      </c>
      <c r="S808" s="36">
        <f t="shared" si="203"/>
        <v>36.112456008585092</v>
      </c>
      <c r="W808" s="36">
        <f>(R808/1000)+W807</f>
        <v>2764.8370225759509</v>
      </c>
      <c r="X808" s="36">
        <f>IF(R808&gt;0,X807+(R808/1000),X807)</f>
        <v>4460.0938923120402</v>
      </c>
      <c r="Y808" s="36">
        <f>IF(R808&lt;0,Y807+(R808/1000),Y807)</f>
        <v>-1695.2568697360891</v>
      </c>
      <c r="AB808" s="36">
        <f>IF(R808&gt;0,(R808/1000)+AB807,0)</f>
        <v>119.06487086697686</v>
      </c>
      <c r="AC808" s="36">
        <f>IF(R808&lt;0,(-R808/1000)+AC807,0)</f>
        <v>0</v>
      </c>
      <c r="AF808" s="36">
        <f t="shared" si="206"/>
        <v>0</v>
      </c>
      <c r="AG808" s="36">
        <f t="shared" si="196"/>
        <v>0</v>
      </c>
      <c r="AH808" s="36">
        <f>AG807</f>
        <v>6.3086242176647858</v>
      </c>
      <c r="AI808" s="36">
        <f t="shared" si="211"/>
        <v>837.81120233540321</v>
      </c>
      <c r="AM808" s="25">
        <f t="shared" si="210"/>
        <v>36.112456008585092</v>
      </c>
      <c r="AN808" s="25">
        <f t="shared" si="209"/>
        <v>29.803831790920306</v>
      </c>
      <c r="AO808" s="33">
        <f t="shared" si="207"/>
        <v>3622.2826899766355</v>
      </c>
    </row>
    <row r="809" spans="4:41" x14ac:dyDescent="0.25">
      <c r="D809" s="58" t="s">
        <v>10</v>
      </c>
      <c r="E809" s="58">
        <v>806</v>
      </c>
      <c r="F809" s="58">
        <v>217</v>
      </c>
      <c r="G809" s="58">
        <v>52.7</v>
      </c>
      <c r="H809" s="45">
        <f t="shared" si="201"/>
        <v>14.638888888888889</v>
      </c>
      <c r="I809" s="45">
        <f t="shared" si="204"/>
        <v>0.36111111111111249</v>
      </c>
      <c r="J809" s="3">
        <f t="shared" si="205"/>
        <v>-0.37500000000000089</v>
      </c>
      <c r="N809" s="41">
        <f t="shared" si="202"/>
        <v>284.88240000000002</v>
      </c>
      <c r="O809" s="41">
        <f t="shared" si="198"/>
        <v>239.39299571614589</v>
      </c>
      <c r="P809" s="36">
        <f t="shared" si="199"/>
        <v>873.88888888889221</v>
      </c>
      <c r="Q809" s="36">
        <f t="shared" si="208"/>
        <v>1398.1642846050381</v>
      </c>
      <c r="R809" s="36">
        <f t="shared" si="200"/>
        <v>20467.571610745974</v>
      </c>
      <c r="S809" s="36">
        <f t="shared" si="203"/>
        <v>20.467571610745974</v>
      </c>
      <c r="W809" s="36">
        <f>(R809/1000)+W808</f>
        <v>2785.3045941866967</v>
      </c>
      <c r="X809" s="36">
        <f>IF(R809&gt;0,X808+(R809/1000),X808)</f>
        <v>4480.5614639227861</v>
      </c>
      <c r="Y809" s="36">
        <f>IF(R809&lt;0,Y808+(R809/1000),Y808)</f>
        <v>-1695.2568697360891</v>
      </c>
      <c r="AB809" s="36">
        <f>IF(R809&gt;0,(R809/1000)+AB808,0)</f>
        <v>139.53244247772284</v>
      </c>
      <c r="AC809" s="36">
        <f>IF(R809&lt;0,(-R809/1000)+AC808,0)</f>
        <v>0</v>
      </c>
      <c r="AF809" s="36">
        <f t="shared" si="206"/>
        <v>0</v>
      </c>
      <c r="AG809" s="36">
        <f t="shared" ref="AG809:AG872" si="212">IF(R809&lt;0,(AG808+((-R809/1000)*0.494209))-AH809,AG808-AH809)</f>
        <v>0</v>
      </c>
      <c r="AH809" s="36">
        <v>0</v>
      </c>
      <c r="AI809" s="36">
        <f t="shared" si="211"/>
        <v>837.81120233540321</v>
      </c>
      <c r="AM809" s="25">
        <f t="shared" si="210"/>
        <v>20.467571610745974</v>
      </c>
      <c r="AN809" s="25">
        <f t="shared" si="209"/>
        <v>20.467571610745974</v>
      </c>
      <c r="AO809" s="33">
        <f t="shared" si="207"/>
        <v>3642.7502615873814</v>
      </c>
    </row>
    <row r="810" spans="4:41" x14ac:dyDescent="0.25">
      <c r="D810" s="58" t="s">
        <v>10</v>
      </c>
      <c r="E810" s="58">
        <v>807</v>
      </c>
      <c r="F810" s="58">
        <v>218</v>
      </c>
      <c r="G810" s="58">
        <v>53</v>
      </c>
      <c r="H810" s="45">
        <f t="shared" si="201"/>
        <v>14.722222222222221</v>
      </c>
      <c r="I810" s="45">
        <f t="shared" si="204"/>
        <v>8.3333333333332149E-2</v>
      </c>
      <c r="J810" s="3">
        <f t="shared" si="205"/>
        <v>-0.25000000000000089</v>
      </c>
      <c r="N810" s="41">
        <f t="shared" si="202"/>
        <v>284.88240000000002</v>
      </c>
      <c r="O810" s="41">
        <f t="shared" si="198"/>
        <v>242.12629036458333</v>
      </c>
      <c r="P810" s="36">
        <f t="shared" si="199"/>
        <v>201.66666666666379</v>
      </c>
      <c r="Q810" s="36">
        <f t="shared" si="208"/>
        <v>728.67535703124713</v>
      </c>
      <c r="R810" s="36">
        <f t="shared" si="200"/>
        <v>10727.720534071137</v>
      </c>
      <c r="S810" s="36">
        <f t="shared" si="203"/>
        <v>10.727720534071137</v>
      </c>
      <c r="W810" s="36">
        <f>(R810/1000)+W809</f>
        <v>2796.0323147207678</v>
      </c>
      <c r="X810" s="36">
        <f>IF(R810&gt;0,X809+(R810/1000),X809)</f>
        <v>4491.2891844568576</v>
      </c>
      <c r="Y810" s="36">
        <f>IF(R810&lt;0,Y809+(R810/1000),Y809)</f>
        <v>-1695.2568697360891</v>
      </c>
      <c r="AB810" s="36">
        <f>IF(R810&gt;0,(R810/1000)+AB809,0)</f>
        <v>150.26016301179396</v>
      </c>
      <c r="AC810" s="36">
        <f>IF(R810&lt;0,(-R810/1000)+AC809,0)</f>
        <v>0</v>
      </c>
      <c r="AF810" s="36">
        <f t="shared" si="206"/>
        <v>0</v>
      </c>
      <c r="AG810" s="36">
        <f t="shared" si="212"/>
        <v>0</v>
      </c>
      <c r="AH810" s="36">
        <v>0</v>
      </c>
      <c r="AI810" s="36">
        <f t="shared" si="211"/>
        <v>837.81120233540321</v>
      </c>
      <c r="AM810" s="25">
        <f t="shared" si="210"/>
        <v>10.727720534071137</v>
      </c>
      <c r="AN810" s="25">
        <f t="shared" si="209"/>
        <v>10.727720534071137</v>
      </c>
      <c r="AO810" s="33">
        <f t="shared" si="207"/>
        <v>3653.4779821214524</v>
      </c>
    </row>
    <row r="811" spans="4:41" x14ac:dyDescent="0.25">
      <c r="D811" s="58" t="s">
        <v>10</v>
      </c>
      <c r="E811" s="58">
        <v>808</v>
      </c>
      <c r="F811" s="58">
        <v>219</v>
      </c>
      <c r="G811" s="58">
        <v>52.5</v>
      </c>
      <c r="H811" s="45">
        <f t="shared" si="201"/>
        <v>14.583333333333332</v>
      </c>
      <c r="I811" s="45">
        <f t="shared" si="204"/>
        <v>-0.13888888888888928</v>
      </c>
      <c r="J811" s="3">
        <f t="shared" si="205"/>
        <v>-0.20833333333333304</v>
      </c>
      <c r="N811" s="41">
        <f t="shared" si="202"/>
        <v>284.88240000000002</v>
      </c>
      <c r="O811" s="41">
        <f t="shared" si="198"/>
        <v>237.57941894531248</v>
      </c>
      <c r="P811" s="36">
        <f t="shared" si="199"/>
        <v>-336.11111111111205</v>
      </c>
      <c r="Q811" s="36">
        <f t="shared" si="208"/>
        <v>186.35070783420048</v>
      </c>
      <c r="R811" s="36">
        <f t="shared" si="200"/>
        <v>2717.6144892487569</v>
      </c>
      <c r="S811" s="36">
        <f t="shared" si="203"/>
        <v>2.7176144892487568</v>
      </c>
      <c r="W811" s="36">
        <f>(R811/1000)+W810</f>
        <v>2798.7499292100165</v>
      </c>
      <c r="X811" s="36">
        <f>IF(R811&gt;0,X810+(R811/1000),X810)</f>
        <v>4494.0067989461068</v>
      </c>
      <c r="Y811" s="36">
        <f>IF(R811&lt;0,Y810+(R811/1000),Y810)</f>
        <v>-1695.2568697360891</v>
      </c>
      <c r="AB811" s="36">
        <f>IF(R811&gt;0,(R811/1000)+AB810,0)</f>
        <v>152.97777750104271</v>
      </c>
      <c r="AC811" s="36">
        <f>IF(R811&lt;0,(-R811/1000)+AC810,0)</f>
        <v>0</v>
      </c>
      <c r="AF811" s="36">
        <f t="shared" si="206"/>
        <v>0</v>
      </c>
      <c r="AG811" s="36">
        <f t="shared" si="212"/>
        <v>0</v>
      </c>
      <c r="AH811" s="36">
        <v>0</v>
      </c>
      <c r="AI811" s="36">
        <f t="shared" si="211"/>
        <v>837.81120233540321</v>
      </c>
      <c r="AM811" s="25">
        <f t="shared" si="210"/>
        <v>2.7176144892487568</v>
      </c>
      <c r="AN811" s="25">
        <f t="shared" si="209"/>
        <v>2.7176144892487568</v>
      </c>
      <c r="AO811" s="33">
        <f t="shared" si="207"/>
        <v>3656.1955966107012</v>
      </c>
    </row>
    <row r="812" spans="4:41" x14ac:dyDescent="0.25">
      <c r="D812" s="58" t="s">
        <v>10</v>
      </c>
      <c r="E812" s="58">
        <v>809</v>
      </c>
      <c r="F812" s="58">
        <v>220</v>
      </c>
      <c r="G812" s="58">
        <v>51.3</v>
      </c>
      <c r="H812" s="45">
        <f t="shared" si="201"/>
        <v>14.249999999999998</v>
      </c>
      <c r="I812" s="45">
        <f t="shared" si="204"/>
        <v>-0.33333333333333393</v>
      </c>
      <c r="J812" s="3">
        <f t="shared" si="205"/>
        <v>-0.15277777777777679</v>
      </c>
      <c r="N812" s="42">
        <f t="shared" si="202"/>
        <v>284.88240000000002</v>
      </c>
      <c r="O812" s="42">
        <f t="shared" si="198"/>
        <v>226.84276863281247</v>
      </c>
      <c r="P812" s="37">
        <f t="shared" si="199"/>
        <v>-806.66666666666811</v>
      </c>
      <c r="Q812" s="37">
        <f t="shared" si="208"/>
        <v>-294.94149803385562</v>
      </c>
      <c r="R812" s="37">
        <f t="shared" si="200"/>
        <v>-4202.9163469824425</v>
      </c>
      <c r="S812" s="37">
        <f t="shared" si="203"/>
        <v>4.2029163469824429</v>
      </c>
      <c r="W812" s="37">
        <f>(R812/1000)+W811</f>
        <v>2794.5470128630341</v>
      </c>
      <c r="X812" s="37">
        <f>IF(R812&gt;0,X811+(R812/1000),X811)</f>
        <v>4494.0067989461068</v>
      </c>
      <c r="Y812" s="37">
        <f>IF(R812&lt;0,Y811+(R812/1000),Y811)</f>
        <v>-1699.4597860830715</v>
      </c>
      <c r="AB812" s="37">
        <f>IF(R812&gt;0,(R812/1000)+AB811,0)</f>
        <v>0</v>
      </c>
      <c r="AC812" s="37">
        <f>IF(R812&lt;0,(-R812/1000)+AC811,0)</f>
        <v>4.2029163469824429</v>
      </c>
      <c r="AF812" s="37">
        <f t="shared" si="206"/>
        <v>2.954650191928657</v>
      </c>
      <c r="AG812" s="37">
        <f t="shared" si="212"/>
        <v>2.0771190849258461</v>
      </c>
      <c r="AH812" s="37">
        <f t="shared" ref="AH809:AH872" si="213">IF(R812&gt;0,IF((R812/1000)&lt;44.9,R812/1000,44.9),0)</f>
        <v>0</v>
      </c>
      <c r="AI812" s="37">
        <f t="shared" si="211"/>
        <v>837.81120233540321</v>
      </c>
      <c r="AM812" s="25">
        <f t="shared" si="210"/>
        <v>0</v>
      </c>
      <c r="AN812" s="25">
        <f t="shared" si="209"/>
        <v>0</v>
      </c>
      <c r="AO812" s="33">
        <f t="shared" si="207"/>
        <v>3656.1955966107012</v>
      </c>
    </row>
    <row r="813" spans="4:41" x14ac:dyDescent="0.25">
      <c r="D813" s="58" t="s">
        <v>10</v>
      </c>
      <c r="E813" s="58">
        <v>810</v>
      </c>
      <c r="F813" s="58">
        <v>221</v>
      </c>
      <c r="G813" s="58">
        <v>49.7</v>
      </c>
      <c r="H813" s="45">
        <f t="shared" si="201"/>
        <v>13.805555555555555</v>
      </c>
      <c r="I813" s="45">
        <f t="shared" si="204"/>
        <v>-0.44444444444444287</v>
      </c>
      <c r="J813" s="3">
        <f t="shared" si="205"/>
        <v>-0.15277777777777768</v>
      </c>
      <c r="N813" s="42">
        <f t="shared" si="202"/>
        <v>284.88240000000002</v>
      </c>
      <c r="O813" s="42">
        <f t="shared" si="198"/>
        <v>212.91339571614586</v>
      </c>
      <c r="P813" s="37">
        <f t="shared" si="199"/>
        <v>-1075.5555555555518</v>
      </c>
      <c r="Q813" s="37">
        <f t="shared" si="208"/>
        <v>-577.75975983940589</v>
      </c>
      <c r="R813" s="37">
        <f t="shared" si="200"/>
        <v>-7976.2944622273535</v>
      </c>
      <c r="S813" s="37">
        <f t="shared" si="203"/>
        <v>7.9762944622273535</v>
      </c>
      <c r="W813" s="37">
        <f>(R813/1000)+W812</f>
        <v>2786.5707184008065</v>
      </c>
      <c r="X813" s="37">
        <f>IF(R813&gt;0,X812+(R813/1000),X812)</f>
        <v>4494.0067989461068</v>
      </c>
      <c r="Y813" s="37">
        <f>IF(R813&lt;0,Y812+(R813/1000),Y812)</f>
        <v>-1707.4360805452989</v>
      </c>
      <c r="AB813" s="37">
        <f>IF(R813&gt;0,(R813/1000)+AB812,0)</f>
        <v>0</v>
      </c>
      <c r="AC813" s="37">
        <f>IF(R813&lt;0,(-R813/1000)+AC812,0)</f>
        <v>12.179210809209795</v>
      </c>
      <c r="AF813" s="37">
        <f t="shared" si="206"/>
        <v>8.5619851988744848</v>
      </c>
      <c r="AG813" s="37">
        <f t="shared" si="212"/>
        <v>6.0190755948087649</v>
      </c>
      <c r="AH813" s="37">
        <f t="shared" si="213"/>
        <v>0</v>
      </c>
      <c r="AI813" s="37">
        <f t="shared" si="211"/>
        <v>837.81120233540321</v>
      </c>
      <c r="AM813" s="25">
        <f t="shared" si="210"/>
        <v>0</v>
      </c>
      <c r="AN813" s="25">
        <f t="shared" si="209"/>
        <v>0</v>
      </c>
      <c r="AO813" s="33">
        <f t="shared" si="207"/>
        <v>3656.1955966107012</v>
      </c>
    </row>
    <row r="814" spans="4:41" x14ac:dyDescent="0.25">
      <c r="D814" s="58" t="s">
        <v>10</v>
      </c>
      <c r="E814" s="58">
        <v>811</v>
      </c>
      <c r="F814" s="58">
        <v>222</v>
      </c>
      <c r="G814" s="58">
        <v>47.4</v>
      </c>
      <c r="H814" s="45">
        <f t="shared" si="201"/>
        <v>13.166666666666666</v>
      </c>
      <c r="I814" s="45">
        <f t="shared" si="204"/>
        <v>-0.63888888888888928</v>
      </c>
      <c r="J814" s="3">
        <f t="shared" si="205"/>
        <v>-0.29166666666666696</v>
      </c>
      <c r="N814" s="42">
        <f t="shared" si="202"/>
        <v>284.88240000000002</v>
      </c>
      <c r="O814" s="42">
        <f t="shared" si="198"/>
        <v>193.66310578124998</v>
      </c>
      <c r="P814" s="37">
        <f t="shared" si="199"/>
        <v>-1546.111111111112</v>
      </c>
      <c r="Q814" s="37">
        <f t="shared" si="208"/>
        <v>-1067.5656053298621</v>
      </c>
      <c r="R814" s="37">
        <f t="shared" si="200"/>
        <v>-14056.280470176518</v>
      </c>
      <c r="S814" s="37">
        <f t="shared" si="203"/>
        <v>14.056280470176517</v>
      </c>
      <c r="W814" s="37">
        <f>(R814/1000)+W813</f>
        <v>2772.5144379306298</v>
      </c>
      <c r="X814" s="37">
        <f>IF(R814&gt;0,X813+(R814/1000),X813)</f>
        <v>4494.0067989461068</v>
      </c>
      <c r="Y814" s="37">
        <f>IF(R814&lt;0,Y813+(R814/1000),Y813)</f>
        <v>-1721.4923610154754</v>
      </c>
      <c r="AB814" s="37">
        <f>IF(R814&gt;0,(R814/1000)+AB813,0)</f>
        <v>0</v>
      </c>
      <c r="AC814" s="37">
        <f>IF(R814&lt;0,(-R814/1000)+AC813,0)</f>
        <v>26.235491279386313</v>
      </c>
      <c r="AF814" s="37">
        <f t="shared" si="206"/>
        <v>18.443550369408577</v>
      </c>
      <c r="AG814" s="37">
        <f t="shared" si="212"/>
        <v>12.965815909694232</v>
      </c>
      <c r="AH814" s="37">
        <f t="shared" si="213"/>
        <v>0</v>
      </c>
      <c r="AI814" s="37">
        <f t="shared" si="211"/>
        <v>837.81120233540321</v>
      </c>
      <c r="AM814" s="25">
        <f t="shared" si="210"/>
        <v>0</v>
      </c>
      <c r="AN814" s="25">
        <f t="shared" si="209"/>
        <v>0</v>
      </c>
      <c r="AO814" s="33">
        <f t="shared" si="207"/>
        <v>3656.1955966107012</v>
      </c>
    </row>
    <row r="815" spans="4:41" x14ac:dyDescent="0.25">
      <c r="D815" s="58" t="s">
        <v>10</v>
      </c>
      <c r="E815" s="58">
        <v>812</v>
      </c>
      <c r="F815" s="58">
        <v>223</v>
      </c>
      <c r="G815" s="58">
        <v>43.7</v>
      </c>
      <c r="H815" s="45">
        <f t="shared" si="201"/>
        <v>12.138888888888889</v>
      </c>
      <c r="I815" s="45">
        <f t="shared" si="204"/>
        <v>-1.0277777777777768</v>
      </c>
      <c r="J815" s="3">
        <f t="shared" si="205"/>
        <v>-0.23611111111111072</v>
      </c>
      <c r="N815" s="42">
        <f t="shared" si="202"/>
        <v>284.88240000000002</v>
      </c>
      <c r="O815" s="42">
        <f t="shared" si="198"/>
        <v>164.60881290364586</v>
      </c>
      <c r="P815" s="37">
        <f t="shared" si="199"/>
        <v>-2487.2222222222199</v>
      </c>
      <c r="Q815" s="37">
        <f t="shared" si="208"/>
        <v>-2037.731009318574</v>
      </c>
      <c r="R815" s="37">
        <f t="shared" si="200"/>
        <v>-24735.79030756158</v>
      </c>
      <c r="S815" s="37">
        <f t="shared" si="203"/>
        <v>24.735790307561579</v>
      </c>
      <c r="W815" s="37">
        <f>(R815/1000)+W814</f>
        <v>2747.7786476230681</v>
      </c>
      <c r="X815" s="37">
        <f>IF(R815&gt;0,X814+(R815/1000),X814)</f>
        <v>4494.0067989461068</v>
      </c>
      <c r="Y815" s="37">
        <f>IF(R815&lt;0,Y814+(R815/1000),Y814)</f>
        <v>-1746.2281513230369</v>
      </c>
      <c r="AB815" s="37">
        <f>IF(R815&gt;0,(R815/1000)+AB814,0)</f>
        <v>0</v>
      </c>
      <c r="AC815" s="37">
        <f>IF(R815&lt;0,(-R815/1000)+AC814,0)</f>
        <v>50.971281586947896</v>
      </c>
      <c r="AF815" s="37">
        <f t="shared" si="206"/>
        <v>35.832810955624367</v>
      </c>
      <c r="AG815" s="37">
        <f t="shared" si="212"/>
        <v>25.190466101803935</v>
      </c>
      <c r="AH815" s="37">
        <f t="shared" si="213"/>
        <v>0</v>
      </c>
      <c r="AI815" s="37">
        <f t="shared" si="211"/>
        <v>837.81120233540321</v>
      </c>
      <c r="AM815" s="25">
        <f t="shared" si="210"/>
        <v>0</v>
      </c>
      <c r="AN815" s="25">
        <f t="shared" si="209"/>
        <v>0</v>
      </c>
      <c r="AO815" s="33">
        <f t="shared" si="207"/>
        <v>3656.1955966107012</v>
      </c>
    </row>
    <row r="816" spans="4:41" x14ac:dyDescent="0.25">
      <c r="D816" s="58" t="s">
        <v>10</v>
      </c>
      <c r="E816" s="58">
        <v>813</v>
      </c>
      <c r="F816" s="58">
        <v>224</v>
      </c>
      <c r="G816" s="58">
        <v>39.700000000000003</v>
      </c>
      <c r="H816" s="45">
        <f t="shared" si="201"/>
        <v>11.027777777777779</v>
      </c>
      <c r="I816" s="45">
        <f t="shared" si="204"/>
        <v>-1.1111111111111107</v>
      </c>
      <c r="J816" s="3">
        <f t="shared" si="205"/>
        <v>-6.944444444444553E-2</v>
      </c>
      <c r="N816" s="42">
        <f t="shared" si="202"/>
        <v>284.88240000000002</v>
      </c>
      <c r="O816" s="42">
        <f t="shared" si="198"/>
        <v>135.85362227864587</v>
      </c>
      <c r="P816" s="37">
        <f t="shared" si="199"/>
        <v>-2688.8888888888878</v>
      </c>
      <c r="Q816" s="37">
        <f t="shared" si="208"/>
        <v>-2268.1528666102417</v>
      </c>
      <c r="R816" s="37">
        <f t="shared" si="200"/>
        <v>-25012.685779007388</v>
      </c>
      <c r="S816" s="37">
        <f t="shared" si="203"/>
        <v>25.012685779007388</v>
      </c>
      <c r="W816" s="37">
        <f>(R816/1000)+W815</f>
        <v>2722.7659618440607</v>
      </c>
      <c r="X816" s="37">
        <f>IF(R816&gt;0,X815+(R816/1000),X815)</f>
        <v>4494.0067989461068</v>
      </c>
      <c r="Y816" s="37">
        <f>IF(R816&lt;0,Y815+(R816/1000),Y815)</f>
        <v>-1771.2408371020442</v>
      </c>
      <c r="AB816" s="37">
        <f>IF(R816&gt;0,(R816/1000)+AB815,0)</f>
        <v>0</v>
      </c>
      <c r="AC816" s="37">
        <f>IF(R816&lt;0,(-R816/1000)+AC815,0)</f>
        <v>75.98396736595528</v>
      </c>
      <c r="AF816" s="37">
        <f t="shared" si="206"/>
        <v>53.416729058266561</v>
      </c>
      <c r="AG816" s="37">
        <f t="shared" si="212"/>
        <v>37.551960527961398</v>
      </c>
      <c r="AH816" s="37">
        <f t="shared" si="213"/>
        <v>0</v>
      </c>
      <c r="AI816" s="37">
        <f t="shared" si="211"/>
        <v>837.81120233540321</v>
      </c>
      <c r="AM816" s="25">
        <f t="shared" si="210"/>
        <v>0</v>
      </c>
      <c r="AN816" s="25">
        <f t="shared" si="209"/>
        <v>0</v>
      </c>
      <c r="AO816" s="33">
        <f t="shared" si="207"/>
        <v>3656.1955966107012</v>
      </c>
    </row>
    <row r="817" spans="4:41" x14ac:dyDescent="0.25">
      <c r="D817" s="58" t="s">
        <v>10</v>
      </c>
      <c r="E817" s="58">
        <v>814</v>
      </c>
      <c r="F817" s="58">
        <v>225</v>
      </c>
      <c r="G817" s="58">
        <v>35.5</v>
      </c>
      <c r="H817" s="45">
        <f t="shared" si="201"/>
        <v>9.8611111111111107</v>
      </c>
      <c r="I817" s="45">
        <f t="shared" si="204"/>
        <v>-1.1666666666666679</v>
      </c>
      <c r="J817" s="3">
        <f t="shared" si="205"/>
        <v>-5.5555555555555358E-2</v>
      </c>
      <c r="N817" s="42">
        <f t="shared" si="202"/>
        <v>284.88240000000002</v>
      </c>
      <c r="O817" s="42">
        <f t="shared" si="198"/>
        <v>108.62928352864583</v>
      </c>
      <c r="P817" s="37">
        <f t="shared" si="199"/>
        <v>-2823.3333333333362</v>
      </c>
      <c r="Q817" s="37">
        <f t="shared" si="208"/>
        <v>-2429.8216498046904</v>
      </c>
      <c r="R817" s="37">
        <f t="shared" si="200"/>
        <v>-23960.741268907364</v>
      </c>
      <c r="S817" s="37">
        <f t="shared" si="203"/>
        <v>23.960741268907363</v>
      </c>
      <c r="W817" s="37">
        <f>(R817/1000)+W816</f>
        <v>2698.8052205751533</v>
      </c>
      <c r="X817" s="37">
        <f>IF(R817&gt;0,X816+(R817/1000),X816)</f>
        <v>4494.0067989461068</v>
      </c>
      <c r="Y817" s="37">
        <f>IF(R817&lt;0,Y816+(R817/1000),Y816)</f>
        <v>-1795.2015783709517</v>
      </c>
      <c r="AB817" s="37">
        <f>IF(R817&gt;0,(R817/1000)+AB816,0)</f>
        <v>0</v>
      </c>
      <c r="AC817" s="37">
        <f>IF(R817&lt;0,(-R817/1000)+AC816,0)</f>
        <v>99.94470863486265</v>
      </c>
      <c r="AF817" s="37">
        <f t="shared" si="206"/>
        <v>70.261130170308434</v>
      </c>
      <c r="AG817" s="37">
        <f t="shared" si="212"/>
        <v>49.393574509726839</v>
      </c>
      <c r="AH817" s="37">
        <f t="shared" si="213"/>
        <v>0</v>
      </c>
      <c r="AI817" s="37">
        <f t="shared" si="211"/>
        <v>837.81120233540321</v>
      </c>
      <c r="AM817" s="25">
        <f t="shared" si="210"/>
        <v>0</v>
      </c>
      <c r="AN817" s="25">
        <f t="shared" si="209"/>
        <v>0</v>
      </c>
      <c r="AO817" s="33">
        <f t="shared" si="207"/>
        <v>3656.1955966107012</v>
      </c>
    </row>
    <row r="818" spans="4:41" x14ac:dyDescent="0.25">
      <c r="D818" s="58" t="s">
        <v>10</v>
      </c>
      <c r="E818" s="58">
        <v>815</v>
      </c>
      <c r="F818" s="58">
        <v>226</v>
      </c>
      <c r="G818" s="58">
        <v>31.1</v>
      </c>
      <c r="H818" s="45">
        <f t="shared" si="201"/>
        <v>8.6388888888888893</v>
      </c>
      <c r="I818" s="45">
        <f t="shared" si="204"/>
        <v>-1.2222222222222214</v>
      </c>
      <c r="J818" s="3">
        <f t="shared" si="205"/>
        <v>-8.3333333333333037E-2</v>
      </c>
      <c r="N818" s="42">
        <f t="shared" si="202"/>
        <v>284.88240000000002</v>
      </c>
      <c r="O818" s="42">
        <f t="shared" si="198"/>
        <v>83.370227591145849</v>
      </c>
      <c r="P818" s="37">
        <f t="shared" si="199"/>
        <v>-2957.777777777776</v>
      </c>
      <c r="Q818" s="37">
        <f t="shared" si="208"/>
        <v>-2589.5251501866301</v>
      </c>
      <c r="R818" s="37">
        <f t="shared" si="200"/>
        <v>-22370.620047445609</v>
      </c>
      <c r="S818" s="37">
        <f t="shared" si="203"/>
        <v>22.370620047445609</v>
      </c>
      <c r="W818" s="37">
        <f>(R818/1000)+W817</f>
        <v>2676.4346005277075</v>
      </c>
      <c r="X818" s="37">
        <f>IF(R818&gt;0,X817+(R818/1000),X817)</f>
        <v>4494.0067989461068</v>
      </c>
      <c r="Y818" s="37">
        <f>IF(R818&lt;0,Y817+(R818/1000),Y817)</f>
        <v>-1817.5721984183972</v>
      </c>
      <c r="AB818" s="37">
        <f>IF(R818&gt;0,(R818/1000)+AB817,0)</f>
        <v>0</v>
      </c>
      <c r="AC818" s="37">
        <f>IF(R818&lt;0,(-R818/1000)+AC817,0)</f>
        <v>122.31532868230826</v>
      </c>
      <c r="AF818" s="37">
        <f t="shared" si="206"/>
        <v>85.987676063662704</v>
      </c>
      <c r="AG818" s="37">
        <f t="shared" si="212"/>
        <v>60.449336272754884</v>
      </c>
      <c r="AH818" s="37">
        <f t="shared" si="213"/>
        <v>0</v>
      </c>
      <c r="AI818" s="37">
        <f t="shared" si="211"/>
        <v>837.81120233540321</v>
      </c>
      <c r="AM818" s="25">
        <f t="shared" si="210"/>
        <v>0</v>
      </c>
      <c r="AN818" s="25">
        <f t="shared" si="209"/>
        <v>0</v>
      </c>
      <c r="AO818" s="33">
        <f t="shared" si="207"/>
        <v>3656.1955966107012</v>
      </c>
    </row>
    <row r="819" spans="4:41" x14ac:dyDescent="0.25">
      <c r="D819" s="58" t="s">
        <v>10</v>
      </c>
      <c r="E819" s="58">
        <v>816</v>
      </c>
      <c r="F819" s="58">
        <v>227</v>
      </c>
      <c r="G819" s="58">
        <v>26.3</v>
      </c>
      <c r="H819" s="45">
        <f t="shared" si="201"/>
        <v>7.3055555555555554</v>
      </c>
      <c r="I819" s="45">
        <f t="shared" si="204"/>
        <v>-1.3333333333333339</v>
      </c>
      <c r="J819" s="3">
        <f t="shared" si="205"/>
        <v>-4.4408920985006262E-16</v>
      </c>
      <c r="N819" s="42">
        <f t="shared" si="202"/>
        <v>284.88240000000002</v>
      </c>
      <c r="O819" s="42">
        <f t="shared" si="198"/>
        <v>59.621336341145835</v>
      </c>
      <c r="P819" s="37">
        <f t="shared" si="199"/>
        <v>-3226.6666666666679</v>
      </c>
      <c r="Q819" s="37">
        <f t="shared" si="208"/>
        <v>-2882.1629303255222</v>
      </c>
      <c r="R819" s="37">
        <f t="shared" si="200"/>
        <v>-21055.801407655897</v>
      </c>
      <c r="S819" s="37">
        <f t="shared" si="203"/>
        <v>21.055801407655899</v>
      </c>
      <c r="W819" s="37">
        <f>(R819/1000)+W818</f>
        <v>2655.3787991200516</v>
      </c>
      <c r="X819" s="37">
        <f>IF(R819&gt;0,X818+(R819/1000),X818)</f>
        <v>4494.0067989461068</v>
      </c>
      <c r="Y819" s="37">
        <f>IF(R819&lt;0,Y818+(R819/1000),Y818)</f>
        <v>-1838.6279998260532</v>
      </c>
      <c r="AB819" s="37">
        <f>IF(R819&gt;0,(R819/1000)+AB818,0)</f>
        <v>0</v>
      </c>
      <c r="AC819" s="37">
        <f>IF(R819&lt;0,(-R819/1000)+AC818,0)</f>
        <v>143.37113008996417</v>
      </c>
      <c r="AF819" s="37">
        <f t="shared" si="206"/>
        <v>100.7899044532448</v>
      </c>
      <c r="AG819" s="37">
        <f t="shared" si="212"/>
        <v>70.855302830631103</v>
      </c>
      <c r="AH819" s="37">
        <f t="shared" si="213"/>
        <v>0</v>
      </c>
      <c r="AI819" s="37">
        <f t="shared" si="211"/>
        <v>837.81120233540321</v>
      </c>
      <c r="AM819" s="25">
        <f t="shared" si="210"/>
        <v>0</v>
      </c>
      <c r="AN819" s="25">
        <f t="shared" si="209"/>
        <v>0</v>
      </c>
      <c r="AO819" s="33">
        <f t="shared" si="207"/>
        <v>3656.1955966107012</v>
      </c>
    </row>
    <row r="820" spans="4:41" x14ac:dyDescent="0.25">
      <c r="D820" s="58" t="s">
        <v>10</v>
      </c>
      <c r="E820" s="58">
        <v>817</v>
      </c>
      <c r="F820" s="58">
        <v>228</v>
      </c>
      <c r="G820" s="58">
        <v>21.9</v>
      </c>
      <c r="H820" s="45">
        <f t="shared" si="201"/>
        <v>6.083333333333333</v>
      </c>
      <c r="I820" s="45">
        <f t="shared" si="204"/>
        <v>-1.2222222222222223</v>
      </c>
      <c r="J820" s="3">
        <f t="shared" si="205"/>
        <v>0.12500000000000044</v>
      </c>
      <c r="N820" s="42">
        <f t="shared" si="202"/>
        <v>284.88240000000002</v>
      </c>
      <c r="O820" s="42">
        <f t="shared" si="198"/>
        <v>41.340758320312503</v>
      </c>
      <c r="P820" s="37">
        <f t="shared" si="199"/>
        <v>-2957.7777777777778</v>
      </c>
      <c r="Q820" s="37">
        <f t="shared" si="208"/>
        <v>-2631.5546194574654</v>
      </c>
      <c r="R820" s="37">
        <f t="shared" si="200"/>
        <v>-16008.623935032914</v>
      </c>
      <c r="S820" s="37">
        <f t="shared" si="203"/>
        <v>16.008623935032915</v>
      </c>
      <c r="W820" s="37">
        <f>(R820/1000)+W819</f>
        <v>2639.3701751850185</v>
      </c>
      <c r="X820" s="37">
        <f>IF(R820&gt;0,X819+(R820/1000),X819)</f>
        <v>4494.0067989461068</v>
      </c>
      <c r="Y820" s="37">
        <f>IF(R820&lt;0,Y819+(R820/1000),Y819)</f>
        <v>-1854.636623761086</v>
      </c>
      <c r="AB820" s="37">
        <f>IF(R820&gt;0,(R820/1000)+AB819,0)</f>
        <v>0</v>
      </c>
      <c r="AC820" s="37">
        <f>IF(R820&lt;0,(-R820/1000)+AC819,0)</f>
        <v>159.37975402499708</v>
      </c>
      <c r="AF820" s="37">
        <f t="shared" si="206"/>
        <v>112.04396707957294</v>
      </c>
      <c r="AG820" s="37">
        <f t="shared" si="212"/>
        <v>78.766908856939779</v>
      </c>
      <c r="AH820" s="37">
        <f t="shared" si="213"/>
        <v>0</v>
      </c>
      <c r="AI820" s="37">
        <f t="shared" si="211"/>
        <v>837.81120233540321</v>
      </c>
      <c r="AM820" s="25">
        <f t="shared" si="210"/>
        <v>0</v>
      </c>
      <c r="AN820" s="25">
        <f t="shared" si="209"/>
        <v>0</v>
      </c>
      <c r="AO820" s="33">
        <f t="shared" si="207"/>
        <v>3656.1955966107012</v>
      </c>
    </row>
    <row r="821" spans="4:41" x14ac:dyDescent="0.25">
      <c r="D821" s="60" t="s">
        <v>10</v>
      </c>
      <c r="E821" s="58">
        <v>818</v>
      </c>
      <c r="F821" s="58">
        <v>229</v>
      </c>
      <c r="G821" s="58">
        <v>18</v>
      </c>
      <c r="H821" s="45">
        <f t="shared" si="201"/>
        <v>5</v>
      </c>
      <c r="I821" s="45">
        <f t="shared" si="204"/>
        <v>-1.083333333333333</v>
      </c>
      <c r="J821" s="3">
        <f t="shared" si="205"/>
        <v>0.47222222222222232</v>
      </c>
      <c r="N821" s="42">
        <f t="shared" si="202"/>
        <v>284.88240000000002</v>
      </c>
      <c r="O821" s="42">
        <f t="shared" si="198"/>
        <v>27.927703125000004</v>
      </c>
      <c r="P821" s="37">
        <f t="shared" si="199"/>
        <v>-2621.6666666666661</v>
      </c>
      <c r="Q821" s="37">
        <f t="shared" si="208"/>
        <v>-2308.8565635416662</v>
      </c>
      <c r="R821" s="37">
        <f t="shared" si="200"/>
        <v>-11544.282817708332</v>
      </c>
      <c r="S821" s="37">
        <f t="shared" si="203"/>
        <v>11.544282817708332</v>
      </c>
      <c r="W821" s="37">
        <f>(R821/1000)+W820</f>
        <v>2627.8258923673102</v>
      </c>
      <c r="X821" s="37">
        <f>IF(R821&gt;0,X820+(R821/1000),X820)</f>
        <v>4494.0067989461068</v>
      </c>
      <c r="Y821" s="37">
        <f>IF(R821&lt;0,Y820+(R821/1000),Y820)</f>
        <v>-1866.1809065787943</v>
      </c>
      <c r="AB821" s="37">
        <f>IF(R821&gt;0,(R821/1000)+AB820,0)</f>
        <v>0</v>
      </c>
      <c r="AC821" s="37">
        <f>IF(R821&lt;0,(-R821/1000)+AC820,0)</f>
        <v>170.92403684270542</v>
      </c>
      <c r="AF821" s="37">
        <f t="shared" si="206"/>
        <v>120.1595979004219</v>
      </c>
      <c r="AG821" s="37">
        <f t="shared" si="212"/>
        <v>84.472197323996596</v>
      </c>
      <c r="AH821" s="37">
        <f t="shared" si="213"/>
        <v>0</v>
      </c>
      <c r="AI821" s="37">
        <f t="shared" si="211"/>
        <v>837.81120233540321</v>
      </c>
      <c r="AM821" s="25">
        <f t="shared" si="210"/>
        <v>0</v>
      </c>
      <c r="AN821" s="25">
        <f t="shared" si="209"/>
        <v>0</v>
      </c>
      <c r="AO821" s="33">
        <f t="shared" si="207"/>
        <v>3656.1955966107012</v>
      </c>
    </row>
    <row r="822" spans="4:41" x14ac:dyDescent="0.25">
      <c r="D822" s="58" t="s">
        <v>10</v>
      </c>
      <c r="E822" s="58">
        <v>819</v>
      </c>
      <c r="F822" s="58">
        <v>230</v>
      </c>
      <c r="G822" s="58">
        <v>17</v>
      </c>
      <c r="H822" s="45">
        <f t="shared" si="201"/>
        <v>4.7222222222222223</v>
      </c>
      <c r="I822" s="45">
        <f t="shared" si="204"/>
        <v>-0.27777777777777768</v>
      </c>
      <c r="J822" s="3">
        <f t="shared" si="205"/>
        <v>0.68055555555555536</v>
      </c>
      <c r="N822" s="42">
        <f t="shared" si="202"/>
        <v>284.88240000000002</v>
      </c>
      <c r="O822" s="42">
        <f t="shared" si="198"/>
        <v>24.910821614583337</v>
      </c>
      <c r="P822" s="37">
        <f t="shared" si="199"/>
        <v>-672.22222222222194</v>
      </c>
      <c r="Q822" s="37">
        <f t="shared" si="208"/>
        <v>-362.42900060763861</v>
      </c>
      <c r="R822" s="37">
        <f t="shared" si="200"/>
        <v>-1711.4702806471823</v>
      </c>
      <c r="S822" s="37">
        <f t="shared" si="203"/>
        <v>1.7114702806471824</v>
      </c>
      <c r="W822" s="37">
        <f>(R822/1000)+W821</f>
        <v>2626.1144220866631</v>
      </c>
      <c r="X822" s="37">
        <f>IF(R822&gt;0,X821+(R822/1000),X821)</f>
        <v>4494.0067989461068</v>
      </c>
      <c r="Y822" s="37">
        <f>IF(R822&lt;0,Y821+(R822/1000),Y821)</f>
        <v>-1867.8923768594416</v>
      </c>
      <c r="AB822" s="37">
        <f>IF(R822&gt;0,(R822/1000)+AB821,0)</f>
        <v>0</v>
      </c>
      <c r="AC822" s="37">
        <f>IF(R822&lt;0,(-R822/1000)+AC821,0)</f>
        <v>172.6355071233526</v>
      </c>
      <c r="AF822" s="37">
        <f t="shared" si="206"/>
        <v>121.36276150771687</v>
      </c>
      <c r="AG822" s="37">
        <f t="shared" si="212"/>
        <v>85.318021339924954</v>
      </c>
      <c r="AH822" s="37">
        <f t="shared" si="213"/>
        <v>0</v>
      </c>
      <c r="AI822" s="37">
        <f t="shared" si="211"/>
        <v>837.81120233540321</v>
      </c>
      <c r="AM822" s="25">
        <f t="shared" si="210"/>
        <v>0</v>
      </c>
      <c r="AN822" s="25">
        <f t="shared" si="209"/>
        <v>0</v>
      </c>
      <c r="AO822" s="33">
        <f t="shared" si="207"/>
        <v>3656.1955966107012</v>
      </c>
    </row>
    <row r="823" spans="4:41" x14ac:dyDescent="0.25">
      <c r="D823" s="58" t="s">
        <v>10</v>
      </c>
      <c r="E823" s="58">
        <v>820</v>
      </c>
      <c r="F823" s="58">
        <v>231</v>
      </c>
      <c r="G823" s="58">
        <v>18</v>
      </c>
      <c r="H823" s="45">
        <f t="shared" si="201"/>
        <v>5</v>
      </c>
      <c r="I823" s="45">
        <f t="shared" si="204"/>
        <v>0.27777777777777768</v>
      </c>
      <c r="J823" s="3">
        <f t="shared" si="205"/>
        <v>0.61111111111111072</v>
      </c>
      <c r="N823" s="41">
        <f t="shared" si="202"/>
        <v>284.88240000000002</v>
      </c>
      <c r="O823" s="41">
        <f t="shared" si="198"/>
        <v>27.927703125000004</v>
      </c>
      <c r="P823" s="36">
        <f t="shared" si="199"/>
        <v>672.22222222222194</v>
      </c>
      <c r="Q823" s="36">
        <f t="shared" si="208"/>
        <v>985.03232534722201</v>
      </c>
      <c r="R823" s="36">
        <f t="shared" si="200"/>
        <v>4925.1616267361096</v>
      </c>
      <c r="S823" s="36">
        <f t="shared" si="203"/>
        <v>4.9251616267361094</v>
      </c>
      <c r="W823" s="36">
        <f>(R823/1000)+W822</f>
        <v>2631.0395837133992</v>
      </c>
      <c r="X823" s="36">
        <f>IF(R823&gt;0,X822+(R823/1000),X822)</f>
        <v>4498.9319605728433</v>
      </c>
      <c r="Y823" s="36">
        <f>IF(R823&lt;0,Y822+(R823/1000),Y822)</f>
        <v>-1867.8923768594416</v>
      </c>
      <c r="AB823" s="36">
        <f>IF(R823&gt;0,(R823/1000)+AB822,0)</f>
        <v>4.9251616267361094</v>
      </c>
      <c r="AC823" s="36">
        <f>IF(R823&lt;0,(-R823/1000)+AC822,0)</f>
        <v>0</v>
      </c>
      <c r="AF823" s="36">
        <f t="shared" si="206"/>
        <v>0</v>
      </c>
      <c r="AG823" s="36">
        <f t="shared" si="212"/>
        <v>80.392859713188841</v>
      </c>
      <c r="AH823" s="36">
        <f t="shared" si="213"/>
        <v>4.9251616267361094</v>
      </c>
      <c r="AI823" s="36">
        <f t="shared" si="211"/>
        <v>842.73636396213931</v>
      </c>
      <c r="AM823" s="25">
        <f t="shared" si="210"/>
        <v>4.9251616267361094</v>
      </c>
      <c r="AN823" s="25">
        <f t="shared" si="209"/>
        <v>0</v>
      </c>
      <c r="AO823" s="33">
        <f t="shared" si="207"/>
        <v>3656.1955966107012</v>
      </c>
    </row>
    <row r="824" spans="4:41" x14ac:dyDescent="0.25">
      <c r="D824" s="58" t="s">
        <v>10</v>
      </c>
      <c r="E824" s="58">
        <v>821</v>
      </c>
      <c r="F824" s="58">
        <v>232</v>
      </c>
      <c r="G824" s="58">
        <v>21.4</v>
      </c>
      <c r="H824" s="45">
        <f t="shared" si="201"/>
        <v>5.9444444444444438</v>
      </c>
      <c r="I824" s="45">
        <f t="shared" si="204"/>
        <v>0.94444444444444375</v>
      </c>
      <c r="J824" s="3">
        <f t="shared" si="205"/>
        <v>0.33333333333333393</v>
      </c>
      <c r="N824" s="41">
        <f t="shared" si="202"/>
        <v>284.88240000000002</v>
      </c>
      <c r="O824" s="41">
        <f t="shared" si="198"/>
        <v>39.474601614583328</v>
      </c>
      <c r="P824" s="36">
        <f t="shared" si="199"/>
        <v>2285.5555555555538</v>
      </c>
      <c r="Q824" s="36">
        <f t="shared" si="208"/>
        <v>2609.912557170137</v>
      </c>
      <c r="R824" s="36">
        <f t="shared" si="200"/>
        <v>15514.480200955813</v>
      </c>
      <c r="S824" s="36">
        <f t="shared" si="203"/>
        <v>15.514480200955813</v>
      </c>
      <c r="W824" s="36">
        <f>(R824/1000)+W823</f>
        <v>2646.5540639143551</v>
      </c>
      <c r="X824" s="36">
        <f>IF(R824&gt;0,X823+(R824/1000),X823)</f>
        <v>4514.4464407737987</v>
      </c>
      <c r="Y824" s="36">
        <f>IF(R824&lt;0,Y823+(R824/1000),Y823)</f>
        <v>-1867.8923768594416</v>
      </c>
      <c r="AB824" s="36">
        <f>IF(R824&gt;0,(R824/1000)+AB823,0)</f>
        <v>20.439641827691922</v>
      </c>
      <c r="AC824" s="36">
        <f>IF(R824&lt;0,(-R824/1000)+AC823,0)</f>
        <v>0</v>
      </c>
      <c r="AF824" s="36">
        <f t="shared" si="206"/>
        <v>0</v>
      </c>
      <c r="AG824" s="36">
        <f t="shared" si="212"/>
        <v>64.878379512233025</v>
      </c>
      <c r="AH824" s="36">
        <f t="shared" si="213"/>
        <v>15.514480200955813</v>
      </c>
      <c r="AI824" s="36">
        <f t="shared" si="211"/>
        <v>858.25084416309517</v>
      </c>
      <c r="AM824" s="25">
        <f t="shared" si="210"/>
        <v>15.514480200955813</v>
      </c>
      <c r="AN824" s="25">
        <f t="shared" si="209"/>
        <v>0</v>
      </c>
      <c r="AO824" s="33">
        <f t="shared" si="207"/>
        <v>3656.1955966107012</v>
      </c>
    </row>
    <row r="825" spans="4:41" x14ac:dyDescent="0.25">
      <c r="D825" s="58" t="s">
        <v>10</v>
      </c>
      <c r="E825" s="58">
        <v>822</v>
      </c>
      <c r="F825" s="58">
        <v>233</v>
      </c>
      <c r="G825" s="58">
        <v>24.8</v>
      </c>
      <c r="H825" s="45">
        <f t="shared" si="201"/>
        <v>6.8888888888888893</v>
      </c>
      <c r="I825" s="45">
        <f t="shared" si="204"/>
        <v>0.94444444444444553</v>
      </c>
      <c r="J825" s="3">
        <f t="shared" si="205"/>
        <v>-4.1666666666666963E-2</v>
      </c>
      <c r="N825" s="41">
        <f t="shared" si="202"/>
        <v>284.88240000000002</v>
      </c>
      <c r="O825" s="41">
        <f t="shared" si="198"/>
        <v>53.014365833333351</v>
      </c>
      <c r="P825" s="36">
        <f t="shared" si="199"/>
        <v>2285.5555555555584</v>
      </c>
      <c r="Q825" s="36">
        <f t="shared" si="208"/>
        <v>2623.4523213888915</v>
      </c>
      <c r="R825" s="36">
        <f t="shared" si="200"/>
        <v>18072.671547345697</v>
      </c>
      <c r="S825" s="36">
        <f t="shared" si="203"/>
        <v>18.072671547345696</v>
      </c>
      <c r="W825" s="36">
        <f>(R825/1000)+W824</f>
        <v>2664.6267354617007</v>
      </c>
      <c r="X825" s="36">
        <f>IF(R825&gt;0,X824+(R825/1000),X824)</f>
        <v>4532.5191123211443</v>
      </c>
      <c r="Y825" s="36">
        <f>IF(R825&lt;0,Y824+(R825/1000),Y824)</f>
        <v>-1867.8923768594416</v>
      </c>
      <c r="AB825" s="36">
        <f>IF(R825&gt;0,(R825/1000)+AB824,0)</f>
        <v>38.512313375037621</v>
      </c>
      <c r="AC825" s="36">
        <f>IF(R825&lt;0,(-R825/1000)+AC824,0)</f>
        <v>0</v>
      </c>
      <c r="AF825" s="36">
        <f t="shared" si="206"/>
        <v>0</v>
      </c>
      <c r="AG825" s="36">
        <f t="shared" si="212"/>
        <v>46.805707964887333</v>
      </c>
      <c r="AH825" s="36">
        <f t="shared" si="213"/>
        <v>18.072671547345696</v>
      </c>
      <c r="AI825" s="36">
        <f t="shared" si="211"/>
        <v>876.32351571044092</v>
      </c>
      <c r="AM825" s="25">
        <f t="shared" si="210"/>
        <v>18.072671547345696</v>
      </c>
      <c r="AN825" s="25">
        <f t="shared" si="209"/>
        <v>0</v>
      </c>
      <c r="AO825" s="33">
        <f t="shared" si="207"/>
        <v>3656.1955966107012</v>
      </c>
    </row>
    <row r="826" spans="4:41" x14ac:dyDescent="0.25">
      <c r="D826" s="58" t="s">
        <v>10</v>
      </c>
      <c r="E826" s="58">
        <v>823</v>
      </c>
      <c r="F826" s="58">
        <v>234</v>
      </c>
      <c r="G826" s="58">
        <v>27.9</v>
      </c>
      <c r="H826" s="45">
        <f t="shared" si="201"/>
        <v>7.7499999999999991</v>
      </c>
      <c r="I826" s="45">
        <f t="shared" si="204"/>
        <v>0.86111111111110983</v>
      </c>
      <c r="J826" s="3">
        <f t="shared" si="205"/>
        <v>-6.9444444444444642E-2</v>
      </c>
      <c r="N826" s="41">
        <f t="shared" si="202"/>
        <v>284.88240000000002</v>
      </c>
      <c r="O826" s="41">
        <f t="shared" si="198"/>
        <v>67.096306757812485</v>
      </c>
      <c r="P826" s="36">
        <f t="shared" si="199"/>
        <v>2083.888888888886</v>
      </c>
      <c r="Q826" s="36">
        <f t="shared" si="208"/>
        <v>2435.8675956466986</v>
      </c>
      <c r="R826" s="36">
        <f t="shared" si="200"/>
        <v>18877.973866261913</v>
      </c>
      <c r="S826" s="36">
        <f t="shared" si="203"/>
        <v>18.877973866261915</v>
      </c>
      <c r="W826" s="36">
        <f>(R826/1000)+W825</f>
        <v>2683.5047093279627</v>
      </c>
      <c r="X826" s="36">
        <f>IF(R826&gt;0,X825+(R826/1000),X825)</f>
        <v>4551.3970861874059</v>
      </c>
      <c r="Y826" s="36">
        <f>IF(R826&lt;0,Y825+(R826/1000),Y825)</f>
        <v>-1867.8923768594416</v>
      </c>
      <c r="AB826" s="36">
        <f>IF(R826&gt;0,(R826/1000)+AB825,0)</f>
        <v>57.390287241299532</v>
      </c>
      <c r="AC826" s="36">
        <f>IF(R826&lt;0,(-R826/1000)+AC825,0)</f>
        <v>0</v>
      </c>
      <c r="AF826" s="36">
        <f t="shared" si="206"/>
        <v>0</v>
      </c>
      <c r="AG826" s="36">
        <f t="shared" si="212"/>
        <v>27.927734098625418</v>
      </c>
      <c r="AH826" s="36">
        <f t="shared" si="213"/>
        <v>18.877973866261915</v>
      </c>
      <c r="AI826" s="36">
        <f t="shared" si="211"/>
        <v>895.20148957670278</v>
      </c>
      <c r="AM826" s="25">
        <f t="shared" si="210"/>
        <v>18.877973866261915</v>
      </c>
      <c r="AN826" s="25">
        <f t="shared" si="209"/>
        <v>0</v>
      </c>
      <c r="AO826" s="33">
        <f t="shared" si="207"/>
        <v>3656.1955966107012</v>
      </c>
    </row>
    <row r="827" spans="4:41" x14ac:dyDescent="0.25">
      <c r="D827" s="58" t="s">
        <v>10</v>
      </c>
      <c r="E827" s="58">
        <v>824</v>
      </c>
      <c r="F827" s="58">
        <v>235</v>
      </c>
      <c r="G827" s="58">
        <v>30.8</v>
      </c>
      <c r="H827" s="45">
        <f t="shared" si="201"/>
        <v>8.5555555555555554</v>
      </c>
      <c r="I827" s="45">
        <f t="shared" si="204"/>
        <v>0.80555555555555625</v>
      </c>
      <c r="J827" s="3">
        <f t="shared" si="205"/>
        <v>-0.12499999999999956</v>
      </c>
      <c r="N827" s="41">
        <f t="shared" si="202"/>
        <v>284.88240000000002</v>
      </c>
      <c r="O827" s="41">
        <f t="shared" si="198"/>
        <v>81.769556458333341</v>
      </c>
      <c r="P827" s="36">
        <f t="shared" si="199"/>
        <v>1949.4444444444462</v>
      </c>
      <c r="Q827" s="36">
        <f t="shared" si="208"/>
        <v>2316.0964009027794</v>
      </c>
      <c r="R827" s="36">
        <f t="shared" si="200"/>
        <v>19815.491429946</v>
      </c>
      <c r="S827" s="36">
        <f t="shared" si="203"/>
        <v>19.815491429946</v>
      </c>
      <c r="W827" s="36">
        <f>(R827/1000)+W826</f>
        <v>2703.3202007579089</v>
      </c>
      <c r="X827" s="36">
        <f>IF(R827&gt;0,X826+(R827/1000),X826)</f>
        <v>4571.2125776173516</v>
      </c>
      <c r="Y827" s="36">
        <f>IF(R827&lt;0,Y826+(R827/1000),Y826)</f>
        <v>-1867.8923768594416</v>
      </c>
      <c r="AB827" s="36">
        <f>IF(R827&gt;0,(R827/1000)+AB826,0)</f>
        <v>77.205778671245525</v>
      </c>
      <c r="AC827" s="36">
        <f>IF(R827&lt;0,(-R827/1000)+AC826,0)</f>
        <v>0</v>
      </c>
      <c r="AF827" s="36">
        <f t="shared" si="206"/>
        <v>0</v>
      </c>
      <c r="AG827" s="36">
        <f t="shared" si="212"/>
        <v>8.1122426686794178</v>
      </c>
      <c r="AH827" s="36">
        <f t="shared" si="213"/>
        <v>19.815491429946</v>
      </c>
      <c r="AI827" s="36">
        <f t="shared" si="211"/>
        <v>915.01698100664873</v>
      </c>
      <c r="AM827" s="25">
        <f t="shared" si="210"/>
        <v>19.815491429946</v>
      </c>
      <c r="AN827" s="25">
        <f t="shared" si="209"/>
        <v>0</v>
      </c>
      <c r="AO827" s="33">
        <f t="shared" si="207"/>
        <v>3656.1955966107012</v>
      </c>
    </row>
    <row r="828" spans="4:41" x14ac:dyDescent="0.25">
      <c r="D828" s="58" t="s">
        <v>10</v>
      </c>
      <c r="E828" s="58">
        <v>825</v>
      </c>
      <c r="F828" s="58">
        <v>236</v>
      </c>
      <c r="G828" s="58">
        <v>33</v>
      </c>
      <c r="H828" s="45">
        <f t="shared" si="201"/>
        <v>9.1666666666666661</v>
      </c>
      <c r="I828" s="45">
        <f t="shared" si="204"/>
        <v>0.61111111111111072</v>
      </c>
      <c r="J828" s="3">
        <f t="shared" si="205"/>
        <v>-0.11111111111111116</v>
      </c>
      <c r="N828" s="41">
        <f t="shared" si="202"/>
        <v>284.88240000000002</v>
      </c>
      <c r="O828" s="41">
        <f t="shared" si="198"/>
        <v>93.868113281250004</v>
      </c>
      <c r="P828" s="36">
        <f t="shared" si="199"/>
        <v>1478.888888888888</v>
      </c>
      <c r="Q828" s="36">
        <f t="shared" si="208"/>
        <v>1857.6394021701381</v>
      </c>
      <c r="R828" s="36">
        <f t="shared" si="200"/>
        <v>17028.361186559599</v>
      </c>
      <c r="S828" s="36">
        <f t="shared" si="203"/>
        <v>17.0283611865596</v>
      </c>
      <c r="W828" s="36">
        <f>(R828/1000)+W827</f>
        <v>2720.3485619444687</v>
      </c>
      <c r="X828" s="36">
        <f>IF(R828&gt;0,X827+(R828/1000),X827)</f>
        <v>4588.2409388039114</v>
      </c>
      <c r="Y828" s="36">
        <f>IF(R828&lt;0,Y827+(R828/1000),Y827)</f>
        <v>-1867.8923768594416</v>
      </c>
      <c r="AB828" s="36">
        <f>IF(R828&gt;0,(R828/1000)+AB827,0)</f>
        <v>94.234139857805133</v>
      </c>
      <c r="AC828" s="36">
        <f>IF(R828&lt;0,(-R828/1000)+AC827,0)</f>
        <v>0</v>
      </c>
      <c r="AF828" s="36">
        <f t="shared" si="206"/>
        <v>0</v>
      </c>
      <c r="AG828" s="36">
        <f t="shared" si="212"/>
        <v>0</v>
      </c>
      <c r="AH828" s="36">
        <f>AG827</f>
        <v>8.1122426686794178</v>
      </c>
      <c r="AI828" s="36">
        <f t="shared" si="211"/>
        <v>923.12922367532815</v>
      </c>
      <c r="AM828" s="25">
        <f t="shared" si="210"/>
        <v>17.0283611865596</v>
      </c>
      <c r="AN828" s="25">
        <f t="shared" si="209"/>
        <v>8.9161185178801823</v>
      </c>
      <c r="AO828" s="33">
        <f t="shared" si="207"/>
        <v>3665.1117151285812</v>
      </c>
    </row>
    <row r="829" spans="4:41" x14ac:dyDescent="0.25">
      <c r="D829" s="58" t="s">
        <v>10</v>
      </c>
      <c r="E829" s="58">
        <v>826</v>
      </c>
      <c r="F829" s="58">
        <v>237</v>
      </c>
      <c r="G829" s="58">
        <v>35.1</v>
      </c>
      <c r="H829" s="45">
        <f t="shared" si="201"/>
        <v>9.75</v>
      </c>
      <c r="I829" s="45">
        <f t="shared" si="204"/>
        <v>0.58333333333333393</v>
      </c>
      <c r="J829" s="3">
        <f t="shared" si="205"/>
        <v>-2.7777777777777679E-2</v>
      </c>
      <c r="N829" s="41">
        <f t="shared" si="202"/>
        <v>284.88240000000002</v>
      </c>
      <c r="O829" s="41">
        <f t="shared" si="198"/>
        <v>106.19509113281251</v>
      </c>
      <c r="P829" s="36">
        <f t="shared" si="199"/>
        <v>1411.6666666666681</v>
      </c>
      <c r="Q829" s="36">
        <f t="shared" si="208"/>
        <v>1802.7441577994805</v>
      </c>
      <c r="R829" s="36">
        <f t="shared" si="200"/>
        <v>17576.755538544934</v>
      </c>
      <c r="S829" s="36">
        <f t="shared" si="203"/>
        <v>17.576755538544933</v>
      </c>
      <c r="W829" s="36">
        <f>(R829/1000)+W828</f>
        <v>2737.9253174830137</v>
      </c>
      <c r="X829" s="36">
        <f>IF(R829&gt;0,X828+(R829/1000),X828)</f>
        <v>4605.817694342456</v>
      </c>
      <c r="Y829" s="36">
        <f>IF(R829&lt;0,Y828+(R829/1000),Y828)</f>
        <v>-1867.8923768594416</v>
      </c>
      <c r="AB829" s="36">
        <f>IF(R829&gt;0,(R829/1000)+AB828,0)</f>
        <v>111.81089539635006</v>
      </c>
      <c r="AC829" s="36">
        <f>IF(R829&lt;0,(-R829/1000)+AC828,0)</f>
        <v>0</v>
      </c>
      <c r="AF829" s="36">
        <f t="shared" si="206"/>
        <v>0</v>
      </c>
      <c r="AG829" s="36">
        <f t="shared" si="212"/>
        <v>0</v>
      </c>
      <c r="AH829" s="36">
        <v>0</v>
      </c>
      <c r="AI829" s="36">
        <f t="shared" si="211"/>
        <v>923.12922367532815</v>
      </c>
      <c r="AM829" s="25">
        <f t="shared" si="210"/>
        <v>17.576755538544933</v>
      </c>
      <c r="AN829" s="25">
        <f t="shared" si="209"/>
        <v>17.576755538544933</v>
      </c>
      <c r="AO829" s="33">
        <f t="shared" si="207"/>
        <v>3682.6884706671262</v>
      </c>
    </row>
    <row r="830" spans="4:41" x14ac:dyDescent="0.25">
      <c r="D830" s="58" t="s">
        <v>10</v>
      </c>
      <c r="E830" s="58">
        <v>827</v>
      </c>
      <c r="F830" s="58">
        <v>238</v>
      </c>
      <c r="G830" s="58">
        <v>37.1</v>
      </c>
      <c r="H830" s="45">
        <f t="shared" si="201"/>
        <v>10.305555555555555</v>
      </c>
      <c r="I830" s="45">
        <f t="shared" si="204"/>
        <v>0.55555555555555536</v>
      </c>
      <c r="J830" s="3">
        <f t="shared" si="205"/>
        <v>-4.1666666666666963E-2</v>
      </c>
      <c r="N830" s="41">
        <f t="shared" si="202"/>
        <v>284.88240000000002</v>
      </c>
      <c r="O830" s="41">
        <f t="shared" si="198"/>
        <v>118.64188227864585</v>
      </c>
      <c r="P830" s="36">
        <f t="shared" si="199"/>
        <v>1344.4444444444439</v>
      </c>
      <c r="Q830" s="36">
        <f t="shared" si="208"/>
        <v>1747.9687267230897</v>
      </c>
      <c r="R830" s="36">
        <f t="shared" si="200"/>
        <v>18013.788822618506</v>
      </c>
      <c r="S830" s="36">
        <f t="shared" si="203"/>
        <v>18.013788822618505</v>
      </c>
      <c r="W830" s="36">
        <f>(R830/1000)+W829</f>
        <v>2755.9391063056323</v>
      </c>
      <c r="X830" s="36">
        <f>IF(R830&gt;0,X829+(R830/1000),X829)</f>
        <v>4623.8314831650741</v>
      </c>
      <c r="Y830" s="36">
        <f>IF(R830&lt;0,Y829+(R830/1000),Y829)</f>
        <v>-1867.8923768594416</v>
      </c>
      <c r="AB830" s="36">
        <f>IF(R830&gt;0,(R830/1000)+AB829,0)</f>
        <v>129.82468421896857</v>
      </c>
      <c r="AC830" s="36">
        <f>IF(R830&lt;0,(-R830/1000)+AC829,0)</f>
        <v>0</v>
      </c>
      <c r="AF830" s="36">
        <f t="shared" si="206"/>
        <v>0</v>
      </c>
      <c r="AG830" s="36">
        <f t="shared" si="212"/>
        <v>0</v>
      </c>
      <c r="AH830" s="36">
        <v>0</v>
      </c>
      <c r="AI830" s="36">
        <f t="shared" si="211"/>
        <v>923.12922367532815</v>
      </c>
      <c r="AM830" s="25">
        <f t="shared" si="210"/>
        <v>18.013788822618505</v>
      </c>
      <c r="AN830" s="25">
        <f t="shared" si="209"/>
        <v>18.013788822618505</v>
      </c>
      <c r="AO830" s="33">
        <f t="shared" si="207"/>
        <v>3700.7022594897448</v>
      </c>
    </row>
    <row r="831" spans="4:41" x14ac:dyDescent="0.25">
      <c r="D831" s="58" t="s">
        <v>10</v>
      </c>
      <c r="E831" s="58">
        <v>828</v>
      </c>
      <c r="F831" s="58">
        <v>239</v>
      </c>
      <c r="G831" s="58">
        <v>38.9</v>
      </c>
      <c r="H831" s="45">
        <f t="shared" si="201"/>
        <v>10.805555555555555</v>
      </c>
      <c r="I831" s="45">
        <f t="shared" si="204"/>
        <v>0.5</v>
      </c>
      <c r="J831" s="3">
        <f t="shared" si="205"/>
        <v>6.9444444444444642E-2</v>
      </c>
      <c r="N831" s="41">
        <f t="shared" si="202"/>
        <v>284.88240000000002</v>
      </c>
      <c r="O831" s="41">
        <f t="shared" si="198"/>
        <v>130.43357915364584</v>
      </c>
      <c r="P831" s="36">
        <f t="shared" si="199"/>
        <v>1210</v>
      </c>
      <c r="Q831" s="36">
        <f t="shared" si="208"/>
        <v>1625.3159791536459</v>
      </c>
      <c r="R831" s="36">
        <f t="shared" si="200"/>
        <v>17562.442108076895</v>
      </c>
      <c r="S831" s="36">
        <f t="shared" si="203"/>
        <v>17.562442108076894</v>
      </c>
      <c r="W831" s="36">
        <f>(R831/1000)+W830</f>
        <v>2773.5015484137093</v>
      </c>
      <c r="X831" s="36">
        <f>IF(R831&gt;0,X830+(R831/1000),X830)</f>
        <v>4641.3939252731507</v>
      </c>
      <c r="Y831" s="36">
        <f>IF(R831&lt;0,Y830+(R831/1000),Y830)</f>
        <v>-1867.8923768594416</v>
      </c>
      <c r="AB831" s="36">
        <f>IF(R831&gt;0,(R831/1000)+AB830,0)</f>
        <v>147.38712632704545</v>
      </c>
      <c r="AC831" s="36">
        <f>IF(R831&lt;0,(-R831/1000)+AC830,0)</f>
        <v>0</v>
      </c>
      <c r="AF831" s="36">
        <f t="shared" si="206"/>
        <v>0</v>
      </c>
      <c r="AG831" s="36">
        <f t="shared" si="212"/>
        <v>0</v>
      </c>
      <c r="AH831" s="36">
        <v>0</v>
      </c>
      <c r="AI831" s="36">
        <f t="shared" si="211"/>
        <v>923.12922367532815</v>
      </c>
      <c r="AM831" s="25">
        <f t="shared" si="210"/>
        <v>17.562442108076894</v>
      </c>
      <c r="AN831" s="25">
        <f t="shared" si="209"/>
        <v>17.562442108076894</v>
      </c>
      <c r="AO831" s="33">
        <f t="shared" si="207"/>
        <v>3718.2647015978218</v>
      </c>
    </row>
    <row r="832" spans="4:41" x14ac:dyDescent="0.25">
      <c r="D832" s="58" t="s">
        <v>10</v>
      </c>
      <c r="E832" s="58">
        <v>829</v>
      </c>
      <c r="F832" s="58">
        <v>240</v>
      </c>
      <c r="G832" s="58">
        <v>41.4</v>
      </c>
      <c r="H832" s="45">
        <f t="shared" si="201"/>
        <v>11.5</v>
      </c>
      <c r="I832" s="45">
        <f t="shared" si="204"/>
        <v>0.69444444444444464</v>
      </c>
      <c r="J832" s="3">
        <f t="shared" si="205"/>
        <v>0.11111111111111072</v>
      </c>
      <c r="N832" s="41">
        <f t="shared" si="202"/>
        <v>284.88240000000002</v>
      </c>
      <c r="O832" s="41">
        <f t="shared" si="198"/>
        <v>147.73754953125001</v>
      </c>
      <c r="P832" s="36">
        <f t="shared" si="199"/>
        <v>1680.5555555555561</v>
      </c>
      <c r="Q832" s="36">
        <f t="shared" si="208"/>
        <v>2113.175505086806</v>
      </c>
      <c r="R832" s="36">
        <f t="shared" si="200"/>
        <v>24301.518308498267</v>
      </c>
      <c r="S832" s="36">
        <f t="shared" si="203"/>
        <v>24.301518308498267</v>
      </c>
      <c r="W832" s="36">
        <f>(R832/1000)+W831</f>
        <v>2797.8030667222074</v>
      </c>
      <c r="X832" s="36">
        <f>IF(R832&gt;0,X831+(R832/1000),X831)</f>
        <v>4665.6954435816488</v>
      </c>
      <c r="Y832" s="36">
        <f>IF(R832&lt;0,Y831+(R832/1000),Y831)</f>
        <v>-1867.8923768594416</v>
      </c>
      <c r="AB832" s="36">
        <f>IF(R832&gt;0,(R832/1000)+AB831,0)</f>
        <v>171.68864463554371</v>
      </c>
      <c r="AC832" s="36">
        <f>IF(R832&lt;0,(-R832/1000)+AC831,0)</f>
        <v>0</v>
      </c>
      <c r="AF832" s="36">
        <f t="shared" si="206"/>
        <v>0</v>
      </c>
      <c r="AG832" s="36">
        <f t="shared" si="212"/>
        <v>0</v>
      </c>
      <c r="AH832" s="36">
        <v>0</v>
      </c>
      <c r="AI832" s="36">
        <f t="shared" si="211"/>
        <v>923.12922367532815</v>
      </c>
      <c r="AM832" s="25">
        <f t="shared" si="210"/>
        <v>24.301518308498267</v>
      </c>
      <c r="AN832" s="25">
        <f t="shared" si="209"/>
        <v>24.301518308498267</v>
      </c>
      <c r="AO832" s="33">
        <f t="shared" si="207"/>
        <v>3742.5662199063199</v>
      </c>
    </row>
    <row r="833" spans="4:41" x14ac:dyDescent="0.25">
      <c r="D833" s="58" t="s">
        <v>10</v>
      </c>
      <c r="E833" s="58">
        <v>830</v>
      </c>
      <c r="F833" s="58">
        <v>241</v>
      </c>
      <c r="G833" s="58">
        <v>44</v>
      </c>
      <c r="H833" s="45">
        <f t="shared" si="201"/>
        <v>12.222222222222221</v>
      </c>
      <c r="I833" s="45">
        <f t="shared" si="204"/>
        <v>0.72222222222222143</v>
      </c>
      <c r="J833" s="3">
        <f t="shared" si="205"/>
        <v>-2.7777777777777679E-2</v>
      </c>
      <c r="N833" s="41">
        <f t="shared" si="202"/>
        <v>284.88240000000002</v>
      </c>
      <c r="O833" s="41">
        <f t="shared" si="198"/>
        <v>166.87664583333336</v>
      </c>
      <c r="P833" s="36">
        <f t="shared" si="199"/>
        <v>1747.7777777777758</v>
      </c>
      <c r="Q833" s="36">
        <f t="shared" si="208"/>
        <v>2199.536823611109</v>
      </c>
      <c r="R833" s="36">
        <f t="shared" si="200"/>
        <v>26883.227844135774</v>
      </c>
      <c r="S833" s="36">
        <f t="shared" si="203"/>
        <v>26.883227844135774</v>
      </c>
      <c r="W833" s="36">
        <f>(R833/1000)+W832</f>
        <v>2824.6862945663433</v>
      </c>
      <c r="X833" s="36">
        <f>IF(R833&gt;0,X832+(R833/1000),X832)</f>
        <v>4692.5786714257847</v>
      </c>
      <c r="Y833" s="36">
        <f>IF(R833&lt;0,Y832+(R833/1000),Y832)</f>
        <v>-1867.8923768594416</v>
      </c>
      <c r="AB833" s="36">
        <f>IF(R833&gt;0,(R833/1000)+AB832,0)</f>
        <v>198.57187247967948</v>
      </c>
      <c r="AC833" s="36">
        <f>IF(R833&lt;0,(-R833/1000)+AC832,0)</f>
        <v>0</v>
      </c>
      <c r="AF833" s="36">
        <f t="shared" si="206"/>
        <v>0</v>
      </c>
      <c r="AG833" s="36">
        <f t="shared" si="212"/>
        <v>0</v>
      </c>
      <c r="AH833" s="36">
        <v>0</v>
      </c>
      <c r="AI833" s="36">
        <f t="shared" si="211"/>
        <v>923.12922367532815</v>
      </c>
      <c r="AM833" s="25">
        <f t="shared" si="210"/>
        <v>26.883227844135774</v>
      </c>
      <c r="AN833" s="25">
        <f t="shared" si="209"/>
        <v>26.883227844135774</v>
      </c>
      <c r="AO833" s="33">
        <f t="shared" si="207"/>
        <v>3769.4494477504559</v>
      </c>
    </row>
    <row r="834" spans="4:41" x14ac:dyDescent="0.25">
      <c r="D834" s="58" t="s">
        <v>10</v>
      </c>
      <c r="E834" s="58">
        <v>831</v>
      </c>
      <c r="F834" s="58">
        <v>242</v>
      </c>
      <c r="G834" s="58">
        <v>46.3</v>
      </c>
      <c r="H834" s="45">
        <f t="shared" si="201"/>
        <v>12.861111111111111</v>
      </c>
      <c r="I834" s="45">
        <f t="shared" si="204"/>
        <v>0.63888888888888928</v>
      </c>
      <c r="J834" s="3">
        <f t="shared" si="205"/>
        <v>-0.16666666666666607</v>
      </c>
      <c r="N834" s="41">
        <f t="shared" si="202"/>
        <v>284.88240000000002</v>
      </c>
      <c r="O834" s="41">
        <f t="shared" si="198"/>
        <v>184.77882071614584</v>
      </c>
      <c r="P834" s="36">
        <f t="shared" si="199"/>
        <v>1546.111111111112</v>
      </c>
      <c r="Q834" s="36">
        <f t="shared" si="208"/>
        <v>2015.7723318272579</v>
      </c>
      <c r="R834" s="36">
        <f t="shared" si="200"/>
        <v>25925.071934333901</v>
      </c>
      <c r="S834" s="36">
        <f t="shared" si="203"/>
        <v>25.9250719343339</v>
      </c>
      <c r="W834" s="36">
        <f>(R834/1000)+W833</f>
        <v>2850.6113665006774</v>
      </c>
      <c r="X834" s="36">
        <f>IF(R834&gt;0,X833+(R834/1000),X833)</f>
        <v>4718.5037433601183</v>
      </c>
      <c r="Y834" s="36">
        <f>IF(R834&lt;0,Y833+(R834/1000),Y833)</f>
        <v>-1867.8923768594416</v>
      </c>
      <c r="AB834" s="36">
        <f>IF(R834&gt;0,(R834/1000)+AB833,0)</f>
        <v>224.4969444140134</v>
      </c>
      <c r="AC834" s="36">
        <f>IF(R834&lt;0,(-R834/1000)+AC833,0)</f>
        <v>0</v>
      </c>
      <c r="AF834" s="36">
        <f t="shared" si="206"/>
        <v>0</v>
      </c>
      <c r="AG834" s="36">
        <f t="shared" si="212"/>
        <v>0</v>
      </c>
      <c r="AH834" s="36">
        <v>0</v>
      </c>
      <c r="AI834" s="36">
        <f t="shared" si="211"/>
        <v>923.12922367532815</v>
      </c>
      <c r="AM834" s="25">
        <f t="shared" si="210"/>
        <v>25.9250719343339</v>
      </c>
      <c r="AN834" s="25">
        <f t="shared" si="209"/>
        <v>25.9250719343339</v>
      </c>
      <c r="AO834" s="33">
        <f t="shared" si="207"/>
        <v>3795.3745196847899</v>
      </c>
    </row>
    <row r="835" spans="4:41" x14ac:dyDescent="0.25">
      <c r="D835" s="58" t="s">
        <v>10</v>
      </c>
      <c r="E835" s="58">
        <v>832</v>
      </c>
      <c r="F835" s="58">
        <v>243</v>
      </c>
      <c r="G835" s="58">
        <v>47.7</v>
      </c>
      <c r="H835" s="45">
        <f t="shared" si="201"/>
        <v>13.25</v>
      </c>
      <c r="I835" s="45">
        <f t="shared" si="204"/>
        <v>0.38888888888888928</v>
      </c>
      <c r="J835" s="3">
        <f t="shared" si="205"/>
        <v>-0.25</v>
      </c>
      <c r="N835" s="41">
        <f t="shared" si="202"/>
        <v>284.88240000000002</v>
      </c>
      <c r="O835" s="41">
        <f t="shared" ref="O835:O898" si="214">0.5*(($B$6*$B$7*$B$8)*(H835^2))</f>
        <v>196.12229519531252</v>
      </c>
      <c r="P835" s="36">
        <f t="shared" ref="P835:P898" si="215">$B$4*I835</f>
        <v>941.11111111111211</v>
      </c>
      <c r="Q835" s="36">
        <f t="shared" si="208"/>
        <v>1422.1158063064247</v>
      </c>
      <c r="R835" s="36">
        <f t="shared" ref="R835:R898" si="216">Q835*H835</f>
        <v>18843.034433560126</v>
      </c>
      <c r="S835" s="36">
        <f t="shared" si="203"/>
        <v>18.843034433560124</v>
      </c>
      <c r="W835" s="36">
        <f>(R835/1000)+W834</f>
        <v>2869.4544009342376</v>
      </c>
      <c r="X835" s="36">
        <f>IF(R835&gt;0,X834+(R835/1000),X834)</f>
        <v>4737.3467777936785</v>
      </c>
      <c r="Y835" s="36">
        <f>IF(R835&lt;0,Y834+(R835/1000),Y834)</f>
        <v>-1867.8923768594416</v>
      </c>
      <c r="AB835" s="36">
        <f>IF(R835&gt;0,(R835/1000)+AB834,0)</f>
        <v>243.33997884757352</v>
      </c>
      <c r="AC835" s="36">
        <f>IF(R835&lt;0,(-R835/1000)+AC834,0)</f>
        <v>0</v>
      </c>
      <c r="AF835" s="36">
        <f t="shared" si="206"/>
        <v>0</v>
      </c>
      <c r="AG835" s="36">
        <f t="shared" si="212"/>
        <v>0</v>
      </c>
      <c r="AH835" s="36">
        <v>0</v>
      </c>
      <c r="AI835" s="36">
        <f t="shared" si="211"/>
        <v>923.12922367532815</v>
      </c>
      <c r="AM835" s="25">
        <f t="shared" si="210"/>
        <v>18.843034433560124</v>
      </c>
      <c r="AN835" s="25">
        <f t="shared" si="209"/>
        <v>18.843034433560124</v>
      </c>
      <c r="AO835" s="33">
        <f t="shared" si="207"/>
        <v>3814.2175541183501</v>
      </c>
    </row>
    <row r="836" spans="4:41" x14ac:dyDescent="0.25">
      <c r="D836" s="58" t="s">
        <v>10</v>
      </c>
      <c r="E836" s="58">
        <v>833</v>
      </c>
      <c r="F836" s="58">
        <v>244</v>
      </c>
      <c r="G836" s="58">
        <v>48.2</v>
      </c>
      <c r="H836" s="45">
        <f t="shared" ref="H836:H899" si="217">G836/3.6</f>
        <v>13.388888888888889</v>
      </c>
      <c r="I836" s="45">
        <f t="shared" si="204"/>
        <v>0.13888888888888928</v>
      </c>
      <c r="J836" s="3">
        <f t="shared" si="205"/>
        <v>-0.125</v>
      </c>
      <c r="N836" s="41">
        <f t="shared" ref="N836:N899" si="218">($B$4*9.81)*$B$5</f>
        <v>284.88240000000002</v>
      </c>
      <c r="O836" s="41">
        <f t="shared" si="214"/>
        <v>200.25542286458335</v>
      </c>
      <c r="P836" s="36">
        <f t="shared" si="215"/>
        <v>336.11111111111205</v>
      </c>
      <c r="Q836" s="36">
        <f t="shared" si="208"/>
        <v>821.24893397569542</v>
      </c>
      <c r="R836" s="36">
        <f t="shared" si="216"/>
        <v>10995.610727119034</v>
      </c>
      <c r="S836" s="36">
        <f t="shared" ref="S836:S899" si="219">IF(R836&lt;0,-R836/1000,R836/1000)</f>
        <v>10.995610727119034</v>
      </c>
      <c r="W836" s="36">
        <f>(R836/1000)+W835</f>
        <v>2880.4500116613567</v>
      </c>
      <c r="X836" s="36">
        <f>IF(R836&gt;0,X835+(R836/1000),X835)</f>
        <v>4748.3423885207976</v>
      </c>
      <c r="Y836" s="36">
        <f>IF(R836&lt;0,Y835+(R836/1000),Y835)</f>
        <v>-1867.8923768594416</v>
      </c>
      <c r="AB836" s="36">
        <f>IF(R836&gt;0,(R836/1000)+AB835,0)</f>
        <v>254.33558957469256</v>
      </c>
      <c r="AC836" s="36">
        <f>IF(R836&lt;0,(-R836/1000)+AC835,0)</f>
        <v>0</v>
      </c>
      <c r="AF836" s="36">
        <f t="shared" si="206"/>
        <v>0</v>
      </c>
      <c r="AG836" s="36">
        <f t="shared" si="212"/>
        <v>0</v>
      </c>
      <c r="AH836" s="36">
        <v>0</v>
      </c>
      <c r="AI836" s="36">
        <f t="shared" si="211"/>
        <v>923.12922367532815</v>
      </c>
      <c r="AM836" s="25">
        <f t="shared" si="210"/>
        <v>10.995610727119034</v>
      </c>
      <c r="AN836" s="25">
        <f t="shared" si="209"/>
        <v>10.995610727119034</v>
      </c>
      <c r="AO836" s="33">
        <f t="shared" si="207"/>
        <v>3825.2131648454692</v>
      </c>
    </row>
    <row r="837" spans="4:41" x14ac:dyDescent="0.25">
      <c r="D837" s="58" t="s">
        <v>10</v>
      </c>
      <c r="E837" s="58">
        <v>834</v>
      </c>
      <c r="F837" s="58">
        <v>245</v>
      </c>
      <c r="G837" s="58">
        <v>48.7</v>
      </c>
      <c r="H837" s="45">
        <f t="shared" si="217"/>
        <v>13.527777777777779</v>
      </c>
      <c r="I837" s="45">
        <f t="shared" ref="I837:I900" si="220">H837-H836</f>
        <v>0.13888888888888928</v>
      </c>
      <c r="J837" s="3">
        <f t="shared" ref="J837:J900" si="221">($I838-$I836)/2</f>
        <v>1.3888888888887507E-2</v>
      </c>
      <c r="N837" s="41">
        <f t="shared" si="218"/>
        <v>284.88240000000002</v>
      </c>
      <c r="O837" s="41">
        <f t="shared" si="214"/>
        <v>204.43164884114586</v>
      </c>
      <c r="P837" s="36">
        <f t="shared" si="215"/>
        <v>336.11111111111205</v>
      </c>
      <c r="Q837" s="36">
        <f t="shared" si="208"/>
        <v>825.4251599522579</v>
      </c>
      <c r="R837" s="36">
        <f t="shared" si="216"/>
        <v>11166.168136020822</v>
      </c>
      <c r="S837" s="36">
        <f t="shared" si="219"/>
        <v>11.166168136020822</v>
      </c>
      <c r="W837" s="36">
        <f>(R837/1000)+W836</f>
        <v>2891.6161797973778</v>
      </c>
      <c r="X837" s="36">
        <f>IF(R837&gt;0,X836+(R837/1000),X836)</f>
        <v>4759.5085566568187</v>
      </c>
      <c r="Y837" s="36">
        <f>IF(R837&lt;0,Y836+(R837/1000),Y836)</f>
        <v>-1867.8923768594416</v>
      </c>
      <c r="AB837" s="36">
        <f>IF(R837&gt;0,(R837/1000)+AB836,0)</f>
        <v>265.50175771071338</v>
      </c>
      <c r="AC837" s="36">
        <f>IF(R837&lt;0,(-R837/1000)+AC836,0)</f>
        <v>0</v>
      </c>
      <c r="AF837" s="36">
        <f t="shared" ref="AF837:AF900" si="222">AC837*$B$10</f>
        <v>0</v>
      </c>
      <c r="AG837" s="36">
        <f t="shared" si="212"/>
        <v>0</v>
      </c>
      <c r="AH837" s="36">
        <v>0</v>
      </c>
      <c r="AI837" s="36">
        <f t="shared" si="211"/>
        <v>923.12922367532815</v>
      </c>
      <c r="AM837" s="25">
        <f t="shared" si="210"/>
        <v>11.166168136020822</v>
      </c>
      <c r="AN837" s="25">
        <f t="shared" si="209"/>
        <v>11.166168136020822</v>
      </c>
      <c r="AO837" s="33">
        <f t="shared" ref="AO837:AO900" si="223">AO836+AN837</f>
        <v>3836.3793329814903</v>
      </c>
    </row>
    <row r="838" spans="4:41" x14ac:dyDescent="0.25">
      <c r="D838" s="58" t="s">
        <v>10</v>
      </c>
      <c r="E838" s="58">
        <v>835</v>
      </c>
      <c r="F838" s="58">
        <v>246</v>
      </c>
      <c r="G838" s="58">
        <v>49.3</v>
      </c>
      <c r="H838" s="45">
        <f t="shared" si="217"/>
        <v>13.694444444444443</v>
      </c>
      <c r="I838" s="45">
        <f t="shared" si="220"/>
        <v>0.1666666666666643</v>
      </c>
      <c r="J838" s="3">
        <f t="shared" si="221"/>
        <v>0</v>
      </c>
      <c r="N838" s="41">
        <f t="shared" si="218"/>
        <v>284.88240000000002</v>
      </c>
      <c r="O838" s="41">
        <f t="shared" si="214"/>
        <v>209.50000977864579</v>
      </c>
      <c r="P838" s="36">
        <f t="shared" si="215"/>
        <v>403.33333333332757</v>
      </c>
      <c r="Q838" s="36">
        <f t="shared" ref="Q838:Q901" si="224">N838+O838+P838</f>
        <v>897.71574311197332</v>
      </c>
      <c r="R838" s="36">
        <f t="shared" si="216"/>
        <v>12293.718370950077</v>
      </c>
      <c r="S838" s="36">
        <f t="shared" si="219"/>
        <v>12.293718370950076</v>
      </c>
      <c r="W838" s="36">
        <f>(R838/1000)+W837</f>
        <v>2903.9098981683278</v>
      </c>
      <c r="X838" s="36">
        <f>IF(R838&gt;0,X837+(R838/1000),X837)</f>
        <v>4771.8022750277687</v>
      </c>
      <c r="Y838" s="36">
        <f>IF(R838&lt;0,Y837+(R838/1000),Y837)</f>
        <v>-1867.8923768594416</v>
      </c>
      <c r="AB838" s="36">
        <f>IF(R838&gt;0,(R838/1000)+AB837,0)</f>
        <v>277.79547608166348</v>
      </c>
      <c r="AC838" s="36">
        <f>IF(R838&lt;0,(-R838/1000)+AC837,0)</f>
        <v>0</v>
      </c>
      <c r="AF838" s="36">
        <f t="shared" si="222"/>
        <v>0</v>
      </c>
      <c r="AG838" s="36">
        <f t="shared" si="212"/>
        <v>0</v>
      </c>
      <c r="AH838" s="36">
        <v>0</v>
      </c>
      <c r="AI838" s="36">
        <f t="shared" si="211"/>
        <v>923.12922367532815</v>
      </c>
      <c r="AM838" s="25">
        <f t="shared" si="210"/>
        <v>12.293718370950076</v>
      </c>
      <c r="AN838" s="25">
        <f t="shared" si="209"/>
        <v>12.293718370950076</v>
      </c>
      <c r="AO838" s="33">
        <f t="shared" si="223"/>
        <v>3848.6730513524403</v>
      </c>
    </row>
    <row r="839" spans="4:41" x14ac:dyDescent="0.25">
      <c r="D839" s="58" t="s">
        <v>10</v>
      </c>
      <c r="E839" s="58">
        <v>836</v>
      </c>
      <c r="F839" s="58">
        <v>247</v>
      </c>
      <c r="G839" s="58">
        <v>49.8</v>
      </c>
      <c r="H839" s="45">
        <f t="shared" si="217"/>
        <v>13.833333333333332</v>
      </c>
      <c r="I839" s="45">
        <f t="shared" si="220"/>
        <v>0.13888888888888928</v>
      </c>
      <c r="J839" s="3">
        <f t="shared" si="221"/>
        <v>-2.7777777777775903E-2</v>
      </c>
      <c r="N839" s="41">
        <f t="shared" si="218"/>
        <v>284.88240000000002</v>
      </c>
      <c r="O839" s="41">
        <f t="shared" si="214"/>
        <v>213.77105203125001</v>
      </c>
      <c r="P839" s="36">
        <f t="shared" si="215"/>
        <v>336.11111111111205</v>
      </c>
      <c r="Q839" s="36">
        <f t="shared" si="224"/>
        <v>834.76456314236202</v>
      </c>
      <c r="R839" s="36">
        <f t="shared" si="216"/>
        <v>11547.576456802673</v>
      </c>
      <c r="S839" s="36">
        <f t="shared" si="219"/>
        <v>11.547576456802673</v>
      </c>
      <c r="W839" s="36">
        <f>(R839/1000)+W838</f>
        <v>2915.4574746251305</v>
      </c>
      <c r="X839" s="36">
        <f>IF(R839&gt;0,X838+(R839/1000),X838)</f>
        <v>4783.3498514845714</v>
      </c>
      <c r="Y839" s="36">
        <f>IF(R839&lt;0,Y838+(R839/1000),Y838)</f>
        <v>-1867.8923768594416</v>
      </c>
      <c r="AB839" s="36">
        <f>IF(R839&gt;0,(R839/1000)+AB838,0)</f>
        <v>289.34305253846617</v>
      </c>
      <c r="AC839" s="36">
        <f>IF(R839&lt;0,(-R839/1000)+AC838,0)</f>
        <v>0</v>
      </c>
      <c r="AF839" s="36">
        <f t="shared" si="222"/>
        <v>0</v>
      </c>
      <c r="AG839" s="36">
        <f t="shared" si="212"/>
        <v>0</v>
      </c>
      <c r="AH839" s="36">
        <v>0</v>
      </c>
      <c r="AI839" s="36">
        <f t="shared" si="211"/>
        <v>923.12922367532815</v>
      </c>
      <c r="AM839" s="25">
        <f t="shared" si="210"/>
        <v>11.547576456802673</v>
      </c>
      <c r="AN839" s="25">
        <f t="shared" si="209"/>
        <v>11.547576456802673</v>
      </c>
      <c r="AO839" s="33">
        <f t="shared" si="223"/>
        <v>3860.2206278092431</v>
      </c>
    </row>
    <row r="840" spans="4:41" x14ac:dyDescent="0.25">
      <c r="D840" s="58" t="s">
        <v>10</v>
      </c>
      <c r="E840" s="58">
        <v>837</v>
      </c>
      <c r="F840" s="58">
        <v>248</v>
      </c>
      <c r="G840" s="58">
        <v>50.2</v>
      </c>
      <c r="H840" s="45">
        <f t="shared" si="217"/>
        <v>13.944444444444445</v>
      </c>
      <c r="I840" s="45">
        <f t="shared" si="220"/>
        <v>0.11111111111111249</v>
      </c>
      <c r="J840" s="3">
        <f t="shared" si="221"/>
        <v>2.7777777777776791E-2</v>
      </c>
      <c r="N840" s="41">
        <f t="shared" si="218"/>
        <v>284.88240000000002</v>
      </c>
      <c r="O840" s="41">
        <f t="shared" si="214"/>
        <v>217.21891661458338</v>
      </c>
      <c r="P840" s="36">
        <f t="shared" si="215"/>
        <v>268.88888888889221</v>
      </c>
      <c r="Q840" s="36">
        <f t="shared" si="224"/>
        <v>770.99020550347564</v>
      </c>
      <c r="R840" s="36">
        <f t="shared" si="216"/>
        <v>10751.030087854022</v>
      </c>
      <c r="S840" s="36">
        <f t="shared" si="219"/>
        <v>10.751030087854023</v>
      </c>
      <c r="W840" s="36">
        <f>(R840/1000)+W839</f>
        <v>2926.2085047129844</v>
      </c>
      <c r="X840" s="36">
        <f>IF(R840&gt;0,X839+(R840/1000),X839)</f>
        <v>4794.1008815724254</v>
      </c>
      <c r="Y840" s="36">
        <f>IF(R840&lt;0,Y839+(R840/1000),Y839)</f>
        <v>-1867.8923768594416</v>
      </c>
      <c r="AB840" s="36">
        <f>IF(R840&gt;0,(R840/1000)+AB839,0)</f>
        <v>300.09408262632019</v>
      </c>
      <c r="AC840" s="36">
        <f>IF(R840&lt;0,(-R840/1000)+AC839,0)</f>
        <v>0</v>
      </c>
      <c r="AF840" s="36">
        <f t="shared" si="222"/>
        <v>0</v>
      </c>
      <c r="AG840" s="36">
        <f t="shared" si="212"/>
        <v>0</v>
      </c>
      <c r="AH840" s="36">
        <v>0</v>
      </c>
      <c r="AI840" s="36">
        <f t="shared" si="211"/>
        <v>923.12922367532815</v>
      </c>
      <c r="AM840" s="25">
        <f t="shared" si="210"/>
        <v>10.751030087854023</v>
      </c>
      <c r="AN840" s="25">
        <f t="shared" si="209"/>
        <v>10.751030087854023</v>
      </c>
      <c r="AO840" s="33">
        <f t="shared" si="223"/>
        <v>3870.971657897097</v>
      </c>
    </row>
    <row r="841" spans="4:41" x14ac:dyDescent="0.25">
      <c r="D841" s="58" t="s">
        <v>10</v>
      </c>
      <c r="E841" s="58">
        <v>838</v>
      </c>
      <c r="F841" s="58">
        <v>249</v>
      </c>
      <c r="G841" s="58">
        <v>50.9</v>
      </c>
      <c r="H841" s="45">
        <f t="shared" si="217"/>
        <v>14.138888888888888</v>
      </c>
      <c r="I841" s="45">
        <f t="shared" si="220"/>
        <v>0.19444444444444287</v>
      </c>
      <c r="J841" s="3">
        <f t="shared" si="221"/>
        <v>6.9444444444443754E-2</v>
      </c>
      <c r="N841" s="41">
        <f t="shared" si="218"/>
        <v>284.88240000000002</v>
      </c>
      <c r="O841" s="41">
        <f t="shared" si="214"/>
        <v>223.31905102864582</v>
      </c>
      <c r="P841" s="36">
        <f t="shared" si="215"/>
        <v>470.55555555555173</v>
      </c>
      <c r="Q841" s="36">
        <f t="shared" si="224"/>
        <v>978.7570065841976</v>
      </c>
      <c r="R841" s="36">
        <f t="shared" si="216"/>
        <v>13838.536565315459</v>
      </c>
      <c r="S841" s="36">
        <f t="shared" si="219"/>
        <v>13.838536565315458</v>
      </c>
      <c r="W841" s="36">
        <f>(R841/1000)+W840</f>
        <v>2940.0470412782997</v>
      </c>
      <c r="X841" s="36">
        <f>IF(R841&gt;0,X840+(R841/1000),X840)</f>
        <v>4807.9394181377411</v>
      </c>
      <c r="Y841" s="36">
        <f>IF(R841&lt;0,Y840+(R841/1000),Y840)</f>
        <v>-1867.8923768594416</v>
      </c>
      <c r="AB841" s="36">
        <f>IF(R841&gt;0,(R841/1000)+AB840,0)</f>
        <v>313.93261919163564</v>
      </c>
      <c r="AC841" s="36">
        <f>IF(R841&lt;0,(-R841/1000)+AC840,0)</f>
        <v>0</v>
      </c>
      <c r="AF841" s="36">
        <f t="shared" si="222"/>
        <v>0</v>
      </c>
      <c r="AG841" s="36">
        <f t="shared" si="212"/>
        <v>0</v>
      </c>
      <c r="AH841" s="36">
        <v>0</v>
      </c>
      <c r="AI841" s="36">
        <f t="shared" si="211"/>
        <v>923.12922367532815</v>
      </c>
      <c r="AM841" s="25">
        <f t="shared" si="210"/>
        <v>13.838536565315458</v>
      </c>
      <c r="AN841" s="25">
        <f t="shared" si="209"/>
        <v>13.838536565315458</v>
      </c>
      <c r="AO841" s="33">
        <f t="shared" si="223"/>
        <v>3884.8101944624123</v>
      </c>
    </row>
    <row r="842" spans="4:41" x14ac:dyDescent="0.25">
      <c r="D842" s="58" t="s">
        <v>10</v>
      </c>
      <c r="E842" s="58">
        <v>839</v>
      </c>
      <c r="F842" s="58">
        <v>250</v>
      </c>
      <c r="G842" s="58">
        <v>51.8</v>
      </c>
      <c r="H842" s="45">
        <f t="shared" si="217"/>
        <v>14.388888888888888</v>
      </c>
      <c r="I842" s="45">
        <f t="shared" si="220"/>
        <v>0.25</v>
      </c>
      <c r="J842" s="3">
        <f t="shared" si="221"/>
        <v>8.8817841970012523E-16</v>
      </c>
      <c r="N842" s="41">
        <f t="shared" si="218"/>
        <v>284.88240000000002</v>
      </c>
      <c r="O842" s="41">
        <f t="shared" si="214"/>
        <v>231.28620411458328</v>
      </c>
      <c r="P842" s="36">
        <f t="shared" si="215"/>
        <v>605</v>
      </c>
      <c r="Q842" s="36">
        <f t="shared" si="224"/>
        <v>1121.1686041145833</v>
      </c>
      <c r="R842" s="36">
        <f t="shared" si="216"/>
        <v>16132.370470315393</v>
      </c>
      <c r="S842" s="36">
        <f t="shared" si="219"/>
        <v>16.132370470315394</v>
      </c>
      <c r="W842" s="36">
        <f>(R842/1000)+W841</f>
        <v>2956.1794117486152</v>
      </c>
      <c r="X842" s="36">
        <f>IF(R842&gt;0,X841+(R842/1000),X841)</f>
        <v>4824.0717886080565</v>
      </c>
      <c r="Y842" s="36">
        <f>IF(R842&lt;0,Y841+(R842/1000),Y841)</f>
        <v>-1867.8923768594416</v>
      </c>
      <c r="AB842" s="36">
        <f>IF(R842&gt;0,(R842/1000)+AB841,0)</f>
        <v>330.06498966195102</v>
      </c>
      <c r="AC842" s="36">
        <f>IF(R842&lt;0,(-R842/1000)+AC841,0)</f>
        <v>0</v>
      </c>
      <c r="AF842" s="36">
        <f t="shared" si="222"/>
        <v>0</v>
      </c>
      <c r="AG842" s="36">
        <f t="shared" si="212"/>
        <v>0</v>
      </c>
      <c r="AH842" s="36">
        <v>0</v>
      </c>
      <c r="AI842" s="36">
        <f t="shared" si="211"/>
        <v>923.12922367532815</v>
      </c>
      <c r="AM842" s="25">
        <f t="shared" si="210"/>
        <v>16.132370470315394</v>
      </c>
      <c r="AN842" s="25">
        <f t="shared" si="209"/>
        <v>16.132370470315394</v>
      </c>
      <c r="AO842" s="33">
        <f t="shared" si="223"/>
        <v>3900.9425649327277</v>
      </c>
    </row>
    <row r="843" spans="4:41" x14ac:dyDescent="0.25">
      <c r="D843" s="58" t="s">
        <v>10</v>
      </c>
      <c r="E843" s="58">
        <v>840</v>
      </c>
      <c r="F843" s="58">
        <v>251</v>
      </c>
      <c r="G843" s="58">
        <v>52.5</v>
      </c>
      <c r="H843" s="45">
        <f t="shared" si="217"/>
        <v>14.583333333333332</v>
      </c>
      <c r="I843" s="45">
        <f t="shared" si="220"/>
        <v>0.19444444444444464</v>
      </c>
      <c r="J843" s="3">
        <f t="shared" si="221"/>
        <v>-1.3888888888889284E-2</v>
      </c>
      <c r="N843" s="41">
        <f t="shared" si="218"/>
        <v>284.88240000000002</v>
      </c>
      <c r="O843" s="41">
        <f t="shared" si="214"/>
        <v>237.57941894531248</v>
      </c>
      <c r="P843" s="36">
        <f t="shared" si="215"/>
        <v>470.55555555555605</v>
      </c>
      <c r="Q843" s="36">
        <f t="shared" si="224"/>
        <v>993.01737450086853</v>
      </c>
      <c r="R843" s="36">
        <f t="shared" si="216"/>
        <v>14481.503378137664</v>
      </c>
      <c r="S843" s="36">
        <f t="shared" si="219"/>
        <v>14.481503378137663</v>
      </c>
      <c r="W843" s="36">
        <f>(R843/1000)+W842</f>
        <v>2970.660915126753</v>
      </c>
      <c r="X843" s="36">
        <f>IF(R843&gt;0,X842+(R843/1000),X842)</f>
        <v>4838.5532919861944</v>
      </c>
      <c r="Y843" s="36">
        <f>IF(R843&lt;0,Y842+(R843/1000),Y842)</f>
        <v>-1867.8923768594416</v>
      </c>
      <c r="AB843" s="36">
        <f>IF(R843&gt;0,(R843/1000)+AB842,0)</f>
        <v>344.54649304008871</v>
      </c>
      <c r="AC843" s="36">
        <f>IF(R843&lt;0,(-R843/1000)+AC842,0)</f>
        <v>0</v>
      </c>
      <c r="AF843" s="36">
        <f t="shared" si="222"/>
        <v>0</v>
      </c>
      <c r="AG843" s="36">
        <f t="shared" si="212"/>
        <v>0</v>
      </c>
      <c r="AH843" s="36">
        <v>0</v>
      </c>
      <c r="AI843" s="36">
        <f t="shared" si="211"/>
        <v>923.12922367532815</v>
      </c>
      <c r="AM843" s="25">
        <f t="shared" si="210"/>
        <v>14.481503378137663</v>
      </c>
      <c r="AN843" s="25">
        <f t="shared" si="209"/>
        <v>14.481503378137663</v>
      </c>
      <c r="AO843" s="33">
        <f t="shared" si="223"/>
        <v>3915.4240683108656</v>
      </c>
    </row>
    <row r="844" spans="4:41" x14ac:dyDescent="0.25">
      <c r="D844" s="58" t="s">
        <v>10</v>
      </c>
      <c r="E844" s="58">
        <v>841</v>
      </c>
      <c r="F844" s="58">
        <v>252</v>
      </c>
      <c r="G844" s="58">
        <v>53.3</v>
      </c>
      <c r="H844" s="45">
        <f t="shared" si="217"/>
        <v>14.805555555555554</v>
      </c>
      <c r="I844" s="45">
        <f t="shared" si="220"/>
        <v>0.22222222222222143</v>
      </c>
      <c r="J844" s="3">
        <f t="shared" si="221"/>
        <v>6.944444444444553E-2</v>
      </c>
      <c r="N844" s="41">
        <f t="shared" si="218"/>
        <v>284.88240000000002</v>
      </c>
      <c r="O844" s="41">
        <f t="shared" si="214"/>
        <v>244.8751004036458</v>
      </c>
      <c r="P844" s="36">
        <f t="shared" si="215"/>
        <v>537.7777777777759</v>
      </c>
      <c r="Q844" s="36">
        <f t="shared" si="224"/>
        <v>1067.5352781814217</v>
      </c>
      <c r="R844" s="36">
        <f t="shared" si="216"/>
        <v>15805.452868630493</v>
      </c>
      <c r="S844" s="36">
        <f t="shared" si="219"/>
        <v>15.805452868630493</v>
      </c>
      <c r="W844" s="36">
        <f>(R844/1000)+W843</f>
        <v>2986.4663679953837</v>
      </c>
      <c r="X844" s="36">
        <f>IF(R844&gt;0,X843+(R844/1000),X843)</f>
        <v>4854.3587448548251</v>
      </c>
      <c r="Y844" s="36">
        <f>IF(R844&lt;0,Y843+(R844/1000),Y843)</f>
        <v>-1867.8923768594416</v>
      </c>
      <c r="AB844" s="36">
        <f>IF(R844&gt;0,(R844/1000)+AB843,0)</f>
        <v>360.35194590871919</v>
      </c>
      <c r="AC844" s="36">
        <f>IF(R844&lt;0,(-R844/1000)+AC843,0)</f>
        <v>0</v>
      </c>
      <c r="AF844" s="36">
        <f t="shared" si="222"/>
        <v>0</v>
      </c>
      <c r="AG844" s="36">
        <f t="shared" si="212"/>
        <v>0</v>
      </c>
      <c r="AH844" s="36">
        <v>0</v>
      </c>
      <c r="AI844" s="36">
        <f t="shared" si="211"/>
        <v>923.12922367532815</v>
      </c>
      <c r="AM844" s="25">
        <f t="shared" si="210"/>
        <v>15.805452868630493</v>
      </c>
      <c r="AN844" s="25">
        <f t="shared" si="209"/>
        <v>15.805452868630493</v>
      </c>
      <c r="AO844" s="33">
        <f t="shared" si="223"/>
        <v>3931.2295211794963</v>
      </c>
    </row>
    <row r="845" spans="4:41" x14ac:dyDescent="0.25">
      <c r="D845" s="58" t="s">
        <v>10</v>
      </c>
      <c r="E845" s="58">
        <v>842</v>
      </c>
      <c r="F845" s="58">
        <v>253</v>
      </c>
      <c r="G845" s="58">
        <v>54.5</v>
      </c>
      <c r="H845" s="45">
        <f t="shared" si="217"/>
        <v>15.138888888888889</v>
      </c>
      <c r="I845" s="45">
        <f t="shared" si="220"/>
        <v>0.3333333333333357</v>
      </c>
      <c r="J845" s="3">
        <f t="shared" si="221"/>
        <v>5.5555555555556246E-2</v>
      </c>
      <c r="N845" s="41">
        <f t="shared" si="218"/>
        <v>284.88240000000002</v>
      </c>
      <c r="O845" s="41">
        <f t="shared" si="214"/>
        <v>256.02549446614586</v>
      </c>
      <c r="P845" s="36">
        <f t="shared" si="215"/>
        <v>806.66666666667243</v>
      </c>
      <c r="Q845" s="36">
        <f t="shared" si="224"/>
        <v>1347.5745611328184</v>
      </c>
      <c r="R845" s="36">
        <f t="shared" si="216"/>
        <v>20400.781550482945</v>
      </c>
      <c r="S845" s="36">
        <f t="shared" si="219"/>
        <v>20.400781550482947</v>
      </c>
      <c r="W845" s="36">
        <f>(R845/1000)+W844</f>
        <v>3006.8671495458666</v>
      </c>
      <c r="X845" s="36">
        <f>IF(R845&gt;0,X844+(R845/1000),X844)</f>
        <v>4874.759526405308</v>
      </c>
      <c r="Y845" s="36">
        <f>IF(R845&lt;0,Y844+(R845/1000),Y844)</f>
        <v>-1867.8923768594416</v>
      </c>
      <c r="AB845" s="36">
        <f>IF(R845&gt;0,(R845/1000)+AB844,0)</f>
        <v>380.75272745920211</v>
      </c>
      <c r="AC845" s="36">
        <f>IF(R845&lt;0,(-R845/1000)+AC844,0)</f>
        <v>0</v>
      </c>
      <c r="AF845" s="36">
        <f t="shared" si="222"/>
        <v>0</v>
      </c>
      <c r="AG845" s="36">
        <f t="shared" si="212"/>
        <v>0</v>
      </c>
      <c r="AH845" s="36">
        <v>0</v>
      </c>
      <c r="AI845" s="36">
        <f t="shared" si="211"/>
        <v>923.12922367532815</v>
      </c>
      <c r="AM845" s="25">
        <f t="shared" si="210"/>
        <v>20.400781550482947</v>
      </c>
      <c r="AN845" s="25">
        <f t="shared" si="209"/>
        <v>20.400781550482947</v>
      </c>
      <c r="AO845" s="33">
        <f t="shared" si="223"/>
        <v>3951.6303027299791</v>
      </c>
    </row>
    <row r="846" spans="4:41" x14ac:dyDescent="0.25">
      <c r="D846" s="58" t="s">
        <v>10</v>
      </c>
      <c r="E846" s="58">
        <v>843</v>
      </c>
      <c r="F846" s="58">
        <v>254</v>
      </c>
      <c r="G846" s="58">
        <v>55.7</v>
      </c>
      <c r="H846" s="45">
        <f t="shared" si="217"/>
        <v>15.472222222222223</v>
      </c>
      <c r="I846" s="45">
        <f t="shared" si="220"/>
        <v>0.33333333333333393</v>
      </c>
      <c r="J846" s="3">
        <f t="shared" si="221"/>
        <v>-5.5555555555557135E-2</v>
      </c>
      <c r="N846" s="41">
        <f t="shared" si="218"/>
        <v>284.88240000000002</v>
      </c>
      <c r="O846" s="41">
        <f t="shared" si="214"/>
        <v>267.42413477864591</v>
      </c>
      <c r="P846" s="36">
        <f t="shared" si="215"/>
        <v>806.66666666666811</v>
      </c>
      <c r="Q846" s="36">
        <f t="shared" si="224"/>
        <v>1358.9732014453141</v>
      </c>
      <c r="R846" s="36">
        <f t="shared" si="216"/>
        <v>21026.335366806667</v>
      </c>
      <c r="S846" s="36">
        <f t="shared" si="219"/>
        <v>21.026335366806666</v>
      </c>
      <c r="W846" s="36">
        <f>(R846/1000)+W845</f>
        <v>3027.8934849126731</v>
      </c>
      <c r="X846" s="36">
        <f>IF(R846&gt;0,X845+(R846/1000),X845)</f>
        <v>4895.7858617721149</v>
      </c>
      <c r="Y846" s="36">
        <f>IF(R846&lt;0,Y845+(R846/1000),Y845)</f>
        <v>-1867.8923768594416</v>
      </c>
      <c r="AB846" s="36">
        <f>IF(R846&gt;0,(R846/1000)+AB845,0)</f>
        <v>401.77906282600878</v>
      </c>
      <c r="AC846" s="36">
        <f>IF(R846&lt;0,(-R846/1000)+AC845,0)</f>
        <v>0</v>
      </c>
      <c r="AF846" s="36">
        <f t="shared" si="222"/>
        <v>0</v>
      </c>
      <c r="AG846" s="36">
        <f t="shared" si="212"/>
        <v>0</v>
      </c>
      <c r="AH846" s="36">
        <v>0</v>
      </c>
      <c r="AI846" s="36">
        <f t="shared" si="211"/>
        <v>923.12922367532815</v>
      </c>
      <c r="AM846" s="25">
        <f t="shared" si="210"/>
        <v>21.026335366806666</v>
      </c>
      <c r="AN846" s="25">
        <f t="shared" si="209"/>
        <v>21.026335366806666</v>
      </c>
      <c r="AO846" s="33">
        <f t="shared" si="223"/>
        <v>3972.6566380967856</v>
      </c>
    </row>
    <row r="847" spans="4:41" x14ac:dyDescent="0.25">
      <c r="D847" s="58" t="s">
        <v>10</v>
      </c>
      <c r="E847" s="58">
        <v>844</v>
      </c>
      <c r="F847" s="58">
        <v>255</v>
      </c>
      <c r="G847" s="58">
        <v>56.5</v>
      </c>
      <c r="H847" s="45">
        <f t="shared" si="217"/>
        <v>15.694444444444445</v>
      </c>
      <c r="I847" s="45">
        <f t="shared" si="220"/>
        <v>0.22222222222222143</v>
      </c>
      <c r="J847" s="3">
        <f t="shared" si="221"/>
        <v>-0.12500000000000089</v>
      </c>
      <c r="N847" s="41">
        <f t="shared" si="218"/>
        <v>284.88240000000002</v>
      </c>
      <c r="O847" s="41">
        <f t="shared" si="214"/>
        <v>275.16114290364584</v>
      </c>
      <c r="P847" s="36">
        <f t="shared" si="215"/>
        <v>537.7777777777759</v>
      </c>
      <c r="Q847" s="36">
        <f t="shared" si="224"/>
        <v>1097.8213206814216</v>
      </c>
      <c r="R847" s="36">
        <f t="shared" si="216"/>
        <v>17229.695727361202</v>
      </c>
      <c r="S847" s="36">
        <f t="shared" si="219"/>
        <v>17.229695727361204</v>
      </c>
      <c r="W847" s="36">
        <f>(R847/1000)+W846</f>
        <v>3045.1231806400342</v>
      </c>
      <c r="X847" s="36">
        <f>IF(R847&gt;0,X846+(R847/1000),X846)</f>
        <v>4913.015557499476</v>
      </c>
      <c r="Y847" s="36">
        <f>IF(R847&lt;0,Y846+(R847/1000),Y846)</f>
        <v>-1867.8923768594416</v>
      </c>
      <c r="AB847" s="36">
        <f>IF(R847&gt;0,(R847/1000)+AB846,0)</f>
        <v>419.00875855337</v>
      </c>
      <c r="AC847" s="36">
        <f>IF(R847&lt;0,(-R847/1000)+AC846,0)</f>
        <v>0</v>
      </c>
      <c r="AF847" s="36">
        <f t="shared" si="222"/>
        <v>0</v>
      </c>
      <c r="AG847" s="36">
        <f t="shared" si="212"/>
        <v>0</v>
      </c>
      <c r="AH847" s="36">
        <v>0</v>
      </c>
      <c r="AI847" s="36">
        <f t="shared" si="211"/>
        <v>923.12922367532815</v>
      </c>
      <c r="AM847" s="25">
        <f t="shared" si="210"/>
        <v>17.229695727361204</v>
      </c>
      <c r="AN847" s="25">
        <f t="shared" si="209"/>
        <v>17.229695727361204</v>
      </c>
      <c r="AO847" s="33">
        <f t="shared" si="223"/>
        <v>3989.8863338241467</v>
      </c>
    </row>
    <row r="848" spans="4:41" x14ac:dyDescent="0.25">
      <c r="D848" s="58" t="s">
        <v>10</v>
      </c>
      <c r="E848" s="58">
        <v>845</v>
      </c>
      <c r="F848" s="58">
        <v>256</v>
      </c>
      <c r="G848" s="58">
        <v>56.8</v>
      </c>
      <c r="H848" s="45">
        <f t="shared" si="217"/>
        <v>15.777777777777777</v>
      </c>
      <c r="I848" s="45">
        <f t="shared" si="220"/>
        <v>8.3333333333332149E-2</v>
      </c>
      <c r="J848" s="3">
        <f t="shared" si="221"/>
        <v>-8.3333333333333037E-2</v>
      </c>
      <c r="N848" s="41">
        <f t="shared" si="218"/>
        <v>284.88240000000002</v>
      </c>
      <c r="O848" s="41">
        <f t="shared" si="214"/>
        <v>278.09096583333331</v>
      </c>
      <c r="P848" s="36">
        <f t="shared" si="215"/>
        <v>201.66666666666379</v>
      </c>
      <c r="Q848" s="36">
        <f t="shared" si="224"/>
        <v>764.64003249999712</v>
      </c>
      <c r="R848" s="36">
        <f t="shared" si="216"/>
        <v>12064.320512777731</v>
      </c>
      <c r="S848" s="36">
        <f t="shared" si="219"/>
        <v>12.064320512777732</v>
      </c>
      <c r="W848" s="36">
        <f>(R848/1000)+W847</f>
        <v>3057.1875011528118</v>
      </c>
      <c r="X848" s="36">
        <f>IF(R848&gt;0,X847+(R848/1000),X847)</f>
        <v>4925.0798780122541</v>
      </c>
      <c r="Y848" s="36">
        <f>IF(R848&lt;0,Y847+(R848/1000),Y847)</f>
        <v>-1867.8923768594416</v>
      </c>
      <c r="AB848" s="36">
        <f>IF(R848&gt;0,(R848/1000)+AB847,0)</f>
        <v>431.07307906614773</v>
      </c>
      <c r="AC848" s="36">
        <f>IF(R848&lt;0,(-R848/1000)+AC847,0)</f>
        <v>0</v>
      </c>
      <c r="AF848" s="36">
        <f t="shared" si="222"/>
        <v>0</v>
      </c>
      <c r="AG848" s="36">
        <f t="shared" si="212"/>
        <v>0</v>
      </c>
      <c r="AH848" s="36">
        <v>0</v>
      </c>
      <c r="AI848" s="36">
        <f t="shared" si="211"/>
        <v>923.12922367532815</v>
      </c>
      <c r="AM848" s="25">
        <f t="shared" si="210"/>
        <v>12.064320512777732</v>
      </c>
      <c r="AN848" s="25">
        <f t="shared" ref="AN848:AN911" si="225">AM848-AH848</f>
        <v>12.064320512777732</v>
      </c>
      <c r="AO848" s="33">
        <f t="shared" si="223"/>
        <v>4001.9506543369243</v>
      </c>
    </row>
    <row r="849" spans="4:41" x14ac:dyDescent="0.25">
      <c r="D849" s="58" t="s">
        <v>10</v>
      </c>
      <c r="E849" s="58">
        <v>846</v>
      </c>
      <c r="F849" s="58">
        <v>257</v>
      </c>
      <c r="G849" s="58">
        <v>57</v>
      </c>
      <c r="H849" s="45">
        <f t="shared" si="217"/>
        <v>15.833333333333332</v>
      </c>
      <c r="I849" s="45">
        <f t="shared" si="220"/>
        <v>5.5555555555555358E-2</v>
      </c>
      <c r="J849" s="3">
        <f t="shared" si="221"/>
        <v>-1.3888888888887507E-2</v>
      </c>
      <c r="N849" s="41">
        <f t="shared" si="218"/>
        <v>284.88240000000002</v>
      </c>
      <c r="O849" s="41">
        <f t="shared" si="214"/>
        <v>280.05280078124997</v>
      </c>
      <c r="P849" s="36">
        <f t="shared" si="215"/>
        <v>134.44444444444397</v>
      </c>
      <c r="Q849" s="36">
        <f t="shared" si="224"/>
        <v>699.37964522569393</v>
      </c>
      <c r="R849" s="36">
        <f t="shared" si="216"/>
        <v>11073.511049406819</v>
      </c>
      <c r="S849" s="36">
        <f t="shared" si="219"/>
        <v>11.07351104940682</v>
      </c>
      <c r="W849" s="36">
        <f>(R849/1000)+W848</f>
        <v>3068.2610122022188</v>
      </c>
      <c r="X849" s="36">
        <f>IF(R849&gt;0,X848+(R849/1000),X848)</f>
        <v>4936.1533890616611</v>
      </c>
      <c r="Y849" s="36">
        <f>IF(R849&lt;0,Y848+(R849/1000),Y848)</f>
        <v>-1867.8923768594416</v>
      </c>
      <c r="AB849" s="36">
        <f>IF(R849&gt;0,(R849/1000)+AB848,0)</f>
        <v>442.14659011555455</v>
      </c>
      <c r="AC849" s="36">
        <f>IF(R849&lt;0,(-R849/1000)+AC848,0)</f>
        <v>0</v>
      </c>
      <c r="AF849" s="36">
        <f t="shared" si="222"/>
        <v>0</v>
      </c>
      <c r="AG849" s="36">
        <f t="shared" si="212"/>
        <v>0</v>
      </c>
      <c r="AH849" s="36">
        <v>0</v>
      </c>
      <c r="AI849" s="36">
        <f t="shared" si="211"/>
        <v>923.12922367532815</v>
      </c>
      <c r="AM849" s="25">
        <f t="shared" ref="AM849:AM912" si="226">IF(R849&gt;0,R849/1000,0)</f>
        <v>11.07351104940682</v>
      </c>
      <c r="AN849" s="25">
        <f t="shared" si="225"/>
        <v>11.07351104940682</v>
      </c>
      <c r="AO849" s="33">
        <f t="shared" si="223"/>
        <v>4013.0241653863313</v>
      </c>
    </row>
    <row r="850" spans="4:41" x14ac:dyDescent="0.25">
      <c r="D850" s="58" t="s">
        <v>10</v>
      </c>
      <c r="E850" s="58">
        <v>847</v>
      </c>
      <c r="F850" s="58">
        <v>258</v>
      </c>
      <c r="G850" s="58">
        <v>57.2</v>
      </c>
      <c r="H850" s="45">
        <f t="shared" si="217"/>
        <v>15.888888888888889</v>
      </c>
      <c r="I850" s="45">
        <f t="shared" si="220"/>
        <v>5.5555555555557135E-2</v>
      </c>
      <c r="J850" s="3">
        <f t="shared" si="221"/>
        <v>4.1666666666666963E-2</v>
      </c>
      <c r="N850" s="41">
        <f t="shared" si="218"/>
        <v>284.88240000000002</v>
      </c>
      <c r="O850" s="41">
        <f t="shared" si="214"/>
        <v>282.02153145833341</v>
      </c>
      <c r="P850" s="36">
        <f t="shared" si="215"/>
        <v>134.44444444444827</v>
      </c>
      <c r="Q850" s="36">
        <f t="shared" si="224"/>
        <v>701.34837590278175</v>
      </c>
      <c r="R850" s="36">
        <f t="shared" si="216"/>
        <v>11143.646417121978</v>
      </c>
      <c r="S850" s="36">
        <f t="shared" si="219"/>
        <v>11.143646417121978</v>
      </c>
      <c r="W850" s="36">
        <f>(R850/1000)+W849</f>
        <v>3079.4046586193408</v>
      </c>
      <c r="X850" s="36">
        <f>IF(R850&gt;0,X849+(R850/1000),X849)</f>
        <v>4947.2970354787831</v>
      </c>
      <c r="Y850" s="36">
        <f>IF(R850&lt;0,Y849+(R850/1000),Y849)</f>
        <v>-1867.8923768594416</v>
      </c>
      <c r="AB850" s="36">
        <f>IF(R850&gt;0,(R850/1000)+AB849,0)</f>
        <v>453.29023653267654</v>
      </c>
      <c r="AC850" s="36">
        <f>IF(R850&lt;0,(-R850/1000)+AC849,0)</f>
        <v>0</v>
      </c>
      <c r="AF850" s="36">
        <f t="shared" si="222"/>
        <v>0</v>
      </c>
      <c r="AG850" s="36">
        <f t="shared" si="212"/>
        <v>0</v>
      </c>
      <c r="AH850" s="36">
        <v>0</v>
      </c>
      <c r="AI850" s="36">
        <f t="shared" si="211"/>
        <v>923.12922367532815</v>
      </c>
      <c r="AM850" s="25">
        <f t="shared" si="226"/>
        <v>11.143646417121978</v>
      </c>
      <c r="AN850" s="25">
        <f t="shared" si="225"/>
        <v>11.143646417121978</v>
      </c>
      <c r="AO850" s="33">
        <f t="shared" si="223"/>
        <v>4024.1678118034533</v>
      </c>
    </row>
    <row r="851" spans="4:41" x14ac:dyDescent="0.25">
      <c r="D851" s="58" t="s">
        <v>10</v>
      </c>
      <c r="E851" s="58">
        <v>848</v>
      </c>
      <c r="F851" s="58">
        <v>259</v>
      </c>
      <c r="G851" s="58">
        <v>57.7</v>
      </c>
      <c r="H851" s="45">
        <f t="shared" si="217"/>
        <v>16.027777777777779</v>
      </c>
      <c r="I851" s="45">
        <f t="shared" si="220"/>
        <v>0.13888888888888928</v>
      </c>
      <c r="J851" s="3">
        <f t="shared" si="221"/>
        <v>0.11111111111111072</v>
      </c>
      <c r="N851" s="41">
        <f t="shared" si="218"/>
        <v>284.88240000000002</v>
      </c>
      <c r="O851" s="41">
        <f t="shared" si="214"/>
        <v>286.97352696614593</v>
      </c>
      <c r="P851" s="36">
        <f t="shared" si="215"/>
        <v>336.11111111111205</v>
      </c>
      <c r="Q851" s="36">
        <f t="shared" si="224"/>
        <v>907.96703807725794</v>
      </c>
      <c r="R851" s="36">
        <f t="shared" si="216"/>
        <v>14552.693915849384</v>
      </c>
      <c r="S851" s="36">
        <f t="shared" si="219"/>
        <v>14.552693915849384</v>
      </c>
      <c r="W851" s="36">
        <f>(R851/1000)+W850</f>
        <v>3093.9573525351902</v>
      </c>
      <c r="X851" s="36">
        <f>IF(R851&gt;0,X850+(R851/1000),X850)</f>
        <v>4961.849729394632</v>
      </c>
      <c r="Y851" s="36">
        <f>IF(R851&lt;0,Y850+(R851/1000),Y850)</f>
        <v>-1867.8923768594416</v>
      </c>
      <c r="AB851" s="36">
        <f>IF(R851&gt;0,(R851/1000)+AB850,0)</f>
        <v>467.84293044852592</v>
      </c>
      <c r="AC851" s="36">
        <f>IF(R851&lt;0,(-R851/1000)+AC850,0)</f>
        <v>0</v>
      </c>
      <c r="AF851" s="36">
        <f t="shared" si="222"/>
        <v>0</v>
      </c>
      <c r="AG851" s="36">
        <f t="shared" si="212"/>
        <v>0</v>
      </c>
      <c r="AH851" s="36">
        <v>0</v>
      </c>
      <c r="AI851" s="36">
        <f t="shared" si="211"/>
        <v>923.12922367532815</v>
      </c>
      <c r="AM851" s="25">
        <f t="shared" si="226"/>
        <v>14.552693915849384</v>
      </c>
      <c r="AN851" s="25">
        <f t="shared" si="225"/>
        <v>14.552693915849384</v>
      </c>
      <c r="AO851" s="33">
        <f t="shared" si="223"/>
        <v>4038.7205057193028</v>
      </c>
    </row>
    <row r="852" spans="4:41" x14ac:dyDescent="0.25">
      <c r="D852" s="58" t="s">
        <v>10</v>
      </c>
      <c r="E852" s="58">
        <v>849</v>
      </c>
      <c r="F852" s="58">
        <v>260</v>
      </c>
      <c r="G852" s="58">
        <v>58.7</v>
      </c>
      <c r="H852" s="45">
        <f t="shared" si="217"/>
        <v>16.305555555555557</v>
      </c>
      <c r="I852" s="45">
        <f t="shared" si="220"/>
        <v>0.27777777777777857</v>
      </c>
      <c r="J852" s="3">
        <f t="shared" si="221"/>
        <v>0.12499999999999822</v>
      </c>
      <c r="N852" s="41">
        <f t="shared" si="218"/>
        <v>284.88240000000002</v>
      </c>
      <c r="O852" s="41">
        <f t="shared" si="214"/>
        <v>297.00681290364594</v>
      </c>
      <c r="P852" s="36">
        <f t="shared" si="215"/>
        <v>672.2222222222241</v>
      </c>
      <c r="Q852" s="36">
        <f t="shared" si="224"/>
        <v>1254.1114351258702</v>
      </c>
      <c r="R852" s="36">
        <f t="shared" si="216"/>
        <v>20448.983678302386</v>
      </c>
      <c r="S852" s="36">
        <f t="shared" si="219"/>
        <v>20.448983678302387</v>
      </c>
      <c r="W852" s="36">
        <f>(R852/1000)+W851</f>
        <v>3114.4063362134925</v>
      </c>
      <c r="X852" s="36">
        <f>IF(R852&gt;0,X851+(R852/1000),X851)</f>
        <v>4982.2987130729343</v>
      </c>
      <c r="Y852" s="36">
        <f>IF(R852&lt;0,Y851+(R852/1000),Y851)</f>
        <v>-1867.8923768594416</v>
      </c>
      <c r="AB852" s="36">
        <f>IF(R852&gt;0,(R852/1000)+AB851,0)</f>
        <v>488.29191412682832</v>
      </c>
      <c r="AC852" s="36">
        <f>IF(R852&lt;0,(-R852/1000)+AC851,0)</f>
        <v>0</v>
      </c>
      <c r="AF852" s="36">
        <f t="shared" si="222"/>
        <v>0</v>
      </c>
      <c r="AG852" s="36">
        <f t="shared" si="212"/>
        <v>0</v>
      </c>
      <c r="AH852" s="36">
        <v>0</v>
      </c>
      <c r="AI852" s="36">
        <f t="shared" si="211"/>
        <v>923.12922367532815</v>
      </c>
      <c r="AM852" s="25">
        <f t="shared" si="226"/>
        <v>20.448983678302387</v>
      </c>
      <c r="AN852" s="25">
        <f t="shared" si="225"/>
        <v>20.448983678302387</v>
      </c>
      <c r="AO852" s="33">
        <f t="shared" si="223"/>
        <v>4059.169489397605</v>
      </c>
    </row>
    <row r="853" spans="4:41" x14ac:dyDescent="0.25">
      <c r="D853" s="58" t="s">
        <v>10</v>
      </c>
      <c r="E853" s="58">
        <v>850</v>
      </c>
      <c r="F853" s="58">
        <v>261</v>
      </c>
      <c r="G853" s="58">
        <v>60.1</v>
      </c>
      <c r="H853" s="45">
        <f t="shared" si="217"/>
        <v>16.694444444444443</v>
      </c>
      <c r="I853" s="45">
        <f t="shared" si="220"/>
        <v>0.38888888888888573</v>
      </c>
      <c r="J853" s="3">
        <f t="shared" si="221"/>
        <v>0</v>
      </c>
      <c r="N853" s="41">
        <f t="shared" si="218"/>
        <v>284.88240000000002</v>
      </c>
      <c r="O853" s="41">
        <f t="shared" si="214"/>
        <v>311.34303384114583</v>
      </c>
      <c r="P853" s="36">
        <f t="shared" si="215"/>
        <v>941.11111111110347</v>
      </c>
      <c r="Q853" s="36">
        <f t="shared" si="224"/>
        <v>1537.3365449522494</v>
      </c>
      <c r="R853" s="36">
        <f t="shared" si="216"/>
        <v>25664.979542119494</v>
      </c>
      <c r="S853" s="36">
        <f t="shared" si="219"/>
        <v>25.664979542119493</v>
      </c>
      <c r="W853" s="36">
        <f>(R853/1000)+W852</f>
        <v>3140.071315755612</v>
      </c>
      <c r="X853" s="36">
        <f>IF(R853&gt;0,X852+(R853/1000),X852)</f>
        <v>5007.9636926150542</v>
      </c>
      <c r="Y853" s="36">
        <f>IF(R853&lt;0,Y852+(R853/1000),Y852)</f>
        <v>-1867.8923768594416</v>
      </c>
      <c r="AB853" s="36">
        <f>IF(R853&gt;0,(R853/1000)+AB852,0)</f>
        <v>513.95689366894783</v>
      </c>
      <c r="AC853" s="36">
        <f>IF(R853&lt;0,(-R853/1000)+AC852,0)</f>
        <v>0</v>
      </c>
      <c r="AF853" s="36">
        <f t="shared" si="222"/>
        <v>0</v>
      </c>
      <c r="AG853" s="36">
        <f t="shared" si="212"/>
        <v>0</v>
      </c>
      <c r="AH853" s="36">
        <v>0</v>
      </c>
      <c r="AI853" s="36">
        <f t="shared" si="211"/>
        <v>923.12922367532815</v>
      </c>
      <c r="AM853" s="25">
        <f t="shared" si="226"/>
        <v>25.664979542119493</v>
      </c>
      <c r="AN853" s="25">
        <f t="shared" si="225"/>
        <v>25.664979542119493</v>
      </c>
      <c r="AO853" s="33">
        <f t="shared" si="223"/>
        <v>4084.8344689397245</v>
      </c>
    </row>
    <row r="854" spans="4:41" x14ac:dyDescent="0.25">
      <c r="D854" s="58" t="s">
        <v>10</v>
      </c>
      <c r="E854" s="58">
        <v>851</v>
      </c>
      <c r="F854" s="58">
        <v>262</v>
      </c>
      <c r="G854" s="58">
        <v>61.1</v>
      </c>
      <c r="H854" s="45">
        <f t="shared" si="217"/>
        <v>16.972222222222221</v>
      </c>
      <c r="I854" s="45">
        <f t="shared" si="220"/>
        <v>0.27777777777777857</v>
      </c>
      <c r="J854" s="3">
        <f t="shared" si="221"/>
        <v>-0.11111111111110894</v>
      </c>
      <c r="N854" s="41">
        <f t="shared" si="218"/>
        <v>284.88240000000002</v>
      </c>
      <c r="O854" s="41">
        <f t="shared" si="214"/>
        <v>321.79006352864587</v>
      </c>
      <c r="P854" s="36">
        <f t="shared" si="215"/>
        <v>672.2222222222241</v>
      </c>
      <c r="Q854" s="36">
        <f t="shared" si="224"/>
        <v>1278.8946857508699</v>
      </c>
      <c r="R854" s="36">
        <f t="shared" si="216"/>
        <v>21705.684805382818</v>
      </c>
      <c r="S854" s="36">
        <f t="shared" si="219"/>
        <v>21.70568480538282</v>
      </c>
      <c r="W854" s="36">
        <f>(R854/1000)+W853</f>
        <v>3161.777000560995</v>
      </c>
      <c r="X854" s="36">
        <f>IF(R854&gt;0,X853+(R854/1000),X853)</f>
        <v>5029.6693774204368</v>
      </c>
      <c r="Y854" s="36">
        <f>IF(R854&lt;0,Y853+(R854/1000),Y853)</f>
        <v>-1867.8923768594416</v>
      </c>
      <c r="AB854" s="36">
        <f>IF(R854&gt;0,(R854/1000)+AB853,0)</f>
        <v>535.66257847433064</v>
      </c>
      <c r="AC854" s="36">
        <f>IF(R854&lt;0,(-R854/1000)+AC853,0)</f>
        <v>0</v>
      </c>
      <c r="AF854" s="36">
        <f t="shared" si="222"/>
        <v>0</v>
      </c>
      <c r="AG854" s="36">
        <f t="shared" si="212"/>
        <v>0</v>
      </c>
      <c r="AH854" s="36">
        <v>0</v>
      </c>
      <c r="AI854" s="36">
        <f t="shared" si="211"/>
        <v>923.12922367532815</v>
      </c>
      <c r="AM854" s="25">
        <f t="shared" si="226"/>
        <v>21.70568480538282</v>
      </c>
      <c r="AN854" s="25">
        <f t="shared" si="225"/>
        <v>21.70568480538282</v>
      </c>
      <c r="AO854" s="33">
        <f t="shared" si="223"/>
        <v>4106.5401537451071</v>
      </c>
    </row>
    <row r="855" spans="4:41" x14ac:dyDescent="0.25">
      <c r="D855" s="58" t="s">
        <v>10</v>
      </c>
      <c r="E855" s="58">
        <v>852</v>
      </c>
      <c r="F855" s="58">
        <v>263</v>
      </c>
      <c r="G855" s="58">
        <v>61.7</v>
      </c>
      <c r="H855" s="45">
        <f t="shared" si="217"/>
        <v>17.138888888888889</v>
      </c>
      <c r="I855" s="45">
        <f t="shared" si="220"/>
        <v>0.16666666666666785</v>
      </c>
      <c r="J855" s="3">
        <f t="shared" si="221"/>
        <v>-5.5555555555557135E-2</v>
      </c>
      <c r="N855" s="41">
        <f t="shared" si="218"/>
        <v>284.88240000000002</v>
      </c>
      <c r="O855" s="41">
        <f t="shared" si="214"/>
        <v>328.14103009114592</v>
      </c>
      <c r="P855" s="36">
        <f t="shared" si="215"/>
        <v>403.33333333333621</v>
      </c>
      <c r="Q855" s="36">
        <f t="shared" si="224"/>
        <v>1016.3567634244821</v>
      </c>
      <c r="R855" s="36">
        <f t="shared" si="216"/>
        <v>17419.225639802931</v>
      </c>
      <c r="S855" s="36">
        <f t="shared" si="219"/>
        <v>17.419225639802931</v>
      </c>
      <c r="W855" s="36">
        <f>(R855/1000)+W854</f>
        <v>3179.1962262007978</v>
      </c>
      <c r="X855" s="36">
        <f>IF(R855&gt;0,X854+(R855/1000),X854)</f>
        <v>5047.0886030602396</v>
      </c>
      <c r="Y855" s="36">
        <f>IF(R855&lt;0,Y854+(R855/1000),Y854)</f>
        <v>-1867.8923768594416</v>
      </c>
      <c r="AB855" s="36">
        <f>IF(R855&gt;0,(R855/1000)+AB854,0)</f>
        <v>553.08180411413355</v>
      </c>
      <c r="AC855" s="36">
        <f>IF(R855&lt;0,(-R855/1000)+AC854,0)</f>
        <v>0</v>
      </c>
      <c r="AF855" s="36">
        <f t="shared" si="222"/>
        <v>0</v>
      </c>
      <c r="AG855" s="36">
        <f t="shared" si="212"/>
        <v>0</v>
      </c>
      <c r="AH855" s="36">
        <v>0</v>
      </c>
      <c r="AI855" s="36">
        <f t="shared" si="211"/>
        <v>923.12922367532815</v>
      </c>
      <c r="AM855" s="25">
        <f t="shared" si="226"/>
        <v>17.419225639802931</v>
      </c>
      <c r="AN855" s="25">
        <f t="shared" si="225"/>
        <v>17.419225639802931</v>
      </c>
      <c r="AO855" s="33">
        <f t="shared" si="223"/>
        <v>4123.9593793849099</v>
      </c>
    </row>
    <row r="856" spans="4:41" x14ac:dyDescent="0.25">
      <c r="D856" s="58" t="s">
        <v>10</v>
      </c>
      <c r="E856" s="58">
        <v>853</v>
      </c>
      <c r="F856" s="58">
        <v>264</v>
      </c>
      <c r="G856" s="58">
        <v>62.3</v>
      </c>
      <c r="H856" s="45">
        <f t="shared" si="217"/>
        <v>17.305555555555554</v>
      </c>
      <c r="I856" s="45">
        <f t="shared" si="220"/>
        <v>0.1666666666666643</v>
      </c>
      <c r="J856" s="3">
        <f t="shared" si="221"/>
        <v>0</v>
      </c>
      <c r="N856" s="41">
        <f t="shared" si="218"/>
        <v>284.88240000000002</v>
      </c>
      <c r="O856" s="41">
        <f t="shared" si="214"/>
        <v>334.55405821614579</v>
      </c>
      <c r="P856" s="36">
        <f t="shared" si="215"/>
        <v>403.33333333332757</v>
      </c>
      <c r="Q856" s="36">
        <f t="shared" si="224"/>
        <v>1022.7697915494734</v>
      </c>
      <c r="R856" s="36">
        <f t="shared" si="216"/>
        <v>17699.599448203386</v>
      </c>
      <c r="S856" s="36">
        <f t="shared" si="219"/>
        <v>17.699599448203386</v>
      </c>
      <c r="W856" s="36">
        <f>(R856/1000)+W855</f>
        <v>3196.8958256490014</v>
      </c>
      <c r="X856" s="36">
        <f>IF(R856&gt;0,X855+(R856/1000),X855)</f>
        <v>5064.7882025084427</v>
      </c>
      <c r="Y856" s="36">
        <f>IF(R856&lt;0,Y855+(R856/1000),Y855)</f>
        <v>-1867.8923768594416</v>
      </c>
      <c r="AB856" s="36">
        <f>IF(R856&gt;0,(R856/1000)+AB855,0)</f>
        <v>570.78140356233689</v>
      </c>
      <c r="AC856" s="36">
        <f>IF(R856&lt;0,(-R856/1000)+AC855,0)</f>
        <v>0</v>
      </c>
      <c r="AF856" s="36">
        <f t="shared" si="222"/>
        <v>0</v>
      </c>
      <c r="AG856" s="36">
        <f t="shared" si="212"/>
        <v>0</v>
      </c>
      <c r="AH856" s="36">
        <v>0</v>
      </c>
      <c r="AI856" s="36">
        <f t="shared" si="211"/>
        <v>923.12922367532815</v>
      </c>
      <c r="AM856" s="25">
        <f t="shared" si="226"/>
        <v>17.699599448203386</v>
      </c>
      <c r="AN856" s="25">
        <f t="shared" si="225"/>
        <v>17.699599448203386</v>
      </c>
      <c r="AO856" s="33">
        <f t="shared" si="223"/>
        <v>4141.658978833113</v>
      </c>
    </row>
    <row r="857" spans="4:41" x14ac:dyDescent="0.25">
      <c r="D857" s="58" t="s">
        <v>10</v>
      </c>
      <c r="E857" s="58">
        <v>854</v>
      </c>
      <c r="F857" s="58">
        <v>265</v>
      </c>
      <c r="G857" s="58">
        <v>62.9</v>
      </c>
      <c r="H857" s="45">
        <f t="shared" si="217"/>
        <v>17.472222222222221</v>
      </c>
      <c r="I857" s="45">
        <f t="shared" si="220"/>
        <v>0.16666666666666785</v>
      </c>
      <c r="J857" s="3">
        <f t="shared" si="221"/>
        <v>-2.7777777777776791E-2</v>
      </c>
      <c r="N857" s="41">
        <f t="shared" si="218"/>
        <v>284.88240000000002</v>
      </c>
      <c r="O857" s="41">
        <f t="shared" si="214"/>
        <v>341.02914790364582</v>
      </c>
      <c r="P857" s="36">
        <f t="shared" si="215"/>
        <v>403.33333333333621</v>
      </c>
      <c r="Q857" s="36">
        <f t="shared" si="224"/>
        <v>1029.2448812369821</v>
      </c>
      <c r="R857" s="36">
        <f t="shared" si="216"/>
        <v>17983.195286057271</v>
      </c>
      <c r="S857" s="36">
        <f t="shared" si="219"/>
        <v>17.983195286057271</v>
      </c>
      <c r="W857" s="36">
        <f>(R857/1000)+W856</f>
        <v>3214.8790209350586</v>
      </c>
      <c r="X857" s="36">
        <f>IF(R857&gt;0,X856+(R857/1000),X856)</f>
        <v>5082.7713977945004</v>
      </c>
      <c r="Y857" s="36">
        <f>IF(R857&lt;0,Y856+(R857/1000),Y856)</f>
        <v>-1867.8923768594416</v>
      </c>
      <c r="AB857" s="36">
        <f>IF(R857&gt;0,(R857/1000)+AB856,0)</f>
        <v>588.76459884839414</v>
      </c>
      <c r="AC857" s="36">
        <f>IF(R857&lt;0,(-R857/1000)+AC856,0)</f>
        <v>0</v>
      </c>
      <c r="AF857" s="36">
        <f t="shared" si="222"/>
        <v>0</v>
      </c>
      <c r="AG857" s="36">
        <f t="shared" si="212"/>
        <v>0</v>
      </c>
      <c r="AH857" s="36">
        <v>0</v>
      </c>
      <c r="AI857" s="36">
        <f t="shared" si="211"/>
        <v>923.12922367532815</v>
      </c>
      <c r="AM857" s="25">
        <f t="shared" si="226"/>
        <v>17.983195286057271</v>
      </c>
      <c r="AN857" s="25">
        <f t="shared" si="225"/>
        <v>17.983195286057271</v>
      </c>
      <c r="AO857" s="33">
        <f t="shared" si="223"/>
        <v>4159.6421741191707</v>
      </c>
    </row>
    <row r="858" spans="4:41" x14ac:dyDescent="0.25">
      <c r="D858" s="58" t="s">
        <v>10</v>
      </c>
      <c r="E858" s="58">
        <v>855</v>
      </c>
      <c r="F858" s="58">
        <v>266</v>
      </c>
      <c r="G858" s="58">
        <v>63.3</v>
      </c>
      <c r="H858" s="45">
        <f t="shared" si="217"/>
        <v>17.583333333333332</v>
      </c>
      <c r="I858" s="45">
        <f t="shared" si="220"/>
        <v>0.11111111111111072</v>
      </c>
      <c r="J858" s="3">
        <f t="shared" si="221"/>
        <v>-6.9444444444444642E-2</v>
      </c>
      <c r="N858" s="41">
        <f t="shared" si="218"/>
        <v>284.88240000000002</v>
      </c>
      <c r="O858" s="41">
        <f t="shared" si="214"/>
        <v>345.38035300781252</v>
      </c>
      <c r="P858" s="36">
        <f t="shared" si="215"/>
        <v>268.88888888888795</v>
      </c>
      <c r="Q858" s="36">
        <f t="shared" si="224"/>
        <v>899.15164189670054</v>
      </c>
      <c r="R858" s="36">
        <f t="shared" si="216"/>
        <v>15810.083036683651</v>
      </c>
      <c r="S858" s="36">
        <f t="shared" si="219"/>
        <v>15.81008303668365</v>
      </c>
      <c r="W858" s="36">
        <f>(R858/1000)+W857</f>
        <v>3230.6891039717425</v>
      </c>
      <c r="X858" s="36">
        <f>IF(R858&gt;0,X857+(R858/1000),X857)</f>
        <v>5098.5814808311843</v>
      </c>
      <c r="Y858" s="36">
        <f>IF(R858&lt;0,Y857+(R858/1000),Y857)</f>
        <v>-1867.8923768594416</v>
      </c>
      <c r="AB858" s="36">
        <f>IF(R858&gt;0,(R858/1000)+AB857,0)</f>
        <v>604.57468188507778</v>
      </c>
      <c r="AC858" s="36">
        <f>IF(R858&lt;0,(-R858/1000)+AC857,0)</f>
        <v>0</v>
      </c>
      <c r="AF858" s="36">
        <f t="shared" si="222"/>
        <v>0</v>
      </c>
      <c r="AG858" s="36">
        <f t="shared" si="212"/>
        <v>0</v>
      </c>
      <c r="AH858" s="36">
        <v>0</v>
      </c>
      <c r="AI858" s="36">
        <f t="shared" si="211"/>
        <v>923.12922367532815</v>
      </c>
      <c r="AM858" s="25">
        <f t="shared" si="226"/>
        <v>15.81008303668365</v>
      </c>
      <c r="AN858" s="25">
        <f t="shared" si="225"/>
        <v>15.81008303668365</v>
      </c>
      <c r="AO858" s="33">
        <f t="shared" si="223"/>
        <v>4175.4522571558546</v>
      </c>
    </row>
    <row r="859" spans="4:41" x14ac:dyDescent="0.25">
      <c r="D859" s="58" t="s">
        <v>10</v>
      </c>
      <c r="E859" s="58">
        <v>856</v>
      </c>
      <c r="F859" s="58">
        <v>267</v>
      </c>
      <c r="G859" s="58">
        <v>63.4</v>
      </c>
      <c r="H859" s="45">
        <f t="shared" si="217"/>
        <v>17.611111111111111</v>
      </c>
      <c r="I859" s="45">
        <f t="shared" si="220"/>
        <v>2.7777777777778567E-2</v>
      </c>
      <c r="J859" s="3">
        <f t="shared" si="221"/>
        <v>-4.1666666666666075E-2</v>
      </c>
      <c r="N859" s="41">
        <f t="shared" si="218"/>
        <v>284.88240000000002</v>
      </c>
      <c r="O859" s="41">
        <f t="shared" si="214"/>
        <v>346.47246411458332</v>
      </c>
      <c r="P859" s="36">
        <f t="shared" si="215"/>
        <v>67.222222222224133</v>
      </c>
      <c r="Q859" s="36">
        <f t="shared" si="224"/>
        <v>698.57708633680738</v>
      </c>
      <c r="R859" s="36">
        <f t="shared" si="216"/>
        <v>12302.718687153774</v>
      </c>
      <c r="S859" s="36">
        <f t="shared" si="219"/>
        <v>12.302718687153774</v>
      </c>
      <c r="W859" s="36">
        <f>(R859/1000)+W858</f>
        <v>3242.9918226588961</v>
      </c>
      <c r="X859" s="36">
        <f>IF(R859&gt;0,X858+(R859/1000),X858)</f>
        <v>5110.8841995183384</v>
      </c>
      <c r="Y859" s="36">
        <f>IF(R859&lt;0,Y858+(R859/1000),Y858)</f>
        <v>-1867.8923768594416</v>
      </c>
      <c r="AB859" s="36">
        <f>IF(R859&gt;0,(R859/1000)+AB858,0)</f>
        <v>616.87740057223152</v>
      </c>
      <c r="AC859" s="36">
        <f>IF(R859&lt;0,(-R859/1000)+AC858,0)</f>
        <v>0</v>
      </c>
      <c r="AF859" s="36">
        <f t="shared" si="222"/>
        <v>0</v>
      </c>
      <c r="AG859" s="36">
        <f t="shared" si="212"/>
        <v>0</v>
      </c>
      <c r="AH859" s="36">
        <v>0</v>
      </c>
      <c r="AI859" s="36">
        <f t="shared" si="211"/>
        <v>923.12922367532815</v>
      </c>
      <c r="AM859" s="25">
        <f t="shared" si="226"/>
        <v>12.302718687153774</v>
      </c>
      <c r="AN859" s="25">
        <f t="shared" si="225"/>
        <v>12.302718687153774</v>
      </c>
      <c r="AO859" s="33">
        <f t="shared" si="223"/>
        <v>4187.7549758430087</v>
      </c>
    </row>
    <row r="860" spans="4:41" x14ac:dyDescent="0.25">
      <c r="D860" s="58" t="s">
        <v>10</v>
      </c>
      <c r="E860" s="58">
        <v>857</v>
      </c>
      <c r="F860" s="58">
        <v>268</v>
      </c>
      <c r="G860" s="58">
        <v>63.5</v>
      </c>
      <c r="H860" s="45">
        <f t="shared" si="217"/>
        <v>17.638888888888889</v>
      </c>
      <c r="I860" s="45">
        <f t="shared" si="220"/>
        <v>2.7777777777778567E-2</v>
      </c>
      <c r="J860" s="3">
        <f t="shared" si="221"/>
        <v>0.125</v>
      </c>
      <c r="N860" s="41">
        <f t="shared" si="218"/>
        <v>284.88240000000002</v>
      </c>
      <c r="O860" s="41">
        <f t="shared" si="214"/>
        <v>347.56629915364584</v>
      </c>
      <c r="P860" s="36">
        <f t="shared" si="215"/>
        <v>67.222222222224133</v>
      </c>
      <c r="Q860" s="36">
        <f t="shared" si="224"/>
        <v>699.67092137586997</v>
      </c>
      <c r="R860" s="36">
        <f t="shared" si="216"/>
        <v>12341.417640935484</v>
      </c>
      <c r="S860" s="36">
        <f t="shared" si="219"/>
        <v>12.341417640935484</v>
      </c>
      <c r="W860" s="36">
        <f>(R860/1000)+W859</f>
        <v>3255.3332402998317</v>
      </c>
      <c r="X860" s="36">
        <f>IF(R860&gt;0,X859+(R860/1000),X859)</f>
        <v>5123.2256171592735</v>
      </c>
      <c r="Y860" s="36">
        <f>IF(R860&lt;0,Y859+(R860/1000),Y859)</f>
        <v>-1867.8923768594416</v>
      </c>
      <c r="AB860" s="36">
        <f>IF(R860&gt;0,(R860/1000)+AB859,0)</f>
        <v>629.21881821316697</v>
      </c>
      <c r="AC860" s="36">
        <f>IF(R860&lt;0,(-R860/1000)+AC859,0)</f>
        <v>0</v>
      </c>
      <c r="AF860" s="36">
        <f t="shared" si="222"/>
        <v>0</v>
      </c>
      <c r="AG860" s="36">
        <f t="shared" si="212"/>
        <v>0</v>
      </c>
      <c r="AH860" s="36">
        <v>0</v>
      </c>
      <c r="AI860" s="36">
        <f t="shared" si="211"/>
        <v>923.12922367532815</v>
      </c>
      <c r="AM860" s="25">
        <f t="shared" si="226"/>
        <v>12.341417640935484</v>
      </c>
      <c r="AN860" s="25">
        <f t="shared" si="225"/>
        <v>12.341417640935484</v>
      </c>
      <c r="AO860" s="33">
        <f t="shared" si="223"/>
        <v>4200.0963934839438</v>
      </c>
    </row>
    <row r="861" spans="4:41" x14ac:dyDescent="0.25">
      <c r="D861" s="58" t="s">
        <v>10</v>
      </c>
      <c r="E861" s="58">
        <v>858</v>
      </c>
      <c r="F861" s="58">
        <v>269</v>
      </c>
      <c r="G861" s="58">
        <v>64.5</v>
      </c>
      <c r="H861" s="45">
        <f t="shared" si="217"/>
        <v>17.916666666666668</v>
      </c>
      <c r="I861" s="45">
        <f t="shared" si="220"/>
        <v>0.27777777777777857</v>
      </c>
      <c r="J861" s="3">
        <f t="shared" si="221"/>
        <v>0.1666666666666643</v>
      </c>
      <c r="N861" s="41">
        <f t="shared" si="218"/>
        <v>284.88240000000002</v>
      </c>
      <c r="O861" s="41">
        <f t="shared" si="214"/>
        <v>358.59946582031262</v>
      </c>
      <c r="P861" s="36">
        <f t="shared" si="215"/>
        <v>672.2222222222241</v>
      </c>
      <c r="Q861" s="36">
        <f t="shared" si="224"/>
        <v>1315.7040880425366</v>
      </c>
      <c r="R861" s="36">
        <f t="shared" si="216"/>
        <v>23573.031577428781</v>
      </c>
      <c r="S861" s="36">
        <f t="shared" si="219"/>
        <v>23.573031577428782</v>
      </c>
      <c r="W861" s="36">
        <f>(R861/1000)+W860</f>
        <v>3278.9062718772607</v>
      </c>
      <c r="X861" s="36">
        <f>IF(R861&gt;0,X860+(R861/1000),X860)</f>
        <v>5146.7986487367025</v>
      </c>
      <c r="Y861" s="36">
        <f>IF(R861&lt;0,Y860+(R861/1000),Y860)</f>
        <v>-1867.8923768594416</v>
      </c>
      <c r="AB861" s="36">
        <f>IF(R861&gt;0,(R861/1000)+AB860,0)</f>
        <v>652.79184979059573</v>
      </c>
      <c r="AC861" s="36">
        <f>IF(R861&lt;0,(-R861/1000)+AC860,0)</f>
        <v>0</v>
      </c>
      <c r="AF861" s="36">
        <f t="shared" si="222"/>
        <v>0</v>
      </c>
      <c r="AG861" s="36">
        <f t="shared" si="212"/>
        <v>0</v>
      </c>
      <c r="AH861" s="36">
        <v>0</v>
      </c>
      <c r="AI861" s="36">
        <f t="shared" si="211"/>
        <v>923.12922367532815</v>
      </c>
      <c r="AM861" s="25">
        <f t="shared" si="226"/>
        <v>23.573031577428782</v>
      </c>
      <c r="AN861" s="25">
        <f t="shared" si="225"/>
        <v>23.573031577428782</v>
      </c>
      <c r="AO861" s="33">
        <f t="shared" si="223"/>
        <v>4223.6694250613727</v>
      </c>
    </row>
    <row r="862" spans="4:41" x14ac:dyDescent="0.25">
      <c r="D862" s="58" t="s">
        <v>10</v>
      </c>
      <c r="E862" s="58">
        <v>859</v>
      </c>
      <c r="F862" s="58">
        <v>270</v>
      </c>
      <c r="G862" s="58">
        <v>65.8</v>
      </c>
      <c r="H862" s="45">
        <f t="shared" si="217"/>
        <v>18.277777777777775</v>
      </c>
      <c r="I862" s="45">
        <f t="shared" si="220"/>
        <v>0.36111111111110716</v>
      </c>
      <c r="J862" s="3">
        <f t="shared" si="221"/>
        <v>0</v>
      </c>
      <c r="N862" s="41">
        <f t="shared" si="218"/>
        <v>284.88240000000002</v>
      </c>
      <c r="O862" s="41">
        <f t="shared" si="214"/>
        <v>373.20031036458329</v>
      </c>
      <c r="P862" s="36">
        <f t="shared" si="215"/>
        <v>873.88888888887936</v>
      </c>
      <c r="Q862" s="36">
        <f t="shared" si="224"/>
        <v>1531.9715992534627</v>
      </c>
      <c r="R862" s="36">
        <f t="shared" si="216"/>
        <v>28001.036453021621</v>
      </c>
      <c r="S862" s="36">
        <f t="shared" si="219"/>
        <v>28.001036453021619</v>
      </c>
      <c r="W862" s="36">
        <f>(R862/1000)+W861</f>
        <v>3306.9073083302824</v>
      </c>
      <c r="X862" s="36">
        <f>IF(R862&gt;0,X861+(R862/1000),X861)</f>
        <v>5174.7996851897242</v>
      </c>
      <c r="Y862" s="36">
        <f>IF(R862&lt;0,Y861+(R862/1000),Y861)</f>
        <v>-1867.8923768594416</v>
      </c>
      <c r="AB862" s="36">
        <f>IF(R862&gt;0,(R862/1000)+AB861,0)</f>
        <v>680.79288624361732</v>
      </c>
      <c r="AC862" s="36">
        <f>IF(R862&lt;0,(-R862/1000)+AC861,0)</f>
        <v>0</v>
      </c>
      <c r="AF862" s="36">
        <f t="shared" si="222"/>
        <v>0</v>
      </c>
      <c r="AG862" s="36">
        <f t="shared" si="212"/>
        <v>0</v>
      </c>
      <c r="AH862" s="36">
        <v>0</v>
      </c>
      <c r="AI862" s="36">
        <f t="shared" ref="AI862:AI925" si="227">IF(AH862&gt;0,AH862+AI861,AI861)</f>
        <v>923.12922367532815</v>
      </c>
      <c r="AM862" s="25">
        <f t="shared" si="226"/>
        <v>28.001036453021619</v>
      </c>
      <c r="AN862" s="25">
        <f t="shared" si="225"/>
        <v>28.001036453021619</v>
      </c>
      <c r="AO862" s="33">
        <f t="shared" si="223"/>
        <v>4251.6704615143944</v>
      </c>
    </row>
    <row r="863" spans="4:41" x14ac:dyDescent="0.25">
      <c r="D863" s="58" t="s">
        <v>10</v>
      </c>
      <c r="E863" s="58">
        <v>860</v>
      </c>
      <c r="F863" s="58">
        <v>271</v>
      </c>
      <c r="G863" s="58">
        <v>66.8</v>
      </c>
      <c r="H863" s="45">
        <f t="shared" si="217"/>
        <v>18.555555555555554</v>
      </c>
      <c r="I863" s="45">
        <f t="shared" si="220"/>
        <v>0.27777777777777857</v>
      </c>
      <c r="J863" s="3">
        <f t="shared" si="221"/>
        <v>-9.722222222221788E-2</v>
      </c>
      <c r="N863" s="41">
        <f t="shared" si="218"/>
        <v>284.88240000000002</v>
      </c>
      <c r="O863" s="41">
        <f t="shared" si="214"/>
        <v>384.62998145833325</v>
      </c>
      <c r="P863" s="36">
        <f t="shared" si="215"/>
        <v>672.2222222222241</v>
      </c>
      <c r="Q863" s="36">
        <f t="shared" si="224"/>
        <v>1341.7346036805575</v>
      </c>
      <c r="R863" s="36">
        <f t="shared" si="216"/>
        <v>24896.630979405898</v>
      </c>
      <c r="S863" s="36">
        <f t="shared" si="219"/>
        <v>24.896630979405899</v>
      </c>
      <c r="W863" s="36">
        <f>(R863/1000)+W862</f>
        <v>3331.8039393096883</v>
      </c>
      <c r="X863" s="36">
        <f>IF(R863&gt;0,X862+(R863/1000),X862)</f>
        <v>5199.6963161691301</v>
      </c>
      <c r="Y863" s="36">
        <f>IF(R863&lt;0,Y862+(R863/1000),Y862)</f>
        <v>-1867.8923768594416</v>
      </c>
      <c r="AB863" s="36">
        <f>IF(R863&gt;0,(R863/1000)+AB862,0)</f>
        <v>705.68951722302324</v>
      </c>
      <c r="AC863" s="36">
        <f>IF(R863&lt;0,(-R863/1000)+AC862,0)</f>
        <v>0</v>
      </c>
      <c r="AF863" s="36">
        <f t="shared" si="222"/>
        <v>0</v>
      </c>
      <c r="AG863" s="36">
        <f t="shared" si="212"/>
        <v>0</v>
      </c>
      <c r="AH863" s="36">
        <v>0</v>
      </c>
      <c r="AI863" s="36">
        <f t="shared" si="227"/>
        <v>923.12922367532815</v>
      </c>
      <c r="AM863" s="25">
        <f t="shared" si="226"/>
        <v>24.896630979405899</v>
      </c>
      <c r="AN863" s="25">
        <f t="shared" si="225"/>
        <v>24.896630979405899</v>
      </c>
      <c r="AO863" s="33">
        <f t="shared" si="223"/>
        <v>4276.5670924938004</v>
      </c>
    </row>
    <row r="864" spans="4:41" x14ac:dyDescent="0.25">
      <c r="D864" s="58" t="s">
        <v>10</v>
      </c>
      <c r="E864" s="58">
        <v>861</v>
      </c>
      <c r="F864" s="58">
        <v>272</v>
      </c>
      <c r="G864" s="58">
        <v>67.400000000000006</v>
      </c>
      <c r="H864" s="45">
        <f t="shared" si="217"/>
        <v>18.722222222222225</v>
      </c>
      <c r="I864" s="45">
        <f t="shared" si="220"/>
        <v>0.1666666666666714</v>
      </c>
      <c r="J864" s="3">
        <f t="shared" si="221"/>
        <v>5.5555555555553582E-2</v>
      </c>
      <c r="N864" s="41">
        <f t="shared" si="218"/>
        <v>284.88240000000002</v>
      </c>
      <c r="O864" s="41">
        <f t="shared" si="214"/>
        <v>391.57053286458347</v>
      </c>
      <c r="P864" s="36">
        <f t="shared" si="215"/>
        <v>403.3333333333448</v>
      </c>
      <c r="Q864" s="36">
        <f t="shared" si="224"/>
        <v>1079.7862661979284</v>
      </c>
      <c r="R864" s="36">
        <f t="shared" si="216"/>
        <v>20215.998428261217</v>
      </c>
      <c r="S864" s="36">
        <f t="shared" si="219"/>
        <v>20.215998428261216</v>
      </c>
      <c r="W864" s="36">
        <f>(R864/1000)+W863</f>
        <v>3352.0199377379495</v>
      </c>
      <c r="X864" s="36">
        <f>IF(R864&gt;0,X863+(R864/1000),X863)</f>
        <v>5219.9123145973917</v>
      </c>
      <c r="Y864" s="36">
        <f>IF(R864&lt;0,Y863+(R864/1000),Y863)</f>
        <v>-1867.8923768594416</v>
      </c>
      <c r="AB864" s="36">
        <f>IF(R864&gt;0,(R864/1000)+AB863,0)</f>
        <v>725.90551565128442</v>
      </c>
      <c r="AC864" s="36">
        <f>IF(R864&lt;0,(-R864/1000)+AC863,0)</f>
        <v>0</v>
      </c>
      <c r="AF864" s="36">
        <f t="shared" si="222"/>
        <v>0</v>
      </c>
      <c r="AG864" s="36">
        <f t="shared" si="212"/>
        <v>0</v>
      </c>
      <c r="AH864" s="36">
        <v>0</v>
      </c>
      <c r="AI864" s="36">
        <f t="shared" si="227"/>
        <v>923.12922367532815</v>
      </c>
      <c r="AM864" s="25">
        <f t="shared" si="226"/>
        <v>20.215998428261216</v>
      </c>
      <c r="AN864" s="25">
        <f t="shared" si="225"/>
        <v>20.215998428261216</v>
      </c>
      <c r="AO864" s="33">
        <f t="shared" si="223"/>
        <v>4296.783090922062</v>
      </c>
    </row>
    <row r="865" spans="4:41" x14ac:dyDescent="0.25">
      <c r="D865" s="58" t="s">
        <v>10</v>
      </c>
      <c r="E865" s="58">
        <v>862</v>
      </c>
      <c r="F865" s="58">
        <v>273</v>
      </c>
      <c r="G865" s="58">
        <v>68.8</v>
      </c>
      <c r="H865" s="45">
        <f t="shared" si="217"/>
        <v>19.111111111111111</v>
      </c>
      <c r="I865" s="45">
        <f t="shared" si="220"/>
        <v>0.38888888888888573</v>
      </c>
      <c r="J865" s="3">
        <f t="shared" si="221"/>
        <v>0.23611111111110716</v>
      </c>
      <c r="N865" s="41">
        <f t="shared" si="218"/>
        <v>284.88240000000002</v>
      </c>
      <c r="O865" s="41">
        <f t="shared" si="214"/>
        <v>408.00650333333334</v>
      </c>
      <c r="P865" s="36">
        <f t="shared" si="215"/>
        <v>941.11111111110347</v>
      </c>
      <c r="Q865" s="36">
        <f t="shared" si="224"/>
        <v>1634.0000144444368</v>
      </c>
      <c r="R865" s="36">
        <f t="shared" si="216"/>
        <v>31227.555831604794</v>
      </c>
      <c r="S865" s="36">
        <f t="shared" si="219"/>
        <v>31.227555831604793</v>
      </c>
      <c r="W865" s="36">
        <f>(R865/1000)+W864</f>
        <v>3383.2474935695541</v>
      </c>
      <c r="X865" s="36">
        <f>IF(R865&gt;0,X864+(R865/1000),X864)</f>
        <v>5251.1398704289968</v>
      </c>
      <c r="Y865" s="36">
        <f>IF(R865&lt;0,Y864+(R865/1000),Y864)</f>
        <v>-1867.8923768594416</v>
      </c>
      <c r="AB865" s="36">
        <f>IF(R865&gt;0,(R865/1000)+AB864,0)</f>
        <v>757.13307148288925</v>
      </c>
      <c r="AC865" s="36">
        <f>IF(R865&lt;0,(-R865/1000)+AC864,0)</f>
        <v>0</v>
      </c>
      <c r="AF865" s="36">
        <f t="shared" si="222"/>
        <v>0</v>
      </c>
      <c r="AG865" s="36">
        <f t="shared" si="212"/>
        <v>0</v>
      </c>
      <c r="AH865" s="36">
        <v>0</v>
      </c>
      <c r="AI865" s="36">
        <f t="shared" si="227"/>
        <v>923.12922367532815</v>
      </c>
      <c r="AM865" s="25">
        <f t="shared" si="226"/>
        <v>31.227555831604793</v>
      </c>
      <c r="AN865" s="25">
        <f t="shared" si="225"/>
        <v>31.227555831604793</v>
      </c>
      <c r="AO865" s="33">
        <f t="shared" si="223"/>
        <v>4328.0106467536671</v>
      </c>
    </row>
    <row r="866" spans="4:41" x14ac:dyDescent="0.25">
      <c r="D866" s="58" t="s">
        <v>10</v>
      </c>
      <c r="E866" s="58">
        <v>863</v>
      </c>
      <c r="F866" s="58">
        <v>274</v>
      </c>
      <c r="G866" s="58">
        <v>71.099999999999994</v>
      </c>
      <c r="H866" s="45">
        <f t="shared" si="217"/>
        <v>19.749999999999996</v>
      </c>
      <c r="I866" s="45">
        <f t="shared" si="220"/>
        <v>0.63888888888888573</v>
      </c>
      <c r="J866" s="3">
        <f t="shared" si="221"/>
        <v>-2.7777777777775015E-2</v>
      </c>
      <c r="N866" s="41">
        <f t="shared" si="218"/>
        <v>284.88240000000002</v>
      </c>
      <c r="O866" s="41">
        <f t="shared" si="214"/>
        <v>435.74198800781244</v>
      </c>
      <c r="P866" s="36">
        <f t="shared" si="215"/>
        <v>1546.1111111111036</v>
      </c>
      <c r="Q866" s="36">
        <f t="shared" si="224"/>
        <v>2266.7354991189159</v>
      </c>
      <c r="R866" s="36">
        <f t="shared" si="216"/>
        <v>44768.026107598584</v>
      </c>
      <c r="S866" s="36">
        <f t="shared" si="219"/>
        <v>44.768026107598587</v>
      </c>
      <c r="W866" s="36">
        <f>(R866/1000)+W865</f>
        <v>3428.0155196771525</v>
      </c>
      <c r="X866" s="36">
        <f>IF(R866&gt;0,X865+(R866/1000),X865)</f>
        <v>5295.9078965365952</v>
      </c>
      <c r="Y866" s="36">
        <f>IF(R866&lt;0,Y865+(R866/1000),Y865)</f>
        <v>-1867.8923768594416</v>
      </c>
      <c r="AB866" s="36">
        <f>IF(R866&gt;0,(R866/1000)+AB865,0)</f>
        <v>801.90109759048778</v>
      </c>
      <c r="AC866" s="36">
        <f>IF(R866&lt;0,(-R866/1000)+AC865,0)</f>
        <v>0</v>
      </c>
      <c r="AF866" s="36">
        <f t="shared" si="222"/>
        <v>0</v>
      </c>
      <c r="AG866" s="36">
        <f t="shared" si="212"/>
        <v>0</v>
      </c>
      <c r="AH866" s="36">
        <v>0</v>
      </c>
      <c r="AI866" s="36">
        <f t="shared" si="227"/>
        <v>923.12922367532815</v>
      </c>
      <c r="AM866" s="25">
        <f t="shared" si="226"/>
        <v>44.768026107598587</v>
      </c>
      <c r="AN866" s="25">
        <f t="shared" si="225"/>
        <v>44.768026107598587</v>
      </c>
      <c r="AO866" s="33">
        <f t="shared" si="223"/>
        <v>4372.7786728612655</v>
      </c>
    </row>
    <row r="867" spans="4:41" x14ac:dyDescent="0.25">
      <c r="D867" s="58" t="s">
        <v>10</v>
      </c>
      <c r="E867" s="58">
        <v>864</v>
      </c>
      <c r="F867" s="58">
        <v>275</v>
      </c>
      <c r="G867" s="58">
        <v>72.3</v>
      </c>
      <c r="H867" s="45">
        <f t="shared" si="217"/>
        <v>20.083333333333332</v>
      </c>
      <c r="I867" s="45">
        <f t="shared" si="220"/>
        <v>0.3333333333333357</v>
      </c>
      <c r="J867" s="3">
        <f t="shared" si="221"/>
        <v>-0.24999999999999822</v>
      </c>
      <c r="N867" s="41">
        <f t="shared" si="218"/>
        <v>284.88240000000002</v>
      </c>
      <c r="O867" s="41">
        <f t="shared" si="214"/>
        <v>450.57470144531248</v>
      </c>
      <c r="P867" s="36">
        <f t="shared" si="215"/>
        <v>806.66666666667243</v>
      </c>
      <c r="Q867" s="36">
        <f t="shared" si="224"/>
        <v>1542.1237681119849</v>
      </c>
      <c r="R867" s="36">
        <f t="shared" si="216"/>
        <v>30970.985676249027</v>
      </c>
      <c r="S867" s="36">
        <f t="shared" si="219"/>
        <v>30.970985676249025</v>
      </c>
      <c r="W867" s="36">
        <f>(R867/1000)+W866</f>
        <v>3458.9865053534013</v>
      </c>
      <c r="X867" s="36">
        <f>IF(R867&gt;0,X866+(R867/1000),X866)</f>
        <v>5326.8788822128445</v>
      </c>
      <c r="Y867" s="36">
        <f>IF(R867&lt;0,Y866+(R867/1000),Y866)</f>
        <v>-1867.8923768594416</v>
      </c>
      <c r="AB867" s="36">
        <f>IF(R867&gt;0,(R867/1000)+AB866,0)</f>
        <v>832.87208326673681</v>
      </c>
      <c r="AC867" s="36">
        <f>IF(R867&lt;0,(-R867/1000)+AC866,0)</f>
        <v>0</v>
      </c>
      <c r="AF867" s="36">
        <f t="shared" si="222"/>
        <v>0</v>
      </c>
      <c r="AG867" s="36">
        <f t="shared" si="212"/>
        <v>0</v>
      </c>
      <c r="AH867" s="36">
        <v>0</v>
      </c>
      <c r="AI867" s="36">
        <f t="shared" si="227"/>
        <v>923.12922367532815</v>
      </c>
      <c r="AM867" s="25">
        <f t="shared" si="226"/>
        <v>30.970985676249025</v>
      </c>
      <c r="AN867" s="25">
        <f t="shared" si="225"/>
        <v>30.970985676249025</v>
      </c>
      <c r="AO867" s="33">
        <f t="shared" si="223"/>
        <v>4403.7496585375147</v>
      </c>
    </row>
    <row r="868" spans="4:41" x14ac:dyDescent="0.25">
      <c r="D868" s="58" t="s">
        <v>10</v>
      </c>
      <c r="E868" s="58">
        <v>865</v>
      </c>
      <c r="F868" s="58">
        <v>276</v>
      </c>
      <c r="G868" s="58">
        <v>72.8</v>
      </c>
      <c r="H868" s="45">
        <f t="shared" si="217"/>
        <v>20.222222222222221</v>
      </c>
      <c r="I868" s="45">
        <f t="shared" si="220"/>
        <v>0.13888888888888928</v>
      </c>
      <c r="J868" s="3">
        <f t="shared" si="221"/>
        <v>-8.3333333333333925E-2</v>
      </c>
      <c r="N868" s="41">
        <f t="shared" si="218"/>
        <v>284.88240000000002</v>
      </c>
      <c r="O868" s="41">
        <f t="shared" si="214"/>
        <v>456.82826583333332</v>
      </c>
      <c r="P868" s="36">
        <f t="shared" si="215"/>
        <v>336.11111111111205</v>
      </c>
      <c r="Q868" s="36">
        <f t="shared" si="224"/>
        <v>1077.8217769444454</v>
      </c>
      <c r="R868" s="36">
        <f t="shared" si="216"/>
        <v>21795.951489321007</v>
      </c>
      <c r="S868" s="36">
        <f t="shared" si="219"/>
        <v>21.795951489321006</v>
      </c>
      <c r="W868" s="36">
        <f>(R868/1000)+W867</f>
        <v>3480.7824568427222</v>
      </c>
      <c r="X868" s="36">
        <f>IF(R868&gt;0,X867+(R868/1000),X867)</f>
        <v>5348.6748337021654</v>
      </c>
      <c r="Y868" s="36">
        <f>IF(R868&lt;0,Y867+(R868/1000),Y867)</f>
        <v>-1867.8923768594416</v>
      </c>
      <c r="AB868" s="36">
        <f>IF(R868&gt;0,(R868/1000)+AB867,0)</f>
        <v>854.66803475605786</v>
      </c>
      <c r="AC868" s="36">
        <f>IF(R868&lt;0,(-R868/1000)+AC867,0)</f>
        <v>0</v>
      </c>
      <c r="AF868" s="36">
        <f t="shared" si="222"/>
        <v>0</v>
      </c>
      <c r="AG868" s="36">
        <f t="shared" si="212"/>
        <v>0</v>
      </c>
      <c r="AH868" s="36">
        <v>0</v>
      </c>
      <c r="AI868" s="36">
        <f t="shared" si="227"/>
        <v>923.12922367532815</v>
      </c>
      <c r="AM868" s="25">
        <f t="shared" si="226"/>
        <v>21.795951489321006</v>
      </c>
      <c r="AN868" s="25">
        <f t="shared" si="225"/>
        <v>21.795951489321006</v>
      </c>
      <c r="AO868" s="33">
        <f t="shared" si="223"/>
        <v>4425.5456100268357</v>
      </c>
    </row>
    <row r="869" spans="4:41" x14ac:dyDescent="0.25">
      <c r="D869" s="58" t="s">
        <v>10</v>
      </c>
      <c r="E869" s="58">
        <v>866</v>
      </c>
      <c r="F869" s="58">
        <v>277</v>
      </c>
      <c r="G869" s="58">
        <v>73.400000000000006</v>
      </c>
      <c r="H869" s="45">
        <f t="shared" si="217"/>
        <v>20.388888888888889</v>
      </c>
      <c r="I869" s="45">
        <f t="shared" si="220"/>
        <v>0.16666666666666785</v>
      </c>
      <c r="J869" s="3">
        <f t="shared" si="221"/>
        <v>9.7222222222221433E-2</v>
      </c>
      <c r="N869" s="41">
        <f t="shared" si="218"/>
        <v>284.88240000000002</v>
      </c>
      <c r="O869" s="41">
        <f t="shared" si="214"/>
        <v>464.3894328645834</v>
      </c>
      <c r="P869" s="36">
        <f t="shared" si="215"/>
        <v>403.33333333333621</v>
      </c>
      <c r="Q869" s="36">
        <f t="shared" si="224"/>
        <v>1152.6051661979195</v>
      </c>
      <c r="R869" s="36">
        <f t="shared" si="216"/>
        <v>23500.338666368694</v>
      </c>
      <c r="S869" s="36">
        <f t="shared" si="219"/>
        <v>23.500338666368695</v>
      </c>
      <c r="W869" s="36">
        <f>(R869/1000)+W868</f>
        <v>3504.2827955090911</v>
      </c>
      <c r="X869" s="36">
        <f>IF(R869&gt;0,X868+(R869/1000),X868)</f>
        <v>5372.1751723685338</v>
      </c>
      <c r="Y869" s="36">
        <f>IF(R869&lt;0,Y868+(R869/1000),Y868)</f>
        <v>-1867.8923768594416</v>
      </c>
      <c r="AB869" s="36">
        <f>IF(R869&gt;0,(R869/1000)+AB868,0)</f>
        <v>878.16837342242661</v>
      </c>
      <c r="AC869" s="36">
        <f>IF(R869&lt;0,(-R869/1000)+AC868,0)</f>
        <v>0</v>
      </c>
      <c r="AF869" s="36">
        <f t="shared" si="222"/>
        <v>0</v>
      </c>
      <c r="AG869" s="36">
        <f t="shared" si="212"/>
        <v>0</v>
      </c>
      <c r="AH869" s="36">
        <v>0</v>
      </c>
      <c r="AI869" s="36">
        <f t="shared" si="227"/>
        <v>923.12922367532815</v>
      </c>
      <c r="AM869" s="25">
        <f t="shared" si="226"/>
        <v>23.500338666368695</v>
      </c>
      <c r="AN869" s="25">
        <f t="shared" si="225"/>
        <v>23.500338666368695</v>
      </c>
      <c r="AO869" s="33">
        <f t="shared" si="223"/>
        <v>4449.0459486932041</v>
      </c>
    </row>
    <row r="870" spans="4:41" x14ac:dyDescent="0.25">
      <c r="D870" s="58" t="s">
        <v>10</v>
      </c>
      <c r="E870" s="58">
        <v>867</v>
      </c>
      <c r="F870" s="58">
        <v>278</v>
      </c>
      <c r="G870" s="58">
        <v>74.599999999999994</v>
      </c>
      <c r="H870" s="45">
        <f t="shared" si="217"/>
        <v>20.722222222222221</v>
      </c>
      <c r="I870" s="45">
        <f t="shared" si="220"/>
        <v>0.33333333333333215</v>
      </c>
      <c r="J870" s="3">
        <f t="shared" si="221"/>
        <v>0.11111111111111072</v>
      </c>
      <c r="N870" s="41">
        <f t="shared" si="218"/>
        <v>284.88240000000002</v>
      </c>
      <c r="O870" s="41">
        <f t="shared" si="214"/>
        <v>479.69795161458336</v>
      </c>
      <c r="P870" s="36">
        <f t="shared" si="215"/>
        <v>806.66666666666379</v>
      </c>
      <c r="Q870" s="36">
        <f t="shared" si="224"/>
        <v>1571.2470182812472</v>
      </c>
      <c r="R870" s="36">
        <f t="shared" si="216"/>
        <v>32559.729878828064</v>
      </c>
      <c r="S870" s="36">
        <f t="shared" si="219"/>
        <v>32.559729878828065</v>
      </c>
      <c r="W870" s="36">
        <f>(R870/1000)+W869</f>
        <v>3536.8425253879191</v>
      </c>
      <c r="X870" s="36">
        <f>IF(R870&gt;0,X869+(R870/1000),X869)</f>
        <v>5404.7349022473618</v>
      </c>
      <c r="Y870" s="36">
        <f>IF(R870&lt;0,Y869+(R870/1000),Y869)</f>
        <v>-1867.8923768594416</v>
      </c>
      <c r="AB870" s="36">
        <f>IF(R870&gt;0,(R870/1000)+AB869,0)</f>
        <v>910.72810330125469</v>
      </c>
      <c r="AC870" s="36">
        <f>IF(R870&lt;0,(-R870/1000)+AC869,0)</f>
        <v>0</v>
      </c>
      <c r="AF870" s="36">
        <f t="shared" si="222"/>
        <v>0</v>
      </c>
      <c r="AG870" s="36">
        <f t="shared" si="212"/>
        <v>0</v>
      </c>
      <c r="AH870" s="36">
        <v>0</v>
      </c>
      <c r="AI870" s="36">
        <f t="shared" si="227"/>
        <v>923.12922367532815</v>
      </c>
      <c r="AM870" s="25">
        <f t="shared" si="226"/>
        <v>32.559729878828065</v>
      </c>
      <c r="AN870" s="25">
        <f t="shared" si="225"/>
        <v>32.559729878828065</v>
      </c>
      <c r="AO870" s="33">
        <f t="shared" si="223"/>
        <v>4481.605678572032</v>
      </c>
    </row>
    <row r="871" spans="4:41" x14ac:dyDescent="0.25">
      <c r="D871" s="58" t="s">
        <v>10</v>
      </c>
      <c r="E871" s="58">
        <v>868</v>
      </c>
      <c r="F871" s="58">
        <v>279</v>
      </c>
      <c r="G871" s="58">
        <v>76</v>
      </c>
      <c r="H871" s="45">
        <f t="shared" si="217"/>
        <v>21.111111111111111</v>
      </c>
      <c r="I871" s="45">
        <f t="shared" si="220"/>
        <v>0.38888888888888928</v>
      </c>
      <c r="J871" s="3">
        <f t="shared" si="221"/>
        <v>-8.3333333333333925E-2</v>
      </c>
      <c r="N871" s="41">
        <f t="shared" si="218"/>
        <v>284.88240000000002</v>
      </c>
      <c r="O871" s="41">
        <f t="shared" si="214"/>
        <v>497.87164583333333</v>
      </c>
      <c r="P871" s="36">
        <f t="shared" si="215"/>
        <v>941.11111111111211</v>
      </c>
      <c r="Q871" s="36">
        <f t="shared" si="224"/>
        <v>1723.8651569444455</v>
      </c>
      <c r="R871" s="36">
        <f t="shared" si="216"/>
        <v>36392.708868827183</v>
      </c>
      <c r="S871" s="36">
        <f t="shared" si="219"/>
        <v>36.392708868827185</v>
      </c>
      <c r="W871" s="36">
        <f>(R871/1000)+W870</f>
        <v>3573.2352342567465</v>
      </c>
      <c r="X871" s="36">
        <f>IF(R871&gt;0,X870+(R871/1000),X870)</f>
        <v>5441.1276111161887</v>
      </c>
      <c r="Y871" s="36">
        <f>IF(R871&lt;0,Y870+(R871/1000),Y870)</f>
        <v>-1867.8923768594416</v>
      </c>
      <c r="AB871" s="36">
        <f>IF(R871&gt;0,(R871/1000)+AB870,0)</f>
        <v>947.12081217008188</v>
      </c>
      <c r="AC871" s="36">
        <f>IF(R871&lt;0,(-R871/1000)+AC870,0)</f>
        <v>0</v>
      </c>
      <c r="AF871" s="36">
        <f t="shared" si="222"/>
        <v>0</v>
      </c>
      <c r="AG871" s="36">
        <f t="shared" si="212"/>
        <v>0</v>
      </c>
      <c r="AH871" s="36">
        <v>0</v>
      </c>
      <c r="AI871" s="36">
        <f t="shared" si="227"/>
        <v>923.12922367532815</v>
      </c>
      <c r="AM871" s="25">
        <f t="shared" si="226"/>
        <v>36.392708868827185</v>
      </c>
      <c r="AN871" s="25">
        <f t="shared" si="225"/>
        <v>36.392708868827185</v>
      </c>
      <c r="AO871" s="33">
        <f t="shared" si="223"/>
        <v>4517.998387440859</v>
      </c>
    </row>
    <row r="872" spans="4:41" x14ac:dyDescent="0.25">
      <c r="D872" s="58" t="s">
        <v>10</v>
      </c>
      <c r="E872" s="58">
        <v>869</v>
      </c>
      <c r="F872" s="58">
        <v>280</v>
      </c>
      <c r="G872" s="58">
        <v>76.599999999999994</v>
      </c>
      <c r="H872" s="45">
        <f t="shared" si="217"/>
        <v>21.277777777777775</v>
      </c>
      <c r="I872" s="45">
        <f t="shared" si="220"/>
        <v>0.1666666666666643</v>
      </c>
      <c r="J872" s="3">
        <f t="shared" si="221"/>
        <v>-0.20833333333333215</v>
      </c>
      <c r="N872" s="41">
        <f t="shared" si="218"/>
        <v>284.88240000000002</v>
      </c>
      <c r="O872" s="41">
        <f t="shared" si="214"/>
        <v>505.76380786458327</v>
      </c>
      <c r="P872" s="36">
        <f t="shared" si="215"/>
        <v>403.33333333332757</v>
      </c>
      <c r="Q872" s="36">
        <f t="shared" si="224"/>
        <v>1193.9795411979107</v>
      </c>
      <c r="R872" s="36">
        <f t="shared" si="216"/>
        <v>25405.23134882221</v>
      </c>
      <c r="S872" s="36">
        <f t="shared" si="219"/>
        <v>25.405231348822209</v>
      </c>
      <c r="W872" s="36">
        <f>(R872/1000)+W871</f>
        <v>3598.6404656055688</v>
      </c>
      <c r="X872" s="36">
        <f>IF(R872&gt;0,X871+(R872/1000),X871)</f>
        <v>5466.5328424650106</v>
      </c>
      <c r="Y872" s="36">
        <f>IF(R872&lt;0,Y871+(R872/1000),Y871)</f>
        <v>-1867.8923768594416</v>
      </c>
      <c r="AB872" s="36">
        <f>IF(R872&gt;0,(R872/1000)+AB871,0)</f>
        <v>972.52604351890409</v>
      </c>
      <c r="AC872" s="36">
        <f>IF(R872&lt;0,(-R872/1000)+AC871,0)</f>
        <v>0</v>
      </c>
      <c r="AF872" s="36">
        <f t="shared" si="222"/>
        <v>0</v>
      </c>
      <c r="AG872" s="36">
        <f t="shared" si="212"/>
        <v>0</v>
      </c>
      <c r="AH872" s="36">
        <v>0</v>
      </c>
      <c r="AI872" s="36">
        <f t="shared" si="227"/>
        <v>923.12922367532815</v>
      </c>
      <c r="AM872" s="25">
        <f t="shared" si="226"/>
        <v>25.405231348822209</v>
      </c>
      <c r="AN872" s="25">
        <f t="shared" si="225"/>
        <v>25.405231348822209</v>
      </c>
      <c r="AO872" s="33">
        <f t="shared" si="223"/>
        <v>4543.4036187896809</v>
      </c>
    </row>
    <row r="873" spans="4:41" x14ac:dyDescent="0.25">
      <c r="D873" s="58" t="s">
        <v>10</v>
      </c>
      <c r="E873" s="58">
        <v>870</v>
      </c>
      <c r="F873" s="58">
        <v>281</v>
      </c>
      <c r="G873" s="58">
        <v>76.5</v>
      </c>
      <c r="H873" s="45">
        <f t="shared" si="217"/>
        <v>21.25</v>
      </c>
      <c r="I873" s="45">
        <f t="shared" si="220"/>
        <v>-2.7777777777775015E-2</v>
      </c>
      <c r="J873" s="3">
        <f t="shared" si="221"/>
        <v>-0.12499999999999822</v>
      </c>
      <c r="N873" s="41">
        <f t="shared" si="218"/>
        <v>284.88240000000002</v>
      </c>
      <c r="O873" s="41">
        <f t="shared" si="214"/>
        <v>504.44413769531258</v>
      </c>
      <c r="P873" s="36">
        <f t="shared" si="215"/>
        <v>-67.222222222215535</v>
      </c>
      <c r="Q873" s="36">
        <f t="shared" si="224"/>
        <v>722.10431547309702</v>
      </c>
      <c r="R873" s="36">
        <f t="shared" si="216"/>
        <v>15344.716703803311</v>
      </c>
      <c r="S873" s="36">
        <f t="shared" si="219"/>
        <v>15.344716703803311</v>
      </c>
      <c r="W873" s="36">
        <f>(R873/1000)+W872</f>
        <v>3613.9851823093722</v>
      </c>
      <c r="X873" s="36">
        <f>IF(R873&gt;0,X872+(R873/1000),X872)</f>
        <v>5481.8775591688136</v>
      </c>
      <c r="Y873" s="36">
        <f>IF(R873&lt;0,Y872+(R873/1000),Y872)</f>
        <v>-1867.8923768594416</v>
      </c>
      <c r="AB873" s="36">
        <f>IF(R873&gt;0,(R873/1000)+AB872,0)</f>
        <v>987.87076022270742</v>
      </c>
      <c r="AC873" s="36">
        <f>IF(R873&lt;0,(-R873/1000)+AC872,0)</f>
        <v>0</v>
      </c>
      <c r="AF873" s="36">
        <f t="shared" si="222"/>
        <v>0</v>
      </c>
      <c r="AG873" s="36">
        <f t="shared" ref="AG873:AG936" si="228">IF(R873&lt;0,(AG872+((-R873/1000)*0.494209))-AH873,AG872-AH873)</f>
        <v>0</v>
      </c>
      <c r="AH873" s="36">
        <v>0</v>
      </c>
      <c r="AI873" s="36">
        <f t="shared" si="227"/>
        <v>923.12922367532815</v>
      </c>
      <c r="AM873" s="25">
        <f t="shared" si="226"/>
        <v>15.344716703803311</v>
      </c>
      <c r="AN873" s="25">
        <f t="shared" si="225"/>
        <v>15.344716703803311</v>
      </c>
      <c r="AO873" s="33">
        <f t="shared" si="223"/>
        <v>4558.7483354934839</v>
      </c>
    </row>
    <row r="874" spans="4:41" x14ac:dyDescent="0.25">
      <c r="D874" s="58" t="s">
        <v>10</v>
      </c>
      <c r="E874" s="58">
        <v>871</v>
      </c>
      <c r="F874" s="58">
        <v>282</v>
      </c>
      <c r="G874" s="58">
        <v>76.2</v>
      </c>
      <c r="H874" s="45">
        <f t="shared" si="217"/>
        <v>21.166666666666668</v>
      </c>
      <c r="I874" s="45">
        <f t="shared" si="220"/>
        <v>-8.3333333333332149E-2</v>
      </c>
      <c r="J874" s="3">
        <f t="shared" si="221"/>
        <v>-4.1666666666669627E-2</v>
      </c>
      <c r="N874" s="41">
        <f t="shared" si="218"/>
        <v>284.88240000000002</v>
      </c>
      <c r="O874" s="41">
        <f t="shared" si="214"/>
        <v>500.49547078125011</v>
      </c>
      <c r="P874" s="36">
        <f t="shared" si="215"/>
        <v>-201.66666666666379</v>
      </c>
      <c r="Q874" s="36">
        <f t="shared" si="224"/>
        <v>583.71120411458628</v>
      </c>
      <c r="R874" s="36">
        <f t="shared" si="216"/>
        <v>12355.220487092078</v>
      </c>
      <c r="S874" s="36">
        <f t="shared" si="219"/>
        <v>12.355220487092078</v>
      </c>
      <c r="W874" s="36">
        <f>(R874/1000)+W873</f>
        <v>3626.3404027964643</v>
      </c>
      <c r="X874" s="36">
        <f>IF(R874&gt;0,X873+(R874/1000),X873)</f>
        <v>5494.2327796559057</v>
      </c>
      <c r="Y874" s="36">
        <f>IF(R874&lt;0,Y873+(R874/1000),Y873)</f>
        <v>-1867.8923768594416</v>
      </c>
      <c r="AB874" s="36">
        <f>IF(R874&gt;0,(R874/1000)+AB873,0)</f>
        <v>1000.2259807097995</v>
      </c>
      <c r="AC874" s="36">
        <f>IF(R874&lt;0,(-R874/1000)+AC873,0)</f>
        <v>0</v>
      </c>
      <c r="AF874" s="36">
        <f t="shared" si="222"/>
        <v>0</v>
      </c>
      <c r="AG874" s="36">
        <f t="shared" si="228"/>
        <v>0</v>
      </c>
      <c r="AH874" s="36">
        <v>0</v>
      </c>
      <c r="AI874" s="36">
        <f t="shared" si="227"/>
        <v>923.12922367532815</v>
      </c>
      <c r="AM874" s="25">
        <f t="shared" si="226"/>
        <v>12.355220487092078</v>
      </c>
      <c r="AN874" s="25">
        <f t="shared" si="225"/>
        <v>12.355220487092078</v>
      </c>
      <c r="AO874" s="33">
        <f t="shared" si="223"/>
        <v>4571.1035559805759</v>
      </c>
    </row>
    <row r="875" spans="4:41" x14ac:dyDescent="0.25">
      <c r="D875" s="58" t="s">
        <v>10</v>
      </c>
      <c r="E875" s="58">
        <v>872</v>
      </c>
      <c r="F875" s="58">
        <v>283</v>
      </c>
      <c r="G875" s="58">
        <v>75.8</v>
      </c>
      <c r="H875" s="45">
        <f t="shared" si="217"/>
        <v>21.055555555555554</v>
      </c>
      <c r="I875" s="45">
        <f t="shared" si="220"/>
        <v>-0.11111111111111427</v>
      </c>
      <c r="J875" s="3">
        <f t="shared" si="221"/>
        <v>-1.3888888888887507E-2</v>
      </c>
      <c r="N875" s="41">
        <f t="shared" si="218"/>
        <v>284.88240000000002</v>
      </c>
      <c r="O875" s="41">
        <f t="shared" si="214"/>
        <v>495.25471661458329</v>
      </c>
      <c r="P875" s="36">
        <f t="shared" si="215"/>
        <v>-268.88888888889653</v>
      </c>
      <c r="Q875" s="36">
        <f t="shared" si="224"/>
        <v>511.24822772568677</v>
      </c>
      <c r="R875" s="36">
        <f t="shared" si="216"/>
        <v>10764.615461557514</v>
      </c>
      <c r="S875" s="36">
        <f t="shared" si="219"/>
        <v>10.764615461557515</v>
      </c>
      <c r="W875" s="36">
        <f>(R875/1000)+W874</f>
        <v>3637.105018258022</v>
      </c>
      <c r="X875" s="36">
        <f>IF(R875&gt;0,X874+(R875/1000),X874)</f>
        <v>5504.9973951174634</v>
      </c>
      <c r="Y875" s="36">
        <f>IF(R875&lt;0,Y874+(R875/1000),Y874)</f>
        <v>-1867.8923768594416</v>
      </c>
      <c r="AB875" s="36">
        <f>IF(R875&gt;0,(R875/1000)+AB874,0)</f>
        <v>1010.990596171357</v>
      </c>
      <c r="AC875" s="36">
        <f>IF(R875&lt;0,(-R875/1000)+AC874,0)</f>
        <v>0</v>
      </c>
      <c r="AF875" s="36">
        <f t="shared" si="222"/>
        <v>0</v>
      </c>
      <c r="AG875" s="36">
        <f t="shared" si="228"/>
        <v>0</v>
      </c>
      <c r="AH875" s="36">
        <v>0</v>
      </c>
      <c r="AI875" s="36">
        <f t="shared" si="227"/>
        <v>923.12922367532815</v>
      </c>
      <c r="AM875" s="25">
        <f t="shared" si="226"/>
        <v>10.764615461557515</v>
      </c>
      <c r="AN875" s="25">
        <f t="shared" si="225"/>
        <v>10.764615461557515</v>
      </c>
      <c r="AO875" s="33">
        <f t="shared" si="223"/>
        <v>4581.8681714421336</v>
      </c>
    </row>
    <row r="876" spans="4:41" x14ac:dyDescent="0.25">
      <c r="D876" s="58" t="s">
        <v>10</v>
      </c>
      <c r="E876" s="58">
        <v>873</v>
      </c>
      <c r="F876" s="58">
        <v>284</v>
      </c>
      <c r="G876" s="58">
        <v>75.400000000000006</v>
      </c>
      <c r="H876" s="45">
        <f t="shared" si="217"/>
        <v>20.944444444444446</v>
      </c>
      <c r="I876" s="45">
        <f t="shared" si="220"/>
        <v>-0.11111111111110716</v>
      </c>
      <c r="J876" s="3">
        <f t="shared" si="221"/>
        <v>-2.7777777777778567E-2</v>
      </c>
      <c r="N876" s="41">
        <f t="shared" si="218"/>
        <v>284.88240000000002</v>
      </c>
      <c r="O876" s="41">
        <f t="shared" si="214"/>
        <v>490.0415453645835</v>
      </c>
      <c r="P876" s="36">
        <f t="shared" si="215"/>
        <v>-268.88888888887936</v>
      </c>
      <c r="Q876" s="36">
        <f t="shared" si="224"/>
        <v>506.0350564757041</v>
      </c>
      <c r="R876" s="36">
        <f t="shared" si="216"/>
        <v>10598.623127296692</v>
      </c>
      <c r="S876" s="36">
        <f t="shared" si="219"/>
        <v>10.598623127296692</v>
      </c>
      <c r="W876" s="36">
        <f>(R876/1000)+W875</f>
        <v>3647.7036413853189</v>
      </c>
      <c r="X876" s="36">
        <f>IF(R876&gt;0,X875+(R876/1000),X875)</f>
        <v>5515.5960182447598</v>
      </c>
      <c r="Y876" s="36">
        <f>IF(R876&lt;0,Y875+(R876/1000),Y875)</f>
        <v>-1867.8923768594416</v>
      </c>
      <c r="AB876" s="36">
        <f>IF(R876&gt;0,(R876/1000)+AB875,0)</f>
        <v>1021.5892192986537</v>
      </c>
      <c r="AC876" s="36">
        <f>IF(R876&lt;0,(-R876/1000)+AC875,0)</f>
        <v>0</v>
      </c>
      <c r="AF876" s="36">
        <f t="shared" si="222"/>
        <v>0</v>
      </c>
      <c r="AG876" s="36">
        <f t="shared" si="228"/>
        <v>0</v>
      </c>
      <c r="AH876" s="36">
        <v>0</v>
      </c>
      <c r="AI876" s="36">
        <f t="shared" si="227"/>
        <v>923.12922367532815</v>
      </c>
      <c r="AM876" s="25">
        <f t="shared" si="226"/>
        <v>10.598623127296692</v>
      </c>
      <c r="AN876" s="25">
        <f t="shared" si="225"/>
        <v>10.598623127296692</v>
      </c>
      <c r="AO876" s="33">
        <f t="shared" si="223"/>
        <v>4592.46679456943</v>
      </c>
    </row>
    <row r="877" spans="4:41" x14ac:dyDescent="0.25">
      <c r="D877" s="58" t="s">
        <v>10</v>
      </c>
      <c r="E877" s="58">
        <v>874</v>
      </c>
      <c r="F877" s="58">
        <v>285</v>
      </c>
      <c r="G877" s="58">
        <v>74.8</v>
      </c>
      <c r="H877" s="45">
        <f t="shared" si="217"/>
        <v>20.777777777777775</v>
      </c>
      <c r="I877" s="45">
        <f t="shared" si="220"/>
        <v>-0.1666666666666714</v>
      </c>
      <c r="J877" s="3">
        <f t="shared" si="221"/>
        <v>-6.9444444444444642E-2</v>
      </c>
      <c r="N877" s="41">
        <f t="shared" si="218"/>
        <v>284.88240000000002</v>
      </c>
      <c r="O877" s="41">
        <f t="shared" si="214"/>
        <v>482.27350645833326</v>
      </c>
      <c r="P877" s="36">
        <f t="shared" si="215"/>
        <v>-403.3333333333448</v>
      </c>
      <c r="Q877" s="36">
        <f t="shared" si="224"/>
        <v>363.82257312498842</v>
      </c>
      <c r="R877" s="36">
        <f t="shared" si="216"/>
        <v>7559.4245749303136</v>
      </c>
      <c r="S877" s="36">
        <f t="shared" si="219"/>
        <v>7.5594245749303139</v>
      </c>
      <c r="W877" s="36">
        <f>(R877/1000)+W876</f>
        <v>3655.2630659602492</v>
      </c>
      <c r="X877" s="36">
        <f>IF(R877&gt;0,X876+(R877/1000),X876)</f>
        <v>5523.1554428196905</v>
      </c>
      <c r="Y877" s="36">
        <f>IF(R877&lt;0,Y876+(R877/1000),Y876)</f>
        <v>-1867.8923768594416</v>
      </c>
      <c r="AB877" s="36">
        <f>IF(R877&gt;0,(R877/1000)+AB876,0)</f>
        <v>1029.148643873584</v>
      </c>
      <c r="AC877" s="36">
        <f>IF(R877&lt;0,(-R877/1000)+AC876,0)</f>
        <v>0</v>
      </c>
      <c r="AF877" s="36">
        <f t="shared" si="222"/>
        <v>0</v>
      </c>
      <c r="AG877" s="36">
        <f t="shared" si="228"/>
        <v>0</v>
      </c>
      <c r="AH877" s="36">
        <v>0</v>
      </c>
      <c r="AI877" s="36">
        <f t="shared" si="227"/>
        <v>923.12922367532815</v>
      </c>
      <c r="AM877" s="25">
        <f t="shared" si="226"/>
        <v>7.5594245749303139</v>
      </c>
      <c r="AN877" s="25">
        <f t="shared" si="225"/>
        <v>7.5594245749303139</v>
      </c>
      <c r="AO877" s="33">
        <f t="shared" si="223"/>
        <v>4600.0262191443608</v>
      </c>
    </row>
    <row r="878" spans="4:41" x14ac:dyDescent="0.25">
      <c r="D878" s="58" t="s">
        <v>10</v>
      </c>
      <c r="E878" s="58">
        <v>875</v>
      </c>
      <c r="F878" s="58">
        <v>286</v>
      </c>
      <c r="G878" s="58">
        <v>73.900000000000006</v>
      </c>
      <c r="H878" s="45">
        <f t="shared" si="217"/>
        <v>20.527777777777779</v>
      </c>
      <c r="I878" s="45">
        <f t="shared" si="220"/>
        <v>-0.24999999999999645</v>
      </c>
      <c r="J878" s="3">
        <f t="shared" si="221"/>
        <v>-8.3333333333330373E-2</v>
      </c>
      <c r="N878" s="41">
        <f t="shared" si="218"/>
        <v>284.88240000000002</v>
      </c>
      <c r="O878" s="41">
        <f t="shared" si="214"/>
        <v>470.73781352864592</v>
      </c>
      <c r="P878" s="36">
        <f t="shared" si="215"/>
        <v>-604.99999999999136</v>
      </c>
      <c r="Q878" s="36">
        <f t="shared" si="224"/>
        <v>150.62021352865463</v>
      </c>
      <c r="R878" s="36">
        <f t="shared" si="216"/>
        <v>3091.8982721576604</v>
      </c>
      <c r="S878" s="36">
        <f t="shared" si="219"/>
        <v>3.0918982721576604</v>
      </c>
      <c r="W878" s="36">
        <f>(R878/1000)+W877</f>
        <v>3658.3549642324069</v>
      </c>
      <c r="X878" s="36">
        <f>IF(R878&gt;0,X877+(R878/1000),X877)</f>
        <v>5526.2473410918483</v>
      </c>
      <c r="Y878" s="36">
        <f>IF(R878&lt;0,Y877+(R878/1000),Y877)</f>
        <v>-1867.8923768594416</v>
      </c>
      <c r="AB878" s="36">
        <f>IF(R878&gt;0,(R878/1000)+AB877,0)</f>
        <v>1032.2405421457415</v>
      </c>
      <c r="AC878" s="36">
        <f>IF(R878&lt;0,(-R878/1000)+AC877,0)</f>
        <v>0</v>
      </c>
      <c r="AF878" s="36">
        <f t="shared" si="222"/>
        <v>0</v>
      </c>
      <c r="AG878" s="36">
        <f t="shared" si="228"/>
        <v>0</v>
      </c>
      <c r="AH878" s="36">
        <v>0</v>
      </c>
      <c r="AI878" s="36">
        <f t="shared" si="227"/>
        <v>923.12922367532815</v>
      </c>
      <c r="AM878" s="25">
        <f t="shared" si="226"/>
        <v>3.0918982721576604</v>
      </c>
      <c r="AN878" s="25">
        <f t="shared" si="225"/>
        <v>3.0918982721576604</v>
      </c>
      <c r="AO878" s="33">
        <f t="shared" si="223"/>
        <v>4603.1181174165185</v>
      </c>
    </row>
    <row r="879" spans="4:41" x14ac:dyDescent="0.25">
      <c r="D879" s="58" t="s">
        <v>10</v>
      </c>
      <c r="E879" s="58">
        <v>876</v>
      </c>
      <c r="F879" s="58">
        <v>287</v>
      </c>
      <c r="G879" s="58">
        <v>72.7</v>
      </c>
      <c r="H879" s="45">
        <f t="shared" si="217"/>
        <v>20.194444444444446</v>
      </c>
      <c r="I879" s="45">
        <f t="shared" si="220"/>
        <v>-0.33333333333333215</v>
      </c>
      <c r="J879" s="3">
        <f t="shared" si="221"/>
        <v>-6.9444444444448195E-2</v>
      </c>
      <c r="N879" s="42">
        <f t="shared" si="218"/>
        <v>284.88240000000002</v>
      </c>
      <c r="O879" s="42">
        <f t="shared" si="214"/>
        <v>455.57410509114595</v>
      </c>
      <c r="P879" s="37">
        <f t="shared" si="215"/>
        <v>-806.66666666666379</v>
      </c>
      <c r="Q879" s="37">
        <f t="shared" si="224"/>
        <v>-66.210161575517759</v>
      </c>
      <c r="R879" s="37">
        <f t="shared" si="216"/>
        <v>-1337.0774295944839</v>
      </c>
      <c r="S879" s="37">
        <f t="shared" si="219"/>
        <v>1.3370774295944838</v>
      </c>
      <c r="W879" s="37">
        <f>(R879/1000)+W878</f>
        <v>3657.0178868028124</v>
      </c>
      <c r="X879" s="37">
        <f>IF(R879&gt;0,X878+(R879/1000),X878)</f>
        <v>5526.2473410918483</v>
      </c>
      <c r="Y879" s="37">
        <f>IF(R879&lt;0,Y878+(R879/1000),Y878)</f>
        <v>-1869.2294542890361</v>
      </c>
      <c r="AB879" s="37">
        <f>IF(R879&gt;0,(R879/1000)+AB878,0)</f>
        <v>0</v>
      </c>
      <c r="AC879" s="37">
        <f>IF(R879&lt;0,(-R879/1000)+AC878,0)</f>
        <v>1.3370774295944838</v>
      </c>
      <c r="AF879" s="37">
        <f t="shared" si="222"/>
        <v>0.93996543300492208</v>
      </c>
      <c r="AG879" s="37">
        <f t="shared" si="228"/>
        <v>0.6607956994024603</v>
      </c>
      <c r="AH879" s="37">
        <f t="shared" ref="AH873:AH936" si="229">IF(R879&gt;0,IF((R879/1000)&lt;44.9,R879/1000,44.9),0)</f>
        <v>0</v>
      </c>
      <c r="AI879" s="37">
        <f t="shared" si="227"/>
        <v>923.12922367532815</v>
      </c>
      <c r="AM879" s="25">
        <f t="shared" si="226"/>
        <v>0</v>
      </c>
      <c r="AN879" s="25">
        <f t="shared" si="225"/>
        <v>0</v>
      </c>
      <c r="AO879" s="33">
        <f t="shared" si="223"/>
        <v>4603.1181174165185</v>
      </c>
    </row>
    <row r="880" spans="4:41" x14ac:dyDescent="0.25">
      <c r="D880" s="58" t="s">
        <v>10</v>
      </c>
      <c r="E880" s="58">
        <v>877</v>
      </c>
      <c r="F880" s="58">
        <v>288</v>
      </c>
      <c r="G880" s="58">
        <v>71.3</v>
      </c>
      <c r="H880" s="45">
        <f t="shared" si="217"/>
        <v>19.805555555555554</v>
      </c>
      <c r="I880" s="45">
        <f t="shared" si="220"/>
        <v>-0.38888888888889284</v>
      </c>
      <c r="J880" s="3">
        <f t="shared" si="221"/>
        <v>4.1666666666667851E-2</v>
      </c>
      <c r="N880" s="42">
        <f t="shared" si="218"/>
        <v>284.88240000000002</v>
      </c>
      <c r="O880" s="42">
        <f t="shared" si="214"/>
        <v>438.1968675911458</v>
      </c>
      <c r="P880" s="37">
        <f t="shared" si="215"/>
        <v>-941.11111111112064</v>
      </c>
      <c r="Q880" s="37">
        <f t="shared" si="224"/>
        <v>-218.03184351997481</v>
      </c>
      <c r="R880" s="37">
        <f t="shared" si="216"/>
        <v>-4318.2417897150563</v>
      </c>
      <c r="S880" s="37">
        <f t="shared" si="219"/>
        <v>4.3182417897150565</v>
      </c>
      <c r="W880" s="37">
        <f>(R880/1000)+W879</f>
        <v>3652.6996450130973</v>
      </c>
      <c r="X880" s="37">
        <f>IF(R880&gt;0,X879+(R880/1000),X879)</f>
        <v>5526.2473410918483</v>
      </c>
      <c r="Y880" s="37">
        <f>IF(R880&lt;0,Y879+(R880/1000),Y879)</f>
        <v>-1873.5476960787512</v>
      </c>
      <c r="AB880" s="37">
        <f>IF(R880&gt;0,(R880/1000)+AB879,0)</f>
        <v>0</v>
      </c>
      <c r="AC880" s="37">
        <f>IF(R880&lt;0,(-R880/1000)+AC879,0)</f>
        <v>5.6553192193095398</v>
      </c>
      <c r="AF880" s="37">
        <f t="shared" si="222"/>
        <v>3.9756894111746064</v>
      </c>
      <c r="AG880" s="37">
        <f t="shared" si="228"/>
        <v>2.7949096560557485</v>
      </c>
      <c r="AH880" s="37">
        <f t="shared" si="229"/>
        <v>0</v>
      </c>
      <c r="AI880" s="37">
        <f t="shared" si="227"/>
        <v>923.12922367532815</v>
      </c>
      <c r="AM880" s="25">
        <f t="shared" si="226"/>
        <v>0</v>
      </c>
      <c r="AN880" s="25">
        <f t="shared" si="225"/>
        <v>0</v>
      </c>
      <c r="AO880" s="33">
        <f t="shared" si="223"/>
        <v>4603.1181174165185</v>
      </c>
    </row>
    <row r="881" spans="4:41" x14ac:dyDescent="0.25">
      <c r="D881" s="58" t="s">
        <v>10</v>
      </c>
      <c r="E881" s="58">
        <v>878</v>
      </c>
      <c r="F881" s="58">
        <v>289</v>
      </c>
      <c r="G881" s="58">
        <v>70.400000000000006</v>
      </c>
      <c r="H881" s="45">
        <f t="shared" si="217"/>
        <v>19.555555555555557</v>
      </c>
      <c r="I881" s="45">
        <f t="shared" si="220"/>
        <v>-0.24999999999999645</v>
      </c>
      <c r="J881" s="3">
        <f t="shared" si="221"/>
        <v>0.13888888888888928</v>
      </c>
      <c r="N881" s="41">
        <f t="shared" si="218"/>
        <v>284.88240000000002</v>
      </c>
      <c r="O881" s="41">
        <f t="shared" si="214"/>
        <v>427.20421333333343</v>
      </c>
      <c r="P881" s="36">
        <f t="shared" si="215"/>
        <v>-604.99999999999136</v>
      </c>
      <c r="Q881" s="36">
        <f t="shared" si="224"/>
        <v>107.08661333334203</v>
      </c>
      <c r="R881" s="36">
        <f t="shared" si="216"/>
        <v>2094.1382162964665</v>
      </c>
      <c r="S881" s="36">
        <f t="shared" si="219"/>
        <v>2.0941382162964666</v>
      </c>
      <c r="W881" s="36">
        <f>(R881/1000)+W880</f>
        <v>3654.7937832293937</v>
      </c>
      <c r="X881" s="36">
        <f>IF(R881&gt;0,X880+(R881/1000),X880)</f>
        <v>5528.3414793081447</v>
      </c>
      <c r="Y881" s="36">
        <f>IF(R881&lt;0,Y880+(R881/1000),Y880)</f>
        <v>-1873.5476960787512</v>
      </c>
      <c r="AB881" s="36">
        <f>IF(R881&gt;0,(R881/1000)+AB880,0)</f>
        <v>2.0941382162964666</v>
      </c>
      <c r="AC881" s="36">
        <f>IF(R881&lt;0,(-R881/1000)+AC880,0)</f>
        <v>0</v>
      </c>
      <c r="AF881" s="36">
        <f t="shared" si="222"/>
        <v>0</v>
      </c>
      <c r="AG881" s="36">
        <f t="shared" si="228"/>
        <v>0.70077143975928191</v>
      </c>
      <c r="AH881" s="36">
        <f t="shared" si="229"/>
        <v>2.0941382162964666</v>
      </c>
      <c r="AI881" s="36">
        <f t="shared" si="227"/>
        <v>925.22336189162456</v>
      </c>
      <c r="AM881" s="25">
        <f t="shared" si="226"/>
        <v>2.0941382162964666</v>
      </c>
      <c r="AN881" s="25">
        <f t="shared" si="225"/>
        <v>0</v>
      </c>
      <c r="AO881" s="33">
        <f t="shared" si="223"/>
        <v>4603.1181174165185</v>
      </c>
    </row>
    <row r="882" spans="4:41" x14ac:dyDescent="0.25">
      <c r="D882" s="58" t="s">
        <v>10</v>
      </c>
      <c r="E882" s="58">
        <v>879</v>
      </c>
      <c r="F882" s="58">
        <v>290</v>
      </c>
      <c r="G882" s="58">
        <v>70</v>
      </c>
      <c r="H882" s="45">
        <f t="shared" si="217"/>
        <v>19.444444444444443</v>
      </c>
      <c r="I882" s="45">
        <f t="shared" si="220"/>
        <v>-0.11111111111111427</v>
      </c>
      <c r="J882" s="3">
        <f t="shared" si="221"/>
        <v>0.12499999999999822</v>
      </c>
      <c r="N882" s="41">
        <f t="shared" si="218"/>
        <v>284.88240000000002</v>
      </c>
      <c r="O882" s="41">
        <f t="shared" si="214"/>
        <v>422.3634114583333</v>
      </c>
      <c r="P882" s="36">
        <f t="shared" si="215"/>
        <v>-268.88888888889653</v>
      </c>
      <c r="Q882" s="36">
        <f t="shared" si="224"/>
        <v>438.35692256943673</v>
      </c>
      <c r="R882" s="36">
        <f t="shared" si="216"/>
        <v>8523.6068277390477</v>
      </c>
      <c r="S882" s="36">
        <f t="shared" si="219"/>
        <v>8.523606827739048</v>
      </c>
      <c r="W882" s="36">
        <f>(R882/1000)+W881</f>
        <v>3663.3173900571328</v>
      </c>
      <c r="X882" s="36">
        <f>IF(R882&gt;0,X881+(R882/1000),X881)</f>
        <v>5536.8650861358838</v>
      </c>
      <c r="Y882" s="36">
        <f>IF(R882&lt;0,Y881+(R882/1000),Y881)</f>
        <v>-1873.5476960787512</v>
      </c>
      <c r="AB882" s="36">
        <f>IF(R882&gt;0,(R882/1000)+AB881,0)</f>
        <v>10.617745044035514</v>
      </c>
      <c r="AC882" s="36">
        <f>IF(R882&lt;0,(-R882/1000)+AC881,0)</f>
        <v>0</v>
      </c>
      <c r="AF882" s="36">
        <f t="shared" si="222"/>
        <v>0</v>
      </c>
      <c r="AG882" s="36">
        <f t="shared" si="228"/>
        <v>0</v>
      </c>
      <c r="AH882" s="36">
        <f>AG881</f>
        <v>0.70077143975928191</v>
      </c>
      <c r="AI882" s="36">
        <f t="shared" si="227"/>
        <v>925.92413333138381</v>
      </c>
      <c r="AM882" s="25">
        <f t="shared" si="226"/>
        <v>8.523606827739048</v>
      </c>
      <c r="AN882" s="25">
        <f t="shared" si="225"/>
        <v>7.8228353879797661</v>
      </c>
      <c r="AO882" s="33">
        <f t="shared" si="223"/>
        <v>4610.940952804498</v>
      </c>
    </row>
    <row r="883" spans="4:41" x14ac:dyDescent="0.25">
      <c r="D883" s="58" t="s">
        <v>10</v>
      </c>
      <c r="E883" s="58">
        <v>880</v>
      </c>
      <c r="F883" s="58">
        <v>291</v>
      </c>
      <c r="G883" s="58">
        <v>70</v>
      </c>
      <c r="H883" s="45">
        <f t="shared" si="217"/>
        <v>19.444444444444443</v>
      </c>
      <c r="I883" s="45">
        <f t="shared" si="220"/>
        <v>0</v>
      </c>
      <c r="J883" s="3">
        <f t="shared" si="221"/>
        <v>-8.3333333333330373E-2</v>
      </c>
      <c r="N883" s="41">
        <f t="shared" si="218"/>
        <v>284.88240000000002</v>
      </c>
      <c r="O883" s="41">
        <f t="shared" si="214"/>
        <v>422.3634114583333</v>
      </c>
      <c r="P883" s="36">
        <f t="shared" si="215"/>
        <v>0</v>
      </c>
      <c r="Q883" s="36">
        <f t="shared" si="224"/>
        <v>707.24581145833326</v>
      </c>
      <c r="R883" s="36">
        <f t="shared" si="216"/>
        <v>13752.00188946759</v>
      </c>
      <c r="S883" s="36">
        <f t="shared" si="219"/>
        <v>13.752001889467591</v>
      </c>
      <c r="W883" s="36">
        <f>(R883/1000)+W882</f>
        <v>3677.0693919466003</v>
      </c>
      <c r="X883" s="36">
        <f>IF(R883&gt;0,X882+(R883/1000),X882)</f>
        <v>5550.6170880253512</v>
      </c>
      <c r="Y883" s="36">
        <f>IF(R883&lt;0,Y882+(R883/1000),Y882)</f>
        <v>-1873.5476960787512</v>
      </c>
      <c r="AB883" s="36">
        <f>IF(R883&gt;0,(R883/1000)+AB882,0)</f>
        <v>24.369746933503105</v>
      </c>
      <c r="AC883" s="36">
        <f>IF(R883&lt;0,(-R883/1000)+AC882,0)</f>
        <v>0</v>
      </c>
      <c r="AF883" s="36">
        <f t="shared" si="222"/>
        <v>0</v>
      </c>
      <c r="AG883" s="36">
        <f t="shared" si="228"/>
        <v>0</v>
      </c>
      <c r="AH883" s="36">
        <v>0</v>
      </c>
      <c r="AI883" s="36">
        <f t="shared" si="227"/>
        <v>925.92413333138381</v>
      </c>
      <c r="AM883" s="25">
        <f t="shared" si="226"/>
        <v>13.752001889467591</v>
      </c>
      <c r="AN883" s="25">
        <f t="shared" si="225"/>
        <v>13.752001889467591</v>
      </c>
      <c r="AO883" s="33">
        <f t="shared" si="223"/>
        <v>4624.6929546939655</v>
      </c>
    </row>
    <row r="884" spans="4:41" x14ac:dyDescent="0.25">
      <c r="D884" s="58" t="s">
        <v>10</v>
      </c>
      <c r="E884" s="58">
        <v>881</v>
      </c>
      <c r="F884" s="58">
        <v>292</v>
      </c>
      <c r="G884" s="58">
        <v>69</v>
      </c>
      <c r="H884" s="45">
        <f t="shared" si="217"/>
        <v>19.166666666666668</v>
      </c>
      <c r="I884" s="45">
        <f t="shared" si="220"/>
        <v>-0.27777777777777501</v>
      </c>
      <c r="J884" s="3">
        <f t="shared" si="221"/>
        <v>-0.13888888888888928</v>
      </c>
      <c r="N884" s="41">
        <f t="shared" si="218"/>
        <v>284.88240000000002</v>
      </c>
      <c r="O884" s="41">
        <f t="shared" si="214"/>
        <v>410.38208203125009</v>
      </c>
      <c r="P884" s="36">
        <f t="shared" si="215"/>
        <v>-672.22222222221558</v>
      </c>
      <c r="Q884" s="36">
        <f t="shared" si="224"/>
        <v>23.042259809034476</v>
      </c>
      <c r="R884" s="36">
        <f t="shared" si="216"/>
        <v>441.64331300649417</v>
      </c>
      <c r="S884" s="36">
        <f t="shared" si="219"/>
        <v>0.44164331300649418</v>
      </c>
      <c r="W884" s="36">
        <f>(R884/1000)+W883</f>
        <v>3677.5110352596066</v>
      </c>
      <c r="X884" s="36">
        <f>IF(R884&gt;0,X883+(R884/1000),X883)</f>
        <v>5551.0587313383576</v>
      </c>
      <c r="Y884" s="36">
        <f>IF(R884&lt;0,Y883+(R884/1000),Y883)</f>
        <v>-1873.5476960787512</v>
      </c>
      <c r="AB884" s="36">
        <f>IF(R884&gt;0,(R884/1000)+AB883,0)</f>
        <v>24.8113902465096</v>
      </c>
      <c r="AC884" s="36">
        <f>IF(R884&lt;0,(-R884/1000)+AC883,0)</f>
        <v>0</v>
      </c>
      <c r="AF884" s="36">
        <f t="shared" si="222"/>
        <v>0</v>
      </c>
      <c r="AG884" s="36">
        <f t="shared" si="228"/>
        <v>0</v>
      </c>
      <c r="AH884" s="36">
        <v>0</v>
      </c>
      <c r="AI884" s="36">
        <f t="shared" si="227"/>
        <v>925.92413333138381</v>
      </c>
      <c r="AM884" s="25">
        <f t="shared" si="226"/>
        <v>0.44164331300649418</v>
      </c>
      <c r="AN884" s="25">
        <f t="shared" si="225"/>
        <v>0.44164331300649418</v>
      </c>
      <c r="AO884" s="33">
        <f t="shared" si="223"/>
        <v>4625.1345980069718</v>
      </c>
    </row>
    <row r="885" spans="4:41" x14ac:dyDescent="0.25">
      <c r="D885" s="58" t="s">
        <v>10</v>
      </c>
      <c r="E885" s="58">
        <v>882</v>
      </c>
      <c r="F885" s="58">
        <v>293</v>
      </c>
      <c r="G885" s="58">
        <v>68</v>
      </c>
      <c r="H885" s="45">
        <f t="shared" si="217"/>
        <v>18.888888888888889</v>
      </c>
      <c r="I885" s="45">
        <f t="shared" si="220"/>
        <v>-0.27777777777777857</v>
      </c>
      <c r="J885" s="3">
        <f t="shared" si="221"/>
        <v>0.13888888888888751</v>
      </c>
      <c r="N885" s="41">
        <f t="shared" si="218"/>
        <v>284.88240000000002</v>
      </c>
      <c r="O885" s="41">
        <f t="shared" si="214"/>
        <v>398.5731458333334</v>
      </c>
      <c r="P885" s="36">
        <f t="shared" si="215"/>
        <v>-672.2222222222241</v>
      </c>
      <c r="Q885" s="36">
        <f t="shared" si="224"/>
        <v>11.233323611109313</v>
      </c>
      <c r="R885" s="36">
        <f t="shared" si="216"/>
        <v>212.1850015431759</v>
      </c>
      <c r="S885" s="36">
        <f t="shared" si="219"/>
        <v>0.21218500154317591</v>
      </c>
      <c r="W885" s="36">
        <f>(R885/1000)+W884</f>
        <v>3677.7232202611499</v>
      </c>
      <c r="X885" s="36">
        <f>IF(R885&gt;0,X884+(R885/1000),X884)</f>
        <v>5551.2709163399004</v>
      </c>
      <c r="Y885" s="36">
        <f>IF(R885&lt;0,Y884+(R885/1000),Y884)</f>
        <v>-1873.5476960787512</v>
      </c>
      <c r="AB885" s="36">
        <f>IF(R885&gt;0,(R885/1000)+AB884,0)</f>
        <v>25.023575248052776</v>
      </c>
      <c r="AC885" s="36">
        <f>IF(R885&lt;0,(-R885/1000)+AC884,0)</f>
        <v>0</v>
      </c>
      <c r="AF885" s="36">
        <f t="shared" si="222"/>
        <v>0</v>
      </c>
      <c r="AG885" s="36">
        <f t="shared" si="228"/>
        <v>0</v>
      </c>
      <c r="AH885" s="36">
        <v>0</v>
      </c>
      <c r="AI885" s="36">
        <f t="shared" si="227"/>
        <v>925.92413333138381</v>
      </c>
      <c r="AM885" s="25">
        <f t="shared" si="226"/>
        <v>0.21218500154317591</v>
      </c>
      <c r="AN885" s="25">
        <f t="shared" si="225"/>
        <v>0.21218500154317591</v>
      </c>
      <c r="AO885" s="33">
        <f t="shared" si="223"/>
        <v>4625.3467830085146</v>
      </c>
    </row>
    <row r="886" spans="4:41" x14ac:dyDescent="0.25">
      <c r="D886" s="58" t="s">
        <v>10</v>
      </c>
      <c r="E886" s="58">
        <v>883</v>
      </c>
      <c r="F886" s="58">
        <v>294</v>
      </c>
      <c r="G886" s="58">
        <v>68</v>
      </c>
      <c r="H886" s="45">
        <f t="shared" si="217"/>
        <v>18.888888888888889</v>
      </c>
      <c r="I886" s="45">
        <f t="shared" si="220"/>
        <v>0</v>
      </c>
      <c r="J886" s="3">
        <f t="shared" si="221"/>
        <v>0.13888888888888928</v>
      </c>
      <c r="N886" s="41">
        <f t="shared" si="218"/>
        <v>284.88240000000002</v>
      </c>
      <c r="O886" s="41">
        <f t="shared" si="214"/>
        <v>398.5731458333334</v>
      </c>
      <c r="P886" s="36">
        <f t="shared" si="215"/>
        <v>0</v>
      </c>
      <c r="Q886" s="36">
        <f t="shared" si="224"/>
        <v>683.45554583333342</v>
      </c>
      <c r="R886" s="36">
        <f t="shared" si="216"/>
        <v>12909.715865740742</v>
      </c>
      <c r="S886" s="36">
        <f t="shared" si="219"/>
        <v>12.909715865740742</v>
      </c>
      <c r="W886" s="36">
        <f>(R886/1000)+W885</f>
        <v>3690.6329361268909</v>
      </c>
      <c r="X886" s="36">
        <f>IF(R886&gt;0,X885+(R886/1000),X885)</f>
        <v>5564.1806322056409</v>
      </c>
      <c r="Y886" s="36">
        <f>IF(R886&lt;0,Y885+(R886/1000),Y885)</f>
        <v>-1873.5476960787512</v>
      </c>
      <c r="AB886" s="36">
        <f>IF(R886&gt;0,(R886/1000)+AB885,0)</f>
        <v>37.933291113793516</v>
      </c>
      <c r="AC886" s="36">
        <f>IF(R886&lt;0,(-R886/1000)+AC885,0)</f>
        <v>0</v>
      </c>
      <c r="AF886" s="36">
        <f t="shared" si="222"/>
        <v>0</v>
      </c>
      <c r="AG886" s="36">
        <f t="shared" si="228"/>
        <v>0</v>
      </c>
      <c r="AH886" s="36">
        <f>AG885</f>
        <v>0</v>
      </c>
      <c r="AI886" s="36">
        <f t="shared" si="227"/>
        <v>925.92413333138381</v>
      </c>
      <c r="AM886" s="25">
        <f t="shared" si="226"/>
        <v>12.909715865740742</v>
      </c>
      <c r="AN886" s="25">
        <f t="shared" si="225"/>
        <v>12.909715865740742</v>
      </c>
      <c r="AO886" s="33">
        <f t="shared" si="223"/>
        <v>4638.2564988742552</v>
      </c>
    </row>
    <row r="887" spans="4:41" x14ac:dyDescent="0.25">
      <c r="D887" s="58" t="s">
        <v>10</v>
      </c>
      <c r="E887" s="58">
        <v>884</v>
      </c>
      <c r="F887" s="58">
        <v>295</v>
      </c>
      <c r="G887" s="58">
        <v>68</v>
      </c>
      <c r="H887" s="45">
        <f t="shared" si="217"/>
        <v>18.888888888888889</v>
      </c>
      <c r="I887" s="45">
        <f t="shared" si="220"/>
        <v>0</v>
      </c>
      <c r="J887" s="3">
        <f t="shared" si="221"/>
        <v>1.3888888888887507E-2</v>
      </c>
      <c r="N887" s="41">
        <f t="shared" si="218"/>
        <v>284.88240000000002</v>
      </c>
      <c r="O887" s="41">
        <f t="shared" si="214"/>
        <v>398.5731458333334</v>
      </c>
      <c r="P887" s="36">
        <f t="shared" si="215"/>
        <v>0</v>
      </c>
      <c r="Q887" s="36">
        <f t="shared" si="224"/>
        <v>683.45554583333342</v>
      </c>
      <c r="R887" s="36">
        <f t="shared" si="216"/>
        <v>12909.715865740742</v>
      </c>
      <c r="S887" s="36">
        <f t="shared" si="219"/>
        <v>12.909715865740742</v>
      </c>
      <c r="W887" s="36">
        <f>(R887/1000)+W886</f>
        <v>3703.5426519926318</v>
      </c>
      <c r="X887" s="36">
        <f>IF(R887&gt;0,X886+(R887/1000),X886)</f>
        <v>5577.0903480713814</v>
      </c>
      <c r="Y887" s="36">
        <f>IF(R887&lt;0,Y886+(R887/1000),Y886)</f>
        <v>-1873.5476960787512</v>
      </c>
      <c r="AB887" s="36">
        <f>IF(R887&gt;0,(R887/1000)+AB886,0)</f>
        <v>50.843006979534259</v>
      </c>
      <c r="AC887" s="36">
        <f>IF(R887&lt;0,(-R887/1000)+AC886,0)</f>
        <v>0</v>
      </c>
      <c r="AF887" s="36">
        <f t="shared" si="222"/>
        <v>0</v>
      </c>
      <c r="AG887" s="36">
        <f t="shared" si="228"/>
        <v>0</v>
      </c>
      <c r="AH887" s="36">
        <v>0</v>
      </c>
      <c r="AI887" s="36">
        <f t="shared" si="227"/>
        <v>925.92413333138381</v>
      </c>
      <c r="AM887" s="25">
        <f t="shared" si="226"/>
        <v>12.909715865740742</v>
      </c>
      <c r="AN887" s="25">
        <f t="shared" si="225"/>
        <v>12.909715865740742</v>
      </c>
      <c r="AO887" s="33">
        <f t="shared" si="223"/>
        <v>4651.1662147399957</v>
      </c>
    </row>
    <row r="888" spans="4:41" x14ac:dyDescent="0.25">
      <c r="D888" s="58" t="s">
        <v>10</v>
      </c>
      <c r="E888" s="58">
        <v>885</v>
      </c>
      <c r="F888" s="58">
        <v>296</v>
      </c>
      <c r="G888" s="58">
        <v>68.099999999999994</v>
      </c>
      <c r="H888" s="45">
        <f t="shared" si="217"/>
        <v>18.916666666666664</v>
      </c>
      <c r="I888" s="45">
        <f t="shared" si="220"/>
        <v>2.7777777777775015E-2</v>
      </c>
      <c r="J888" s="3">
        <f t="shared" si="221"/>
        <v>4.1666666666667851E-2</v>
      </c>
      <c r="N888" s="41">
        <f t="shared" si="218"/>
        <v>284.88240000000002</v>
      </c>
      <c r="O888" s="41">
        <f t="shared" si="214"/>
        <v>399.74628175781248</v>
      </c>
      <c r="P888" s="36">
        <f t="shared" si="215"/>
        <v>67.222222222215535</v>
      </c>
      <c r="Q888" s="36">
        <f t="shared" si="224"/>
        <v>751.85090398002808</v>
      </c>
      <c r="R888" s="36">
        <f t="shared" si="216"/>
        <v>14222.512933622196</v>
      </c>
      <c r="S888" s="36">
        <f t="shared" si="219"/>
        <v>14.222512933622196</v>
      </c>
      <c r="W888" s="36">
        <f>(R888/1000)+W887</f>
        <v>3717.7651649262539</v>
      </c>
      <c r="X888" s="36">
        <f>IF(R888&gt;0,X887+(R888/1000),X887)</f>
        <v>5591.3128610050035</v>
      </c>
      <c r="Y888" s="36">
        <f>IF(R888&lt;0,Y887+(R888/1000),Y887)</f>
        <v>-1873.5476960787512</v>
      </c>
      <c r="AB888" s="36">
        <f>IF(R888&gt;0,(R888/1000)+AB887,0)</f>
        <v>65.06551991315645</v>
      </c>
      <c r="AC888" s="36">
        <f>IF(R888&lt;0,(-R888/1000)+AC887,0)</f>
        <v>0</v>
      </c>
      <c r="AF888" s="36">
        <f t="shared" si="222"/>
        <v>0</v>
      </c>
      <c r="AG888" s="36">
        <f t="shared" si="228"/>
        <v>0</v>
      </c>
      <c r="AH888" s="36">
        <v>0</v>
      </c>
      <c r="AI888" s="36">
        <f t="shared" si="227"/>
        <v>925.92413333138381</v>
      </c>
      <c r="AM888" s="25">
        <f t="shared" si="226"/>
        <v>14.222512933622196</v>
      </c>
      <c r="AN888" s="25">
        <f t="shared" si="225"/>
        <v>14.222512933622196</v>
      </c>
      <c r="AO888" s="33">
        <f t="shared" si="223"/>
        <v>4665.3887276736177</v>
      </c>
    </row>
    <row r="889" spans="4:41" x14ac:dyDescent="0.25">
      <c r="D889" s="58" t="s">
        <v>10</v>
      </c>
      <c r="E889" s="58">
        <v>886</v>
      </c>
      <c r="F889" s="58">
        <v>297</v>
      </c>
      <c r="G889" s="58">
        <v>68.400000000000006</v>
      </c>
      <c r="H889" s="45">
        <f t="shared" si="217"/>
        <v>19</v>
      </c>
      <c r="I889" s="45">
        <f t="shared" si="220"/>
        <v>8.3333333333335702E-2</v>
      </c>
      <c r="J889" s="3">
        <f t="shared" si="221"/>
        <v>1.3888888888889284E-2</v>
      </c>
      <c r="N889" s="41">
        <f t="shared" si="218"/>
        <v>284.88240000000002</v>
      </c>
      <c r="O889" s="41">
        <f t="shared" si="214"/>
        <v>403.27603312500003</v>
      </c>
      <c r="P889" s="36">
        <f t="shared" si="215"/>
        <v>201.6666666666724</v>
      </c>
      <c r="Q889" s="36">
        <f t="shared" si="224"/>
        <v>889.82509979167253</v>
      </c>
      <c r="R889" s="36">
        <f t="shared" si="216"/>
        <v>16906.676896041779</v>
      </c>
      <c r="S889" s="36">
        <f t="shared" si="219"/>
        <v>16.90667689604178</v>
      </c>
      <c r="W889" s="36">
        <f>(R889/1000)+W888</f>
        <v>3734.6718418222958</v>
      </c>
      <c r="X889" s="36">
        <f>IF(R889&gt;0,X888+(R889/1000),X888)</f>
        <v>5608.2195379010454</v>
      </c>
      <c r="Y889" s="36">
        <f>IF(R889&lt;0,Y888+(R889/1000),Y888)</f>
        <v>-1873.5476960787512</v>
      </c>
      <c r="AB889" s="36">
        <f>IF(R889&gt;0,(R889/1000)+AB888,0)</f>
        <v>81.972196809198238</v>
      </c>
      <c r="AC889" s="36">
        <f>IF(R889&lt;0,(-R889/1000)+AC888,0)</f>
        <v>0</v>
      </c>
      <c r="AF889" s="36">
        <f t="shared" si="222"/>
        <v>0</v>
      </c>
      <c r="AG889" s="36">
        <f t="shared" si="228"/>
        <v>0</v>
      </c>
      <c r="AH889" s="36">
        <v>0</v>
      </c>
      <c r="AI889" s="36">
        <f t="shared" si="227"/>
        <v>925.92413333138381</v>
      </c>
      <c r="AM889" s="25">
        <f t="shared" si="226"/>
        <v>16.90667689604178</v>
      </c>
      <c r="AN889" s="25">
        <f t="shared" si="225"/>
        <v>16.90667689604178</v>
      </c>
      <c r="AO889" s="33">
        <f t="shared" si="223"/>
        <v>4682.2954045696597</v>
      </c>
    </row>
    <row r="890" spans="4:41" x14ac:dyDescent="0.25">
      <c r="D890" s="58" t="s">
        <v>10</v>
      </c>
      <c r="E890" s="58">
        <v>887</v>
      </c>
      <c r="F890" s="58">
        <v>298</v>
      </c>
      <c r="G890" s="58">
        <v>68.599999999999994</v>
      </c>
      <c r="H890" s="45">
        <f t="shared" si="217"/>
        <v>19.055555555555554</v>
      </c>
      <c r="I890" s="45">
        <f t="shared" si="220"/>
        <v>5.5555555555553582E-2</v>
      </c>
      <c r="J890" s="3">
        <f t="shared" si="221"/>
        <v>-2.7777777777778567E-2</v>
      </c>
      <c r="N890" s="41">
        <f t="shared" si="218"/>
        <v>284.88240000000002</v>
      </c>
      <c r="O890" s="41">
        <f t="shared" si="214"/>
        <v>405.63782036458332</v>
      </c>
      <c r="P890" s="36">
        <f t="shared" si="215"/>
        <v>134.44444444443968</v>
      </c>
      <c r="Q890" s="36">
        <f t="shared" si="224"/>
        <v>824.96466480902302</v>
      </c>
      <c r="R890" s="36">
        <f t="shared" si="216"/>
        <v>15720.160001638604</v>
      </c>
      <c r="S890" s="36">
        <f t="shared" si="219"/>
        <v>15.720160001638604</v>
      </c>
      <c r="W890" s="36">
        <f>(R890/1000)+W889</f>
        <v>3750.3920018239346</v>
      </c>
      <c r="X890" s="36">
        <f>IF(R890&gt;0,X889+(R890/1000),X889)</f>
        <v>5623.9396979026842</v>
      </c>
      <c r="Y890" s="36">
        <f>IF(R890&lt;0,Y889+(R890/1000),Y889)</f>
        <v>-1873.5476960787512</v>
      </c>
      <c r="AB890" s="36">
        <f>IF(R890&gt;0,(R890/1000)+AB889,0)</f>
        <v>97.692356810836841</v>
      </c>
      <c r="AC890" s="36">
        <f>IF(R890&lt;0,(-R890/1000)+AC889,0)</f>
        <v>0</v>
      </c>
      <c r="AF890" s="36">
        <f t="shared" si="222"/>
        <v>0</v>
      </c>
      <c r="AG890" s="36">
        <f t="shared" si="228"/>
        <v>0</v>
      </c>
      <c r="AH890" s="36">
        <v>0</v>
      </c>
      <c r="AI890" s="36">
        <f t="shared" si="227"/>
        <v>925.92413333138381</v>
      </c>
      <c r="AM890" s="25">
        <f t="shared" si="226"/>
        <v>15.720160001638604</v>
      </c>
      <c r="AN890" s="25">
        <f t="shared" si="225"/>
        <v>15.720160001638604</v>
      </c>
      <c r="AO890" s="33">
        <f t="shared" si="223"/>
        <v>4698.0155645712985</v>
      </c>
    </row>
    <row r="891" spans="4:41" x14ac:dyDescent="0.25">
      <c r="D891" s="58" t="s">
        <v>10</v>
      </c>
      <c r="E891" s="58">
        <v>888</v>
      </c>
      <c r="F891" s="58">
        <v>299</v>
      </c>
      <c r="G891" s="58">
        <v>68.7</v>
      </c>
      <c r="H891" s="45">
        <f t="shared" si="217"/>
        <v>19.083333333333332</v>
      </c>
      <c r="I891" s="45">
        <f t="shared" si="220"/>
        <v>2.7777777777778567E-2</v>
      </c>
      <c r="J891" s="3">
        <f t="shared" si="221"/>
        <v>-5.5555555555553582E-2</v>
      </c>
      <c r="N891" s="41">
        <f t="shared" si="218"/>
        <v>284.88240000000002</v>
      </c>
      <c r="O891" s="41">
        <f t="shared" si="214"/>
        <v>406.82129988281253</v>
      </c>
      <c r="P891" s="36">
        <f t="shared" si="215"/>
        <v>67.222222222224133</v>
      </c>
      <c r="Q891" s="36">
        <f t="shared" si="224"/>
        <v>758.92592210503665</v>
      </c>
      <c r="R891" s="36">
        <f t="shared" si="216"/>
        <v>14482.836346837781</v>
      </c>
      <c r="S891" s="36">
        <f t="shared" si="219"/>
        <v>14.482836346837781</v>
      </c>
      <c r="W891" s="36">
        <f>(R891/1000)+W890</f>
        <v>3764.8748381707724</v>
      </c>
      <c r="X891" s="36">
        <f>IF(R891&gt;0,X890+(R891/1000),X890)</f>
        <v>5638.422534249522</v>
      </c>
      <c r="Y891" s="36">
        <f>IF(R891&lt;0,Y890+(R891/1000),Y890)</f>
        <v>-1873.5476960787512</v>
      </c>
      <c r="AB891" s="36">
        <f>IF(R891&gt;0,(R891/1000)+AB890,0)</f>
        <v>112.17519315767463</v>
      </c>
      <c r="AC891" s="36">
        <f>IF(R891&lt;0,(-R891/1000)+AC890,0)</f>
        <v>0</v>
      </c>
      <c r="AF891" s="36">
        <f t="shared" si="222"/>
        <v>0</v>
      </c>
      <c r="AG891" s="36">
        <f t="shared" si="228"/>
        <v>0</v>
      </c>
      <c r="AH891" s="36">
        <v>0</v>
      </c>
      <c r="AI891" s="36">
        <f t="shared" si="227"/>
        <v>925.92413333138381</v>
      </c>
      <c r="AM891" s="25">
        <f t="shared" si="226"/>
        <v>14.482836346837781</v>
      </c>
      <c r="AN891" s="25">
        <f t="shared" si="225"/>
        <v>14.482836346837781</v>
      </c>
      <c r="AO891" s="33">
        <f t="shared" si="223"/>
        <v>4712.4984009181362</v>
      </c>
    </row>
    <row r="892" spans="4:41" x14ac:dyDescent="0.25">
      <c r="D892" s="58" t="s">
        <v>10</v>
      </c>
      <c r="E892" s="58">
        <v>889</v>
      </c>
      <c r="F892" s="58">
        <v>300</v>
      </c>
      <c r="G892" s="58">
        <v>68.5</v>
      </c>
      <c r="H892" s="45">
        <f t="shared" si="217"/>
        <v>19.027777777777779</v>
      </c>
      <c r="I892" s="45">
        <f t="shared" si="220"/>
        <v>-5.5555555555553582E-2</v>
      </c>
      <c r="J892" s="3">
        <f t="shared" si="221"/>
        <v>-6.9444444444446418E-2</v>
      </c>
      <c r="N892" s="41">
        <f t="shared" si="218"/>
        <v>284.88240000000002</v>
      </c>
      <c r="O892" s="41">
        <f t="shared" si="214"/>
        <v>404.45606477864595</v>
      </c>
      <c r="P892" s="36">
        <f t="shared" si="215"/>
        <v>-134.44444444443968</v>
      </c>
      <c r="Q892" s="36">
        <f t="shared" si="224"/>
        <v>554.89402033420629</v>
      </c>
      <c r="R892" s="36">
        <f t="shared" si="216"/>
        <v>10558.400109136981</v>
      </c>
      <c r="S892" s="36">
        <f t="shared" si="219"/>
        <v>10.558400109136981</v>
      </c>
      <c r="W892" s="36">
        <f>(R892/1000)+W891</f>
        <v>3775.4332382799093</v>
      </c>
      <c r="X892" s="36">
        <f>IF(R892&gt;0,X891+(R892/1000),X891)</f>
        <v>5648.9809343586585</v>
      </c>
      <c r="Y892" s="36">
        <f>IF(R892&lt;0,Y891+(R892/1000),Y891)</f>
        <v>-1873.5476960787512</v>
      </c>
      <c r="AB892" s="36">
        <f>IF(R892&gt;0,(R892/1000)+AB891,0)</f>
        <v>122.73359326681161</v>
      </c>
      <c r="AC892" s="36">
        <f>IF(R892&lt;0,(-R892/1000)+AC891,0)</f>
        <v>0</v>
      </c>
      <c r="AF892" s="36">
        <f t="shared" si="222"/>
        <v>0</v>
      </c>
      <c r="AG892" s="36">
        <f t="shared" si="228"/>
        <v>0</v>
      </c>
      <c r="AH892" s="36">
        <v>0</v>
      </c>
      <c r="AI892" s="36">
        <f t="shared" si="227"/>
        <v>925.92413333138381</v>
      </c>
      <c r="AM892" s="25">
        <f t="shared" si="226"/>
        <v>10.558400109136981</v>
      </c>
      <c r="AN892" s="25">
        <f t="shared" si="225"/>
        <v>10.558400109136981</v>
      </c>
      <c r="AO892" s="33">
        <f t="shared" si="223"/>
        <v>4723.0568010272727</v>
      </c>
    </row>
    <row r="893" spans="4:41" x14ac:dyDescent="0.25">
      <c r="D893" s="58" t="s">
        <v>10</v>
      </c>
      <c r="E893" s="58">
        <v>890</v>
      </c>
      <c r="F893" s="58">
        <v>301</v>
      </c>
      <c r="G893" s="58">
        <v>68.099999999999994</v>
      </c>
      <c r="H893" s="45">
        <f t="shared" si="217"/>
        <v>18.916666666666664</v>
      </c>
      <c r="I893" s="45">
        <f t="shared" si="220"/>
        <v>-0.11111111111111427</v>
      </c>
      <c r="J893" s="3">
        <f t="shared" si="221"/>
        <v>-8.3333333333333925E-2</v>
      </c>
      <c r="N893" s="41">
        <f t="shared" si="218"/>
        <v>284.88240000000002</v>
      </c>
      <c r="O893" s="41">
        <f t="shared" si="214"/>
        <v>399.74628175781248</v>
      </c>
      <c r="P893" s="36">
        <f t="shared" si="215"/>
        <v>-268.88888888889653</v>
      </c>
      <c r="Q893" s="36">
        <f t="shared" si="224"/>
        <v>415.73979286891597</v>
      </c>
      <c r="R893" s="36">
        <f t="shared" si="216"/>
        <v>7864.4110817703258</v>
      </c>
      <c r="S893" s="36">
        <f t="shared" si="219"/>
        <v>7.8644110817703261</v>
      </c>
      <c r="W893" s="36">
        <f>(R893/1000)+W892</f>
        <v>3783.2976493616798</v>
      </c>
      <c r="X893" s="36">
        <f>IF(R893&gt;0,X892+(R893/1000),X892)</f>
        <v>5656.8453454404289</v>
      </c>
      <c r="Y893" s="36">
        <f>IF(R893&lt;0,Y892+(R893/1000),Y892)</f>
        <v>-1873.5476960787512</v>
      </c>
      <c r="AB893" s="36">
        <f>IF(R893&gt;0,(R893/1000)+AB892,0)</f>
        <v>130.59800434858192</v>
      </c>
      <c r="AC893" s="36">
        <f>IF(R893&lt;0,(-R893/1000)+AC892,0)</f>
        <v>0</v>
      </c>
      <c r="AF893" s="36">
        <f t="shared" si="222"/>
        <v>0</v>
      </c>
      <c r="AG893" s="36">
        <f t="shared" si="228"/>
        <v>0</v>
      </c>
      <c r="AH893" s="36">
        <v>0</v>
      </c>
      <c r="AI893" s="36">
        <f t="shared" si="227"/>
        <v>925.92413333138381</v>
      </c>
      <c r="AM893" s="25">
        <f t="shared" si="226"/>
        <v>7.8644110817703261</v>
      </c>
      <c r="AN893" s="25">
        <f t="shared" si="225"/>
        <v>7.8644110817703261</v>
      </c>
      <c r="AO893" s="33">
        <f t="shared" si="223"/>
        <v>4730.9212121090432</v>
      </c>
    </row>
    <row r="894" spans="4:41" x14ac:dyDescent="0.25">
      <c r="D894" s="58" t="s">
        <v>10</v>
      </c>
      <c r="E894" s="58">
        <v>891</v>
      </c>
      <c r="F894" s="58">
        <v>302</v>
      </c>
      <c r="G894" s="58">
        <v>67.3</v>
      </c>
      <c r="H894" s="45">
        <f t="shared" si="217"/>
        <v>18.694444444444443</v>
      </c>
      <c r="I894" s="45">
        <f t="shared" si="220"/>
        <v>-0.22222222222222143</v>
      </c>
      <c r="J894" s="3">
        <f t="shared" si="221"/>
        <v>-9.7222222222219656E-2</v>
      </c>
      <c r="N894" s="41">
        <f t="shared" si="218"/>
        <v>284.88240000000002</v>
      </c>
      <c r="O894" s="41">
        <f t="shared" si="214"/>
        <v>390.40946446614578</v>
      </c>
      <c r="P894" s="36">
        <f t="shared" si="215"/>
        <v>-537.7777777777759</v>
      </c>
      <c r="Q894" s="36">
        <f t="shared" si="224"/>
        <v>137.51408668836996</v>
      </c>
      <c r="R894" s="36">
        <f t="shared" si="216"/>
        <v>2570.7494539242493</v>
      </c>
      <c r="S894" s="36">
        <f t="shared" si="219"/>
        <v>2.5707494539242495</v>
      </c>
      <c r="W894" s="36">
        <f>(R894/1000)+W893</f>
        <v>3785.868398815604</v>
      </c>
      <c r="X894" s="36">
        <f>IF(R894&gt;0,X893+(R894/1000),X893)</f>
        <v>5659.4160948943536</v>
      </c>
      <c r="Y894" s="36">
        <f>IF(R894&lt;0,Y893+(R894/1000),Y893)</f>
        <v>-1873.5476960787512</v>
      </c>
      <c r="AB894" s="36">
        <f>IF(R894&gt;0,(R894/1000)+AB893,0)</f>
        <v>133.16875380250616</v>
      </c>
      <c r="AC894" s="36">
        <f>IF(R894&lt;0,(-R894/1000)+AC893,0)</f>
        <v>0</v>
      </c>
      <c r="AF894" s="36">
        <f t="shared" si="222"/>
        <v>0</v>
      </c>
      <c r="AG894" s="36">
        <f t="shared" si="228"/>
        <v>0</v>
      </c>
      <c r="AH894" s="36">
        <v>0</v>
      </c>
      <c r="AI894" s="36">
        <f t="shared" si="227"/>
        <v>925.92413333138381</v>
      </c>
      <c r="AM894" s="25">
        <f t="shared" si="226"/>
        <v>2.5707494539242495</v>
      </c>
      <c r="AN894" s="25">
        <f t="shared" si="225"/>
        <v>2.5707494539242495</v>
      </c>
      <c r="AO894" s="33">
        <f t="shared" si="223"/>
        <v>4733.4919615629678</v>
      </c>
    </row>
    <row r="895" spans="4:41" x14ac:dyDescent="0.25">
      <c r="D895" s="58" t="s">
        <v>10</v>
      </c>
      <c r="E895" s="58">
        <v>892</v>
      </c>
      <c r="F895" s="58">
        <v>303</v>
      </c>
      <c r="G895" s="58">
        <v>66.2</v>
      </c>
      <c r="H895" s="45">
        <f t="shared" si="217"/>
        <v>18.388888888888889</v>
      </c>
      <c r="I895" s="45">
        <f t="shared" si="220"/>
        <v>-0.30555555555555358</v>
      </c>
      <c r="J895" s="3">
        <f t="shared" si="221"/>
        <v>-8.3333333333333925E-2</v>
      </c>
      <c r="N895" s="42">
        <f t="shared" si="218"/>
        <v>284.88240000000002</v>
      </c>
      <c r="O895" s="42">
        <f t="shared" si="214"/>
        <v>377.75149161458341</v>
      </c>
      <c r="P895" s="37">
        <f t="shared" si="215"/>
        <v>-739.44444444443968</v>
      </c>
      <c r="Q895" s="37">
        <f t="shared" si="224"/>
        <v>-76.810552829856192</v>
      </c>
      <c r="R895" s="37">
        <f t="shared" si="216"/>
        <v>-1412.4607214823557</v>
      </c>
      <c r="S895" s="37">
        <f t="shared" si="219"/>
        <v>1.4124607214823557</v>
      </c>
      <c r="W895" s="37">
        <f>(R895/1000)+W894</f>
        <v>3784.4559380941218</v>
      </c>
      <c r="X895" s="37">
        <f>IF(R895&gt;0,X894+(R895/1000),X894)</f>
        <v>5659.4160948943536</v>
      </c>
      <c r="Y895" s="37">
        <f>IF(R895&lt;0,Y894+(R895/1000),Y894)</f>
        <v>-1874.9601568002336</v>
      </c>
      <c r="AB895" s="37">
        <f>IF(R895&gt;0,(R895/1000)+AB894,0)</f>
        <v>0</v>
      </c>
      <c r="AC895" s="37">
        <f>IF(R895&lt;0,(-R895/1000)+AC894,0)</f>
        <v>1.4124607214823557</v>
      </c>
      <c r="AF895" s="37">
        <f t="shared" si="222"/>
        <v>0.99295988720209594</v>
      </c>
      <c r="AG895" s="37">
        <f t="shared" si="228"/>
        <v>0.69805080070307357</v>
      </c>
      <c r="AH895" s="37">
        <f t="shared" si="229"/>
        <v>0</v>
      </c>
      <c r="AI895" s="37">
        <f t="shared" si="227"/>
        <v>925.92413333138381</v>
      </c>
      <c r="AM895" s="25">
        <f t="shared" si="226"/>
        <v>0</v>
      </c>
      <c r="AN895" s="25">
        <f t="shared" si="225"/>
        <v>0</v>
      </c>
      <c r="AO895" s="33">
        <f t="shared" si="223"/>
        <v>4733.4919615629678</v>
      </c>
    </row>
    <row r="896" spans="4:41" x14ac:dyDescent="0.25">
      <c r="D896" s="58" t="s">
        <v>10</v>
      </c>
      <c r="E896" s="58">
        <v>893</v>
      </c>
      <c r="F896" s="58">
        <v>304</v>
      </c>
      <c r="G896" s="58">
        <v>64.8</v>
      </c>
      <c r="H896" s="45">
        <f t="shared" si="217"/>
        <v>18</v>
      </c>
      <c r="I896" s="45">
        <f t="shared" si="220"/>
        <v>-0.38888888888888928</v>
      </c>
      <c r="J896" s="3">
        <f t="shared" si="221"/>
        <v>-1.3888888888889284E-2</v>
      </c>
      <c r="N896" s="42">
        <f t="shared" si="218"/>
        <v>284.88240000000002</v>
      </c>
      <c r="O896" s="42">
        <f t="shared" si="214"/>
        <v>361.94303250000002</v>
      </c>
      <c r="P896" s="37">
        <f t="shared" si="215"/>
        <v>-941.11111111111211</v>
      </c>
      <c r="Q896" s="37">
        <f t="shared" si="224"/>
        <v>-294.28567861111208</v>
      </c>
      <c r="R896" s="37">
        <f t="shared" si="216"/>
        <v>-5297.1422150000171</v>
      </c>
      <c r="S896" s="37">
        <f t="shared" si="219"/>
        <v>5.2971422150000169</v>
      </c>
      <c r="W896" s="37">
        <f>(R896/1000)+W895</f>
        <v>3779.158795879122</v>
      </c>
      <c r="X896" s="37">
        <f>IF(R896&gt;0,X895+(R896/1000),X895)</f>
        <v>5659.4160948943536</v>
      </c>
      <c r="Y896" s="37">
        <f>IF(R896&lt;0,Y895+(R896/1000),Y895)</f>
        <v>-1880.2572990152337</v>
      </c>
      <c r="AB896" s="37">
        <f>IF(R896&gt;0,(R896/1000)+AB895,0)</f>
        <v>0</v>
      </c>
      <c r="AC896" s="37">
        <f>IF(R896&lt;0,(-R896/1000)+AC895,0)</f>
        <v>6.7096029364823728</v>
      </c>
      <c r="AF896" s="37">
        <f t="shared" si="222"/>
        <v>4.7168508643471077</v>
      </c>
      <c r="AG896" s="37">
        <f t="shared" si="228"/>
        <v>3.315946157636017</v>
      </c>
      <c r="AH896" s="37">
        <f t="shared" si="229"/>
        <v>0</v>
      </c>
      <c r="AI896" s="37">
        <f t="shared" si="227"/>
        <v>925.92413333138381</v>
      </c>
      <c r="AM896" s="25">
        <f t="shared" si="226"/>
        <v>0</v>
      </c>
      <c r="AN896" s="25">
        <f t="shared" si="225"/>
        <v>0</v>
      </c>
      <c r="AO896" s="33">
        <f t="shared" si="223"/>
        <v>4733.4919615629678</v>
      </c>
    </row>
    <row r="897" spans="4:41" x14ac:dyDescent="0.25">
      <c r="D897" s="58" t="s">
        <v>10</v>
      </c>
      <c r="E897" s="58">
        <v>894</v>
      </c>
      <c r="F897" s="58">
        <v>305</v>
      </c>
      <c r="G897" s="58">
        <v>63.6</v>
      </c>
      <c r="H897" s="45">
        <f t="shared" si="217"/>
        <v>17.666666666666668</v>
      </c>
      <c r="I897" s="45">
        <f t="shared" si="220"/>
        <v>-0.33333333333333215</v>
      </c>
      <c r="J897" s="3">
        <f t="shared" si="221"/>
        <v>5.5555555555555358E-2</v>
      </c>
      <c r="N897" s="42">
        <f t="shared" si="218"/>
        <v>284.88240000000002</v>
      </c>
      <c r="O897" s="42">
        <f t="shared" si="214"/>
        <v>348.66185812500009</v>
      </c>
      <c r="P897" s="37">
        <f t="shared" si="215"/>
        <v>-806.66666666666379</v>
      </c>
      <c r="Q897" s="37">
        <f t="shared" si="224"/>
        <v>-173.12240854166362</v>
      </c>
      <c r="R897" s="37">
        <f t="shared" si="216"/>
        <v>-3058.4958842360575</v>
      </c>
      <c r="S897" s="37">
        <f t="shared" si="219"/>
        <v>3.0584958842360574</v>
      </c>
      <c r="W897" s="37">
        <f>(R897/1000)+W896</f>
        <v>3776.100299994886</v>
      </c>
      <c r="X897" s="37">
        <f>IF(R897&gt;0,X896+(R897/1000),X896)</f>
        <v>5659.4160948943536</v>
      </c>
      <c r="Y897" s="37">
        <f>IF(R897&lt;0,Y896+(R897/1000),Y896)</f>
        <v>-1883.3157948994697</v>
      </c>
      <c r="AB897" s="37">
        <f>IF(R897&gt;0,(R897/1000)+AB896,0)</f>
        <v>0</v>
      </c>
      <c r="AC897" s="37">
        <f>IF(R897&lt;0,(-R897/1000)+AC896,0)</f>
        <v>9.7680988207184303</v>
      </c>
      <c r="AF897" s="37">
        <f t="shared" si="222"/>
        <v>6.8669734709650561</v>
      </c>
      <c r="AG897" s="37">
        <f t="shared" si="228"/>
        <v>4.8274823500884345</v>
      </c>
      <c r="AH897" s="37">
        <f t="shared" si="229"/>
        <v>0</v>
      </c>
      <c r="AI897" s="37">
        <f t="shared" si="227"/>
        <v>925.92413333138381</v>
      </c>
      <c r="AM897" s="25">
        <f t="shared" si="226"/>
        <v>0</v>
      </c>
      <c r="AN897" s="25">
        <f t="shared" si="225"/>
        <v>0</v>
      </c>
      <c r="AO897" s="33">
        <f t="shared" si="223"/>
        <v>4733.4919615629678</v>
      </c>
    </row>
    <row r="898" spans="4:41" x14ac:dyDescent="0.25">
      <c r="D898" s="58" t="s">
        <v>10</v>
      </c>
      <c r="E898" s="58">
        <v>895</v>
      </c>
      <c r="F898" s="58">
        <v>306</v>
      </c>
      <c r="G898" s="58">
        <v>62.6</v>
      </c>
      <c r="H898" s="45">
        <f t="shared" si="217"/>
        <v>17.388888888888889</v>
      </c>
      <c r="I898" s="45">
        <f t="shared" si="220"/>
        <v>-0.27777777777777857</v>
      </c>
      <c r="J898" s="3">
        <f t="shared" si="221"/>
        <v>9.7222222222221433E-2</v>
      </c>
      <c r="N898" s="42">
        <f t="shared" si="218"/>
        <v>284.88240000000002</v>
      </c>
      <c r="O898" s="42">
        <f t="shared" si="214"/>
        <v>337.78384536458344</v>
      </c>
      <c r="P898" s="37">
        <f t="shared" si="215"/>
        <v>-672.2222222222241</v>
      </c>
      <c r="Q898" s="37">
        <f t="shared" si="224"/>
        <v>-49.555976857640644</v>
      </c>
      <c r="R898" s="37">
        <f t="shared" si="216"/>
        <v>-861.72337535786232</v>
      </c>
      <c r="S898" s="37">
        <f t="shared" si="219"/>
        <v>0.86172337535786236</v>
      </c>
      <c r="W898" s="37">
        <f>(R898/1000)+W897</f>
        <v>3775.238576619528</v>
      </c>
      <c r="X898" s="37">
        <f>IF(R898&gt;0,X897+(R898/1000),X897)</f>
        <v>5659.4160948943536</v>
      </c>
      <c r="Y898" s="37">
        <f>IF(R898&lt;0,Y897+(R898/1000),Y897)</f>
        <v>-1884.1775182748274</v>
      </c>
      <c r="AB898" s="37">
        <f>IF(R898&gt;0,(R898/1000)+AB897,0)</f>
        <v>0</v>
      </c>
      <c r="AC898" s="37">
        <f>IF(R898&lt;0,(-R898/1000)+AC897,0)</f>
        <v>10.629822196076292</v>
      </c>
      <c r="AF898" s="37">
        <f t="shared" si="222"/>
        <v>7.4727650038416327</v>
      </c>
      <c r="AG898" s="37">
        <f t="shared" si="228"/>
        <v>5.2533537977006688</v>
      </c>
      <c r="AH898" s="37">
        <f t="shared" si="229"/>
        <v>0</v>
      </c>
      <c r="AI898" s="37">
        <f t="shared" si="227"/>
        <v>925.92413333138381</v>
      </c>
      <c r="AM898" s="25">
        <f t="shared" si="226"/>
        <v>0</v>
      </c>
      <c r="AN898" s="25">
        <f t="shared" si="225"/>
        <v>0</v>
      </c>
      <c r="AO898" s="33">
        <f t="shared" si="223"/>
        <v>4733.4919615629678</v>
      </c>
    </row>
    <row r="899" spans="4:41" x14ac:dyDescent="0.25">
      <c r="D899" s="58" t="s">
        <v>10</v>
      </c>
      <c r="E899" s="58">
        <v>896</v>
      </c>
      <c r="F899" s="58">
        <v>307</v>
      </c>
      <c r="G899" s="58">
        <v>62.1</v>
      </c>
      <c r="H899" s="45">
        <f t="shared" si="217"/>
        <v>17.25</v>
      </c>
      <c r="I899" s="45">
        <f t="shared" si="220"/>
        <v>-0.13888888888888928</v>
      </c>
      <c r="J899" s="3">
        <f t="shared" si="221"/>
        <v>0.11111111111111072</v>
      </c>
      <c r="N899" s="41">
        <f t="shared" si="218"/>
        <v>284.88240000000002</v>
      </c>
      <c r="O899" s="41">
        <f t="shared" ref="O899:O962" si="230">0.5*(($B$6*$B$7*$B$8)*(H899^2))</f>
        <v>332.40948644531255</v>
      </c>
      <c r="P899" s="36">
        <f t="shared" ref="P899:P962" si="231">$B$4*I899</f>
        <v>-336.11111111111205</v>
      </c>
      <c r="Q899" s="36">
        <f t="shared" si="224"/>
        <v>281.18077533420052</v>
      </c>
      <c r="R899" s="36">
        <f t="shared" ref="R899:R962" si="232">Q899*H899</f>
        <v>4850.3683745149592</v>
      </c>
      <c r="S899" s="36">
        <f t="shared" si="219"/>
        <v>4.8503683745149591</v>
      </c>
      <c r="W899" s="36">
        <f>(R899/1000)+W898</f>
        <v>3780.0889449940428</v>
      </c>
      <c r="X899" s="36">
        <f>IF(R899&gt;0,X898+(R899/1000),X898)</f>
        <v>5664.2664632688684</v>
      </c>
      <c r="Y899" s="36">
        <f>IF(R899&lt;0,Y898+(R899/1000),Y898)</f>
        <v>-1884.1775182748274</v>
      </c>
      <c r="AB899" s="36">
        <f>IF(R899&gt;0,(R899/1000)+AB898,0)</f>
        <v>4.8503683745149591</v>
      </c>
      <c r="AC899" s="36">
        <f>IF(R899&lt;0,(-R899/1000)+AC898,0)</f>
        <v>0</v>
      </c>
      <c r="AF899" s="36">
        <f t="shared" si="222"/>
        <v>0</v>
      </c>
      <c r="AG899" s="36">
        <f t="shared" si="228"/>
        <v>0.40298542318570973</v>
      </c>
      <c r="AH899" s="36">
        <f t="shared" si="229"/>
        <v>4.8503683745149591</v>
      </c>
      <c r="AI899" s="36">
        <f t="shared" si="227"/>
        <v>930.77450170589873</v>
      </c>
      <c r="AM899" s="25">
        <f t="shared" si="226"/>
        <v>4.8503683745149591</v>
      </c>
      <c r="AN899" s="25">
        <f t="shared" si="225"/>
        <v>0</v>
      </c>
      <c r="AO899" s="33">
        <f t="shared" si="223"/>
        <v>4733.4919615629678</v>
      </c>
    </row>
    <row r="900" spans="4:41" x14ac:dyDescent="0.25">
      <c r="D900" s="58" t="s">
        <v>10</v>
      </c>
      <c r="E900" s="58">
        <v>897</v>
      </c>
      <c r="F900" s="58">
        <v>308</v>
      </c>
      <c r="G900" s="58">
        <v>61.9</v>
      </c>
      <c r="H900" s="45">
        <f t="shared" ref="H900:H963" si="233">G900/3.6</f>
        <v>17.194444444444443</v>
      </c>
      <c r="I900" s="45">
        <f t="shared" si="220"/>
        <v>-5.5555555555557135E-2</v>
      </c>
      <c r="J900" s="3">
        <f t="shared" si="221"/>
        <v>6.9444444444444642E-2</v>
      </c>
      <c r="N900" s="41">
        <f t="shared" ref="N900:N963" si="234">($B$4*9.81)*$B$5</f>
        <v>284.88240000000002</v>
      </c>
      <c r="O900" s="41">
        <f t="shared" si="230"/>
        <v>330.27181040364582</v>
      </c>
      <c r="P900" s="36">
        <f t="shared" si="231"/>
        <v>-134.44444444444827</v>
      </c>
      <c r="Q900" s="36">
        <f t="shared" si="224"/>
        <v>480.70976595919757</v>
      </c>
      <c r="R900" s="36">
        <f t="shared" si="232"/>
        <v>8265.5373646873122</v>
      </c>
      <c r="S900" s="36">
        <f t="shared" ref="S900:S963" si="235">IF(R900&lt;0,-R900/1000,R900/1000)</f>
        <v>8.2655373646873116</v>
      </c>
      <c r="W900" s="36">
        <f>(R900/1000)+W899</f>
        <v>3788.3544823587299</v>
      </c>
      <c r="X900" s="36">
        <f>IF(R900&gt;0,X899+(R900/1000),X899)</f>
        <v>5672.532000633556</v>
      </c>
      <c r="Y900" s="36">
        <f>IF(R900&lt;0,Y899+(R900/1000),Y899)</f>
        <v>-1884.1775182748274</v>
      </c>
      <c r="AB900" s="36">
        <f>IF(R900&gt;0,(R900/1000)+AB899,0)</f>
        <v>13.115905739202271</v>
      </c>
      <c r="AC900" s="36">
        <f>IF(R900&lt;0,(-R900/1000)+AC899,0)</f>
        <v>0</v>
      </c>
      <c r="AF900" s="36">
        <f t="shared" si="222"/>
        <v>0</v>
      </c>
      <c r="AG900" s="36">
        <f t="shared" si="228"/>
        <v>0</v>
      </c>
      <c r="AH900" s="36">
        <f>AG899</f>
        <v>0.40298542318570973</v>
      </c>
      <c r="AI900" s="36">
        <f t="shared" si="227"/>
        <v>931.1774871290844</v>
      </c>
      <c r="AM900" s="25">
        <f t="shared" si="226"/>
        <v>8.2655373646873116</v>
      </c>
      <c r="AN900" s="25">
        <f t="shared" si="225"/>
        <v>7.8625519415016019</v>
      </c>
      <c r="AO900" s="33">
        <f t="shared" si="223"/>
        <v>4741.3545135044697</v>
      </c>
    </row>
    <row r="901" spans="4:41" x14ac:dyDescent="0.25">
      <c r="D901" s="58" t="s">
        <v>10</v>
      </c>
      <c r="E901" s="58">
        <v>898</v>
      </c>
      <c r="F901" s="58">
        <v>309</v>
      </c>
      <c r="G901" s="58">
        <v>61.9</v>
      </c>
      <c r="H901" s="45">
        <f t="shared" si="233"/>
        <v>17.194444444444443</v>
      </c>
      <c r="I901" s="45">
        <f t="shared" ref="I901:I964" si="236">H901-H900</f>
        <v>0</v>
      </c>
      <c r="J901" s="3">
        <f t="shared" ref="J901:J964" si="237">($I902-$I900)/2</f>
        <v>1.3888888888889284E-2</v>
      </c>
      <c r="N901" s="41">
        <f t="shared" si="234"/>
        <v>284.88240000000002</v>
      </c>
      <c r="O901" s="41">
        <f t="shared" si="230"/>
        <v>330.27181040364582</v>
      </c>
      <c r="P901" s="36">
        <f t="shared" si="231"/>
        <v>0</v>
      </c>
      <c r="Q901" s="36">
        <f t="shared" si="224"/>
        <v>615.15421040364583</v>
      </c>
      <c r="R901" s="36">
        <f t="shared" si="232"/>
        <v>10577.234895551575</v>
      </c>
      <c r="S901" s="36">
        <f t="shared" si="235"/>
        <v>10.577234895551575</v>
      </c>
      <c r="W901" s="36">
        <f>(R901/1000)+W900</f>
        <v>3798.9317172542815</v>
      </c>
      <c r="X901" s="36">
        <f>IF(R901&gt;0,X900+(R901/1000),X900)</f>
        <v>5683.1092355291075</v>
      </c>
      <c r="Y901" s="36">
        <f>IF(R901&lt;0,Y900+(R901/1000),Y900)</f>
        <v>-1884.1775182748274</v>
      </c>
      <c r="AB901" s="36">
        <f>IF(R901&gt;0,(R901/1000)+AB900,0)</f>
        <v>23.693140634753846</v>
      </c>
      <c r="AC901" s="36">
        <f>IF(R901&lt;0,(-R901/1000)+AC900,0)</f>
        <v>0</v>
      </c>
      <c r="AF901" s="36">
        <f t="shared" ref="AF901:AF964" si="238">AC901*$B$10</f>
        <v>0</v>
      </c>
      <c r="AG901" s="36">
        <f t="shared" si="228"/>
        <v>0</v>
      </c>
      <c r="AH901" s="36">
        <v>0</v>
      </c>
      <c r="AI901" s="36">
        <f t="shared" si="227"/>
        <v>931.1774871290844</v>
      </c>
      <c r="AM901" s="25">
        <f t="shared" si="226"/>
        <v>10.577234895551575</v>
      </c>
      <c r="AN901" s="25">
        <f t="shared" si="225"/>
        <v>10.577234895551575</v>
      </c>
      <c r="AO901" s="33">
        <f t="shared" ref="AO901:AO964" si="239">AO900+AN901</f>
        <v>4751.9317484000212</v>
      </c>
    </row>
    <row r="902" spans="4:41" x14ac:dyDescent="0.25">
      <c r="D902" s="58" t="s">
        <v>10</v>
      </c>
      <c r="E902" s="58">
        <v>899</v>
      </c>
      <c r="F902" s="58">
        <v>310</v>
      </c>
      <c r="G902" s="58">
        <v>61.8</v>
      </c>
      <c r="H902" s="45">
        <f t="shared" si="233"/>
        <v>17.166666666666664</v>
      </c>
      <c r="I902" s="45">
        <f t="shared" si="236"/>
        <v>-2.7777777777778567E-2</v>
      </c>
      <c r="J902" s="3">
        <f t="shared" si="237"/>
        <v>-4.1666666666666075E-2</v>
      </c>
      <c r="N902" s="41">
        <f t="shared" si="234"/>
        <v>284.88240000000002</v>
      </c>
      <c r="O902" s="41">
        <f t="shared" si="230"/>
        <v>329.20555828124992</v>
      </c>
      <c r="P902" s="36">
        <f t="shared" si="231"/>
        <v>-67.222222222224133</v>
      </c>
      <c r="Q902" s="36">
        <f t="shared" ref="Q902:Q965" si="240">N902+O902+P902</f>
        <v>546.86573605902583</v>
      </c>
      <c r="R902" s="36">
        <f t="shared" si="232"/>
        <v>9387.8618023466097</v>
      </c>
      <c r="S902" s="36">
        <f t="shared" si="235"/>
        <v>9.3878618023466096</v>
      </c>
      <c r="W902" s="36">
        <f>(R902/1000)+W901</f>
        <v>3808.3195790566283</v>
      </c>
      <c r="X902" s="36">
        <f>IF(R902&gt;0,X901+(R902/1000),X901)</f>
        <v>5692.4970973314539</v>
      </c>
      <c r="Y902" s="36">
        <f>IF(R902&lt;0,Y901+(R902/1000),Y901)</f>
        <v>-1884.1775182748274</v>
      </c>
      <c r="AB902" s="36">
        <f>IF(R902&gt;0,(R902/1000)+AB901,0)</f>
        <v>33.081002437100452</v>
      </c>
      <c r="AC902" s="36">
        <f>IF(R902&lt;0,(-R902/1000)+AC901,0)</f>
        <v>0</v>
      </c>
      <c r="AF902" s="36">
        <f t="shared" si="238"/>
        <v>0</v>
      </c>
      <c r="AG902" s="36">
        <f t="shared" si="228"/>
        <v>0</v>
      </c>
      <c r="AH902" s="36">
        <v>0</v>
      </c>
      <c r="AI902" s="36">
        <f t="shared" si="227"/>
        <v>931.1774871290844</v>
      </c>
      <c r="AM902" s="25">
        <f t="shared" si="226"/>
        <v>9.3878618023466096</v>
      </c>
      <c r="AN902" s="25">
        <f t="shared" si="225"/>
        <v>9.3878618023466096</v>
      </c>
      <c r="AO902" s="33">
        <f t="shared" si="239"/>
        <v>4761.3196102023676</v>
      </c>
    </row>
    <row r="903" spans="4:41" x14ac:dyDescent="0.25">
      <c r="D903" s="58" t="s">
        <v>10</v>
      </c>
      <c r="E903" s="58">
        <v>900</v>
      </c>
      <c r="F903" s="58">
        <v>311</v>
      </c>
      <c r="G903" s="58">
        <v>61.5</v>
      </c>
      <c r="H903" s="45">
        <f t="shared" si="233"/>
        <v>17.083333333333332</v>
      </c>
      <c r="I903" s="45">
        <f t="shared" si="236"/>
        <v>-8.3333333333332149E-2</v>
      </c>
      <c r="J903" s="3">
        <f t="shared" si="237"/>
        <v>-6.9444444444444642E-2</v>
      </c>
      <c r="N903" s="41">
        <f t="shared" si="234"/>
        <v>284.88240000000002</v>
      </c>
      <c r="O903" s="41">
        <f t="shared" si="230"/>
        <v>326.01714550781247</v>
      </c>
      <c r="P903" s="36">
        <f t="shared" si="231"/>
        <v>-201.66666666666379</v>
      </c>
      <c r="Q903" s="36">
        <f t="shared" si="240"/>
        <v>409.2328788411487</v>
      </c>
      <c r="R903" s="36">
        <f t="shared" si="232"/>
        <v>6991.0616802029563</v>
      </c>
      <c r="S903" s="36">
        <f t="shared" si="235"/>
        <v>6.9910616802029564</v>
      </c>
      <c r="W903" s="36">
        <f>(R903/1000)+W902</f>
        <v>3815.3106407368314</v>
      </c>
      <c r="X903" s="36">
        <f>IF(R903&gt;0,X902+(R903/1000),X902)</f>
        <v>5699.4881590116565</v>
      </c>
      <c r="Y903" s="36">
        <f>IF(R903&lt;0,Y902+(R903/1000),Y902)</f>
        <v>-1884.1775182748274</v>
      </c>
      <c r="AB903" s="36">
        <f>IF(R903&gt;0,(R903/1000)+AB902,0)</f>
        <v>40.072064117303405</v>
      </c>
      <c r="AC903" s="36">
        <f>IF(R903&lt;0,(-R903/1000)+AC902,0)</f>
        <v>0</v>
      </c>
      <c r="AF903" s="36">
        <f t="shared" si="238"/>
        <v>0</v>
      </c>
      <c r="AG903" s="36">
        <f t="shared" si="228"/>
        <v>0</v>
      </c>
      <c r="AH903" s="36">
        <v>0</v>
      </c>
      <c r="AI903" s="36">
        <f t="shared" si="227"/>
        <v>931.1774871290844</v>
      </c>
      <c r="AM903" s="25">
        <f t="shared" si="226"/>
        <v>6.9910616802029564</v>
      </c>
      <c r="AN903" s="25">
        <f t="shared" si="225"/>
        <v>6.9910616802029564</v>
      </c>
      <c r="AO903" s="33">
        <f t="shared" si="239"/>
        <v>4768.3106718825702</v>
      </c>
    </row>
    <row r="904" spans="4:41" x14ac:dyDescent="0.25">
      <c r="D904" s="58" t="s">
        <v>10</v>
      </c>
      <c r="E904" s="58">
        <v>901</v>
      </c>
      <c r="F904" s="58">
        <v>312</v>
      </c>
      <c r="G904" s="58">
        <v>60.9</v>
      </c>
      <c r="H904" s="45">
        <f t="shared" si="233"/>
        <v>16.916666666666664</v>
      </c>
      <c r="I904" s="45">
        <f t="shared" si="236"/>
        <v>-0.16666666666666785</v>
      </c>
      <c r="J904" s="3">
        <f t="shared" si="237"/>
        <v>-0.125</v>
      </c>
      <c r="N904" s="41">
        <f t="shared" si="234"/>
        <v>284.88240000000002</v>
      </c>
      <c r="O904" s="41">
        <f t="shared" si="230"/>
        <v>319.68686613281244</v>
      </c>
      <c r="P904" s="36">
        <f t="shared" si="231"/>
        <v>-403.33333333333621</v>
      </c>
      <c r="Q904" s="36">
        <f t="shared" si="240"/>
        <v>201.23593279947625</v>
      </c>
      <c r="R904" s="36">
        <f t="shared" si="232"/>
        <v>3404.2411965244728</v>
      </c>
      <c r="S904" s="36">
        <f t="shared" si="235"/>
        <v>3.404241196524473</v>
      </c>
      <c r="W904" s="36">
        <f>(R904/1000)+W903</f>
        <v>3818.7148819333556</v>
      </c>
      <c r="X904" s="36">
        <f>IF(R904&gt;0,X903+(R904/1000),X903)</f>
        <v>5702.8924002081812</v>
      </c>
      <c r="Y904" s="36">
        <f>IF(R904&lt;0,Y903+(R904/1000),Y903)</f>
        <v>-1884.1775182748274</v>
      </c>
      <c r="AB904" s="36">
        <f>IF(R904&gt;0,(R904/1000)+AB903,0)</f>
        <v>43.476305313827879</v>
      </c>
      <c r="AC904" s="36">
        <f>IF(R904&lt;0,(-R904/1000)+AC903,0)</f>
        <v>0</v>
      </c>
      <c r="AF904" s="36">
        <f t="shared" si="238"/>
        <v>0</v>
      </c>
      <c r="AG904" s="36">
        <f t="shared" si="228"/>
        <v>0</v>
      </c>
      <c r="AH904" s="36">
        <v>0</v>
      </c>
      <c r="AI904" s="36">
        <f t="shared" si="227"/>
        <v>931.1774871290844</v>
      </c>
      <c r="AM904" s="25">
        <f t="shared" si="226"/>
        <v>3.404241196524473</v>
      </c>
      <c r="AN904" s="25">
        <f t="shared" si="225"/>
        <v>3.404241196524473</v>
      </c>
      <c r="AO904" s="33">
        <f t="shared" si="239"/>
        <v>4771.7149130790949</v>
      </c>
    </row>
    <row r="905" spans="4:41" x14ac:dyDescent="0.25">
      <c r="D905" s="58" t="s">
        <v>10</v>
      </c>
      <c r="E905" s="58">
        <v>902</v>
      </c>
      <c r="F905" s="58">
        <v>313</v>
      </c>
      <c r="G905" s="58">
        <v>59.7</v>
      </c>
      <c r="H905" s="45">
        <f t="shared" si="233"/>
        <v>16.583333333333332</v>
      </c>
      <c r="I905" s="45">
        <f t="shared" si="236"/>
        <v>-0.33333333333333215</v>
      </c>
      <c r="J905" s="3">
        <f t="shared" si="237"/>
        <v>-0.62499999999999911</v>
      </c>
      <c r="N905" s="42">
        <f t="shared" si="234"/>
        <v>284.88240000000002</v>
      </c>
      <c r="O905" s="42">
        <f t="shared" si="230"/>
        <v>307.21249207031246</v>
      </c>
      <c r="P905" s="37">
        <f t="shared" si="231"/>
        <v>-806.66666666666379</v>
      </c>
      <c r="Q905" s="37">
        <f t="shared" si="240"/>
        <v>-214.57177459635136</v>
      </c>
      <c r="R905" s="37">
        <f t="shared" si="232"/>
        <v>-3558.31526205616</v>
      </c>
      <c r="S905" s="37">
        <f t="shared" si="235"/>
        <v>3.5583152620561602</v>
      </c>
      <c r="W905" s="37">
        <f>(R905/1000)+W904</f>
        <v>3815.1565666712995</v>
      </c>
      <c r="X905" s="37">
        <f>IF(R905&gt;0,X904+(R905/1000),X904)</f>
        <v>5702.8924002081812</v>
      </c>
      <c r="Y905" s="37">
        <f>IF(R905&lt;0,Y904+(R905/1000),Y904)</f>
        <v>-1887.7358335368835</v>
      </c>
      <c r="AB905" s="37">
        <f>IF(R905&gt;0,(R905/1000)+AB904,0)</f>
        <v>0</v>
      </c>
      <c r="AC905" s="37">
        <f>IF(R905&lt;0,(-R905/1000)+AC904,0)</f>
        <v>3.5583152620561602</v>
      </c>
      <c r="AF905" s="37">
        <f t="shared" si="238"/>
        <v>2.5014956292254804</v>
      </c>
      <c r="AG905" s="37">
        <f t="shared" si="228"/>
        <v>1.758551427345513</v>
      </c>
      <c r="AH905" s="37">
        <f t="shared" si="229"/>
        <v>0</v>
      </c>
      <c r="AI905" s="37">
        <f t="shared" si="227"/>
        <v>931.1774871290844</v>
      </c>
      <c r="AM905" s="25">
        <f t="shared" si="226"/>
        <v>0</v>
      </c>
      <c r="AN905" s="25">
        <f t="shared" si="225"/>
        <v>0</v>
      </c>
      <c r="AO905" s="33">
        <f t="shared" si="239"/>
        <v>4771.7149130790949</v>
      </c>
    </row>
    <row r="906" spans="4:41" x14ac:dyDescent="0.25">
      <c r="D906" s="58" t="s">
        <v>10</v>
      </c>
      <c r="E906" s="58">
        <v>903</v>
      </c>
      <c r="F906" s="58">
        <v>314</v>
      </c>
      <c r="G906" s="58">
        <v>54.6</v>
      </c>
      <c r="H906" s="45">
        <f t="shared" si="233"/>
        <v>15.166666666666666</v>
      </c>
      <c r="I906" s="45">
        <f t="shared" si="236"/>
        <v>-1.4166666666666661</v>
      </c>
      <c r="J906" s="3">
        <f t="shared" si="237"/>
        <v>-0.56944444444444553</v>
      </c>
      <c r="N906" s="42">
        <f t="shared" si="234"/>
        <v>284.88240000000002</v>
      </c>
      <c r="O906" s="42">
        <f t="shared" si="230"/>
        <v>256.96589953125005</v>
      </c>
      <c r="P906" s="37">
        <f t="shared" si="231"/>
        <v>-3428.3333333333321</v>
      </c>
      <c r="Q906" s="37">
        <f t="shared" si="240"/>
        <v>-2886.4850338020819</v>
      </c>
      <c r="R906" s="37">
        <f t="shared" si="232"/>
        <v>-43778.35634599824</v>
      </c>
      <c r="S906" s="37">
        <f t="shared" si="235"/>
        <v>43.77835634599824</v>
      </c>
      <c r="W906" s="37">
        <f>(R906/1000)+W905</f>
        <v>3771.3782103253011</v>
      </c>
      <c r="X906" s="37">
        <f>IF(R906&gt;0,X905+(R906/1000),X905)</f>
        <v>5702.8924002081812</v>
      </c>
      <c r="Y906" s="37">
        <f>IF(R906&lt;0,Y905+(R906/1000),Y905)</f>
        <v>-1931.5141898828817</v>
      </c>
      <c r="AB906" s="37">
        <f>IF(R906&gt;0,(R906/1000)+AB905,0)</f>
        <v>0</v>
      </c>
      <c r="AC906" s="37">
        <f>IF(R906&lt;0,(-R906/1000)+AC905,0)</f>
        <v>47.336671608054402</v>
      </c>
      <c r="AF906" s="37">
        <f t="shared" si="238"/>
        <v>33.277680140462245</v>
      </c>
      <c r="AG906" s="37">
        <f t="shared" si="228"/>
        <v>23.394209138744959</v>
      </c>
      <c r="AH906" s="37">
        <f t="shared" si="229"/>
        <v>0</v>
      </c>
      <c r="AI906" s="37">
        <f t="shared" si="227"/>
        <v>931.1774871290844</v>
      </c>
      <c r="AM906" s="25">
        <f t="shared" si="226"/>
        <v>0</v>
      </c>
      <c r="AN906" s="25">
        <f t="shared" si="225"/>
        <v>0</v>
      </c>
      <c r="AO906" s="33">
        <f t="shared" si="239"/>
        <v>4771.7149130790949</v>
      </c>
    </row>
    <row r="907" spans="4:41" x14ac:dyDescent="0.25">
      <c r="D907" s="58" t="s">
        <v>10</v>
      </c>
      <c r="E907" s="58">
        <v>904</v>
      </c>
      <c r="F907" s="58">
        <v>315</v>
      </c>
      <c r="G907" s="58">
        <v>49.3</v>
      </c>
      <c r="H907" s="45">
        <f t="shared" si="233"/>
        <v>13.694444444444443</v>
      </c>
      <c r="I907" s="45">
        <f t="shared" si="236"/>
        <v>-1.4722222222222232</v>
      </c>
      <c r="J907" s="3">
        <f t="shared" si="237"/>
        <v>9.7222222222222321E-2</v>
      </c>
      <c r="N907" s="42">
        <f t="shared" si="234"/>
        <v>284.88240000000002</v>
      </c>
      <c r="O907" s="42">
        <f t="shared" si="230"/>
        <v>209.50000977864579</v>
      </c>
      <c r="P907" s="37">
        <f t="shared" si="231"/>
        <v>-3562.7777777777801</v>
      </c>
      <c r="Q907" s="37">
        <f t="shared" si="240"/>
        <v>-3068.3953679991341</v>
      </c>
      <c r="R907" s="37">
        <f t="shared" si="232"/>
        <v>-42019.969900654803</v>
      </c>
      <c r="S907" s="37">
        <f t="shared" si="235"/>
        <v>42.0199699006548</v>
      </c>
      <c r="W907" s="37">
        <f>(R907/1000)+W906</f>
        <v>3729.3582404246463</v>
      </c>
      <c r="X907" s="37">
        <f>IF(R907&gt;0,X906+(R907/1000),X906)</f>
        <v>5702.8924002081812</v>
      </c>
      <c r="Y907" s="37">
        <f>IF(R907&lt;0,Y906+(R907/1000),Y906)</f>
        <v>-1973.5341597835366</v>
      </c>
      <c r="AB907" s="37">
        <f>IF(R907&gt;0,(R907/1000)+AB906,0)</f>
        <v>0</v>
      </c>
      <c r="AC907" s="37">
        <f>IF(R907&lt;0,(-R907/1000)+AC906,0)</f>
        <v>89.356641508709203</v>
      </c>
      <c r="AF907" s="37">
        <f t="shared" si="238"/>
        <v>62.817718980622566</v>
      </c>
      <c r="AG907" s="37">
        <f t="shared" si="228"/>
        <v>44.160856443377668</v>
      </c>
      <c r="AH907" s="37">
        <f t="shared" si="229"/>
        <v>0</v>
      </c>
      <c r="AI907" s="37">
        <f t="shared" si="227"/>
        <v>931.1774871290844</v>
      </c>
      <c r="AM907" s="25">
        <f t="shared" si="226"/>
        <v>0</v>
      </c>
      <c r="AN907" s="25">
        <f t="shared" si="225"/>
        <v>0</v>
      </c>
      <c r="AO907" s="33">
        <f t="shared" si="239"/>
        <v>4771.7149130790949</v>
      </c>
    </row>
    <row r="908" spans="4:41" x14ac:dyDescent="0.25">
      <c r="D908" s="58" t="s">
        <v>10</v>
      </c>
      <c r="E908" s="58">
        <v>905</v>
      </c>
      <c r="F908" s="58">
        <v>316</v>
      </c>
      <c r="G908" s="58">
        <v>44.9</v>
      </c>
      <c r="H908" s="45">
        <f t="shared" si="233"/>
        <v>12.472222222222221</v>
      </c>
      <c r="I908" s="45">
        <f t="shared" si="236"/>
        <v>-1.2222222222222214</v>
      </c>
      <c r="J908" s="3">
        <f t="shared" si="237"/>
        <v>0.375</v>
      </c>
      <c r="N908" s="42">
        <f t="shared" si="234"/>
        <v>284.88240000000002</v>
      </c>
      <c r="O908" s="42">
        <f t="shared" si="230"/>
        <v>173.77323696614582</v>
      </c>
      <c r="P908" s="37">
        <f t="shared" si="231"/>
        <v>-2957.777777777776</v>
      </c>
      <c r="Q908" s="37">
        <f t="shared" si="240"/>
        <v>-2499.1221408116303</v>
      </c>
      <c r="R908" s="37">
        <f t="shared" si="232"/>
        <v>-31169.606700678385</v>
      </c>
      <c r="S908" s="37">
        <f t="shared" si="235"/>
        <v>31.169606700678386</v>
      </c>
      <c r="W908" s="37">
        <f>(R908/1000)+W907</f>
        <v>3698.188633723968</v>
      </c>
      <c r="X908" s="37">
        <f>IF(R908&gt;0,X907+(R908/1000),X907)</f>
        <v>5702.8924002081812</v>
      </c>
      <c r="Y908" s="37">
        <f>IF(R908&lt;0,Y907+(R908/1000),Y907)</f>
        <v>-2004.7037664842148</v>
      </c>
      <c r="AB908" s="37">
        <f>IF(R908&gt;0,(R908/1000)+AB907,0)</f>
        <v>0</v>
      </c>
      <c r="AC908" s="37">
        <f>IF(R908&lt;0,(-R908/1000)+AC907,0)</f>
        <v>120.52624820938759</v>
      </c>
      <c r="AF908" s="37">
        <f t="shared" si="238"/>
        <v>84.729952491199469</v>
      </c>
      <c r="AG908" s="37">
        <f t="shared" si="228"/>
        <v>59.565156601313234</v>
      </c>
      <c r="AH908" s="37">
        <f t="shared" si="229"/>
        <v>0</v>
      </c>
      <c r="AI908" s="37">
        <f t="shared" si="227"/>
        <v>931.1774871290844</v>
      </c>
      <c r="AM908" s="25">
        <f t="shared" si="226"/>
        <v>0</v>
      </c>
      <c r="AN908" s="25">
        <f t="shared" si="225"/>
        <v>0</v>
      </c>
      <c r="AO908" s="33">
        <f t="shared" si="239"/>
        <v>4771.7149130790949</v>
      </c>
    </row>
    <row r="909" spans="4:41" x14ac:dyDescent="0.25">
      <c r="D909" s="58" t="s">
        <v>10</v>
      </c>
      <c r="E909" s="58">
        <v>906</v>
      </c>
      <c r="F909" s="58">
        <v>317</v>
      </c>
      <c r="G909" s="58">
        <v>42.3</v>
      </c>
      <c r="H909" s="45">
        <f t="shared" si="233"/>
        <v>11.749999999999998</v>
      </c>
      <c r="I909" s="45">
        <f t="shared" si="236"/>
        <v>-0.72222222222222321</v>
      </c>
      <c r="J909" s="3">
        <f t="shared" si="237"/>
        <v>0.4861111111111116</v>
      </c>
      <c r="N909" s="42">
        <f t="shared" si="234"/>
        <v>284.88240000000002</v>
      </c>
      <c r="O909" s="42">
        <f t="shared" si="230"/>
        <v>154.2307405078125</v>
      </c>
      <c r="P909" s="37">
        <f t="shared" si="231"/>
        <v>-1747.7777777777801</v>
      </c>
      <c r="Q909" s="37">
        <f t="shared" si="240"/>
        <v>-1308.6646372699674</v>
      </c>
      <c r="R909" s="37">
        <f t="shared" si="232"/>
        <v>-15376.809487922115</v>
      </c>
      <c r="S909" s="37">
        <f t="shared" si="235"/>
        <v>15.376809487922115</v>
      </c>
      <c r="W909" s="37">
        <f>(R909/1000)+W908</f>
        <v>3682.811824236046</v>
      </c>
      <c r="X909" s="37">
        <f>IF(R909&gt;0,X908+(R909/1000),X908)</f>
        <v>5702.8924002081812</v>
      </c>
      <c r="Y909" s="37">
        <f>IF(R909&lt;0,Y908+(R909/1000),Y908)</f>
        <v>-2020.080575972137</v>
      </c>
      <c r="AB909" s="37">
        <f>IF(R909&gt;0,(R909/1000)+AB908,0)</f>
        <v>0</v>
      </c>
      <c r="AC909" s="37">
        <f>IF(R909&lt;0,(-R909/1000)+AC908,0)</f>
        <v>135.90305769730969</v>
      </c>
      <c r="AF909" s="37">
        <f t="shared" si="238"/>
        <v>95.539849561208712</v>
      </c>
      <c r="AG909" s="37">
        <f t="shared" si="228"/>
        <v>67.16451424152973</v>
      </c>
      <c r="AH909" s="37">
        <f t="shared" si="229"/>
        <v>0</v>
      </c>
      <c r="AI909" s="37">
        <f t="shared" si="227"/>
        <v>931.1774871290844</v>
      </c>
      <c r="AM909" s="25">
        <f t="shared" si="226"/>
        <v>0</v>
      </c>
      <c r="AN909" s="25">
        <f t="shared" si="225"/>
        <v>0</v>
      </c>
      <c r="AO909" s="33">
        <f t="shared" si="239"/>
        <v>4771.7149130790949</v>
      </c>
    </row>
    <row r="910" spans="4:41" x14ac:dyDescent="0.25">
      <c r="D910" s="58" t="s">
        <v>10</v>
      </c>
      <c r="E910" s="58">
        <v>907</v>
      </c>
      <c r="F910" s="58">
        <v>318</v>
      </c>
      <c r="G910" s="58">
        <v>41.4</v>
      </c>
      <c r="H910" s="45">
        <f t="shared" si="233"/>
        <v>11.5</v>
      </c>
      <c r="I910" s="45">
        <f t="shared" si="236"/>
        <v>-0.24999999999999822</v>
      </c>
      <c r="J910" s="3">
        <f t="shared" si="237"/>
        <v>0.34722222222222232</v>
      </c>
      <c r="N910" s="42">
        <f t="shared" si="234"/>
        <v>284.88240000000002</v>
      </c>
      <c r="O910" s="42">
        <f t="shared" si="230"/>
        <v>147.73754953125001</v>
      </c>
      <c r="P910" s="37">
        <f t="shared" si="231"/>
        <v>-604.99999999999568</v>
      </c>
      <c r="Q910" s="37">
        <f t="shared" si="240"/>
        <v>-172.38005046874565</v>
      </c>
      <c r="R910" s="37">
        <f t="shared" si="232"/>
        <v>-1982.370580390575</v>
      </c>
      <c r="S910" s="37">
        <f t="shared" si="235"/>
        <v>1.9823705803905751</v>
      </c>
      <c r="W910" s="37">
        <f>(R910/1000)+W909</f>
        <v>3680.8294536556555</v>
      </c>
      <c r="X910" s="37">
        <f>IF(R910&gt;0,X909+(R910/1000),X909)</f>
        <v>5702.8924002081812</v>
      </c>
      <c r="Y910" s="37">
        <f>IF(R910&lt;0,Y909+(R910/1000),Y909)</f>
        <v>-2022.0629465525276</v>
      </c>
      <c r="AB910" s="37">
        <f>IF(R910&gt;0,(R910/1000)+AB909,0)</f>
        <v>0</v>
      </c>
      <c r="AC910" s="37">
        <f>IF(R910&lt;0,(-R910/1000)+AC909,0)</f>
        <v>137.88542827770027</v>
      </c>
      <c r="AF910" s="37">
        <f t="shared" si="238"/>
        <v>96.933456079223291</v>
      </c>
      <c r="AG910" s="37">
        <f t="shared" si="228"/>
        <v>68.144219623693971</v>
      </c>
      <c r="AH910" s="37">
        <f t="shared" si="229"/>
        <v>0</v>
      </c>
      <c r="AI910" s="37">
        <f t="shared" si="227"/>
        <v>931.1774871290844</v>
      </c>
      <c r="AM910" s="25">
        <f t="shared" si="226"/>
        <v>0</v>
      </c>
      <c r="AN910" s="25">
        <f t="shared" si="225"/>
        <v>0</v>
      </c>
      <c r="AO910" s="33">
        <f t="shared" si="239"/>
        <v>4771.7149130790949</v>
      </c>
    </row>
    <row r="911" spans="4:41" x14ac:dyDescent="0.25">
      <c r="D911" s="58" t="s">
        <v>10</v>
      </c>
      <c r="E911" s="58">
        <v>908</v>
      </c>
      <c r="F911" s="58">
        <v>319</v>
      </c>
      <c r="G911" s="58">
        <v>41.3</v>
      </c>
      <c r="H911" s="45">
        <f t="shared" si="233"/>
        <v>11.472222222222221</v>
      </c>
      <c r="I911" s="45">
        <f t="shared" si="236"/>
        <v>-2.7777777777778567E-2</v>
      </c>
      <c r="J911" s="3">
        <f t="shared" si="237"/>
        <v>0.23611111111111072</v>
      </c>
      <c r="N911" s="41">
        <f t="shared" si="234"/>
        <v>284.88240000000002</v>
      </c>
      <c r="O911" s="41">
        <f t="shared" si="230"/>
        <v>147.02470352864583</v>
      </c>
      <c r="P911" s="36">
        <f t="shared" si="231"/>
        <v>-67.222222222224133</v>
      </c>
      <c r="Q911" s="36">
        <f t="shared" si="240"/>
        <v>364.68488130642174</v>
      </c>
      <c r="R911" s="36">
        <f t="shared" si="232"/>
        <v>4183.7459994320043</v>
      </c>
      <c r="S911" s="36">
        <f t="shared" si="235"/>
        <v>4.1837459994320039</v>
      </c>
      <c r="W911" s="36">
        <f>(R911/1000)+W910</f>
        <v>3685.0131996550876</v>
      </c>
      <c r="X911" s="36">
        <f>IF(R911&gt;0,X910+(R911/1000),X910)</f>
        <v>5707.0761462076134</v>
      </c>
      <c r="Y911" s="36">
        <f>IF(R911&lt;0,Y910+(R911/1000),Y910)</f>
        <v>-2022.0629465525276</v>
      </c>
      <c r="AB911" s="36">
        <f>IF(R911&gt;0,(R911/1000)+AB910,0)</f>
        <v>4.1837459994320039</v>
      </c>
      <c r="AC911" s="36">
        <f>IF(R911&lt;0,(-R911/1000)+AC910,0)</f>
        <v>0</v>
      </c>
      <c r="AF911" s="36">
        <f t="shared" si="238"/>
        <v>0</v>
      </c>
      <c r="AG911" s="36">
        <f t="shared" si="228"/>
        <v>63.960473624261965</v>
      </c>
      <c r="AH911" s="36">
        <f t="shared" si="229"/>
        <v>4.1837459994320039</v>
      </c>
      <c r="AI911" s="36">
        <f t="shared" si="227"/>
        <v>935.36123312851635</v>
      </c>
      <c r="AM911" s="25">
        <f t="shared" si="226"/>
        <v>4.1837459994320039</v>
      </c>
      <c r="AN911" s="25">
        <f t="shared" si="225"/>
        <v>0</v>
      </c>
      <c r="AO911" s="33">
        <f t="shared" si="239"/>
        <v>4771.7149130790949</v>
      </c>
    </row>
    <row r="912" spans="4:41" x14ac:dyDescent="0.25">
      <c r="D912" s="58" t="s">
        <v>10</v>
      </c>
      <c r="E912" s="58">
        <v>909</v>
      </c>
      <c r="F912" s="58">
        <v>320</v>
      </c>
      <c r="G912" s="58">
        <v>42.1</v>
      </c>
      <c r="H912" s="45">
        <f t="shared" si="233"/>
        <v>11.694444444444445</v>
      </c>
      <c r="I912" s="45">
        <f t="shared" si="236"/>
        <v>0.22222222222222321</v>
      </c>
      <c r="J912" s="3">
        <f t="shared" si="237"/>
        <v>0.37500000000000089</v>
      </c>
      <c r="N912" s="41">
        <f t="shared" si="234"/>
        <v>284.88240000000002</v>
      </c>
      <c r="O912" s="41">
        <f t="shared" si="230"/>
        <v>152.77574165364587</v>
      </c>
      <c r="P912" s="36">
        <f t="shared" si="231"/>
        <v>537.77777777778022</v>
      </c>
      <c r="Q912" s="36">
        <f t="shared" si="240"/>
        <v>975.4359194314261</v>
      </c>
      <c r="R912" s="36">
        <f t="shared" si="232"/>
        <v>11407.1811689064</v>
      </c>
      <c r="S912" s="36">
        <f t="shared" si="235"/>
        <v>11.4071811689064</v>
      </c>
      <c r="W912" s="36">
        <f>(R912/1000)+W911</f>
        <v>3696.420380823994</v>
      </c>
      <c r="X912" s="36">
        <f>IF(R912&gt;0,X911+(R912/1000),X911)</f>
        <v>5718.4833273765198</v>
      </c>
      <c r="Y912" s="36">
        <f>IF(R912&lt;0,Y911+(R912/1000),Y911)</f>
        <v>-2022.0629465525276</v>
      </c>
      <c r="AB912" s="36">
        <f>IF(R912&gt;0,(R912/1000)+AB911,0)</f>
        <v>15.590927168338403</v>
      </c>
      <c r="AC912" s="36">
        <f>IF(R912&lt;0,(-R912/1000)+AC911,0)</f>
        <v>0</v>
      </c>
      <c r="AF912" s="36">
        <f t="shared" si="238"/>
        <v>0</v>
      </c>
      <c r="AG912" s="36">
        <f t="shared" si="228"/>
        <v>52.553292455355567</v>
      </c>
      <c r="AH912" s="36">
        <f t="shared" si="229"/>
        <v>11.4071811689064</v>
      </c>
      <c r="AI912" s="36">
        <f t="shared" si="227"/>
        <v>946.76841429742274</v>
      </c>
      <c r="AM912" s="25">
        <f t="shared" si="226"/>
        <v>11.4071811689064</v>
      </c>
      <c r="AN912" s="25">
        <f t="shared" ref="AN912:AN975" si="241">AM912-AH912</f>
        <v>0</v>
      </c>
      <c r="AO912" s="33">
        <f t="shared" si="239"/>
        <v>4771.7149130790949</v>
      </c>
    </row>
    <row r="913" spans="4:41" x14ac:dyDescent="0.25">
      <c r="D913" s="58" t="s">
        <v>10</v>
      </c>
      <c r="E913" s="58">
        <v>910</v>
      </c>
      <c r="F913" s="58">
        <v>321</v>
      </c>
      <c r="G913" s="58">
        <v>44.7</v>
      </c>
      <c r="H913" s="45">
        <f t="shared" si="233"/>
        <v>12.416666666666668</v>
      </c>
      <c r="I913" s="45">
        <f t="shared" si="236"/>
        <v>0.72222222222222321</v>
      </c>
      <c r="J913" s="3">
        <f t="shared" si="237"/>
        <v>0.4027777777777759</v>
      </c>
      <c r="N913" s="41">
        <f t="shared" si="234"/>
        <v>284.88240000000002</v>
      </c>
      <c r="O913" s="41">
        <f t="shared" si="230"/>
        <v>172.22859363281256</v>
      </c>
      <c r="P913" s="36">
        <f t="shared" si="231"/>
        <v>1747.7777777777801</v>
      </c>
      <c r="Q913" s="36">
        <f t="shared" si="240"/>
        <v>2204.8887714105927</v>
      </c>
      <c r="R913" s="36">
        <f t="shared" si="232"/>
        <v>27377.368911681529</v>
      </c>
      <c r="S913" s="36">
        <f t="shared" si="235"/>
        <v>27.377368911681529</v>
      </c>
      <c r="W913" s="36">
        <f>(R913/1000)+W912</f>
        <v>3723.7977497356756</v>
      </c>
      <c r="X913" s="36">
        <f>IF(R913&gt;0,X912+(R913/1000),X912)</f>
        <v>5745.8606962882013</v>
      </c>
      <c r="Y913" s="36">
        <f>IF(R913&lt;0,Y912+(R913/1000),Y912)</f>
        <v>-2022.0629465525276</v>
      </c>
      <c r="AB913" s="36">
        <f>IF(R913&gt;0,(R913/1000)+AB912,0)</f>
        <v>42.968296080019933</v>
      </c>
      <c r="AC913" s="36">
        <f>IF(R913&lt;0,(-R913/1000)+AC912,0)</f>
        <v>0</v>
      </c>
      <c r="AF913" s="36">
        <f t="shared" si="238"/>
        <v>0</v>
      </c>
      <c r="AG913" s="36">
        <f t="shared" si="228"/>
        <v>25.175923543674038</v>
      </c>
      <c r="AH913" s="36">
        <f t="shared" si="229"/>
        <v>27.377368911681529</v>
      </c>
      <c r="AI913" s="36">
        <f t="shared" si="227"/>
        <v>974.14578320910425</v>
      </c>
      <c r="AM913" s="25">
        <f t="shared" ref="AM913:AM976" si="242">IF(R913&gt;0,R913/1000,0)</f>
        <v>27.377368911681529</v>
      </c>
      <c r="AN913" s="25">
        <f t="shared" si="241"/>
        <v>0</v>
      </c>
      <c r="AO913" s="33">
        <f t="shared" si="239"/>
        <v>4771.7149130790949</v>
      </c>
    </row>
    <row r="914" spans="4:41" x14ac:dyDescent="0.25">
      <c r="D914" s="58" t="s">
        <v>10</v>
      </c>
      <c r="E914" s="58">
        <v>911</v>
      </c>
      <c r="F914" s="58">
        <v>322</v>
      </c>
      <c r="G914" s="58">
        <v>48.4</v>
      </c>
      <c r="H914" s="45">
        <f t="shared" si="233"/>
        <v>13.444444444444443</v>
      </c>
      <c r="I914" s="45">
        <f t="shared" si="236"/>
        <v>1.027777777777775</v>
      </c>
      <c r="J914" s="3">
        <f t="shared" si="237"/>
        <v>5.5555555555555358E-2</v>
      </c>
      <c r="N914" s="41">
        <f t="shared" si="234"/>
        <v>284.88240000000002</v>
      </c>
      <c r="O914" s="41">
        <f t="shared" si="230"/>
        <v>201.92074145833328</v>
      </c>
      <c r="P914" s="36">
        <f t="shared" si="231"/>
        <v>2487.2222222222154</v>
      </c>
      <c r="Q914" s="36">
        <f t="shared" si="240"/>
        <v>2974.0253636805487</v>
      </c>
      <c r="R914" s="36">
        <f t="shared" si="232"/>
        <v>39984.11877837182</v>
      </c>
      <c r="S914" s="36">
        <f t="shared" si="235"/>
        <v>39.984118778371823</v>
      </c>
      <c r="W914" s="36">
        <f>(R914/1000)+W913</f>
        <v>3763.7818685140473</v>
      </c>
      <c r="X914" s="36">
        <f>IF(R914&gt;0,X913+(R914/1000),X913)</f>
        <v>5785.8448150665736</v>
      </c>
      <c r="Y914" s="36">
        <f>IF(R914&lt;0,Y913+(R914/1000),Y913)</f>
        <v>-2022.0629465525276</v>
      </c>
      <c r="AB914" s="36">
        <f>IF(R914&gt;0,(R914/1000)+AB913,0)</f>
        <v>82.952414858391762</v>
      </c>
      <c r="AC914" s="36">
        <f>IF(R914&lt;0,(-R914/1000)+AC913,0)</f>
        <v>0</v>
      </c>
      <c r="AF914" s="36">
        <f t="shared" si="238"/>
        <v>0</v>
      </c>
      <c r="AG914" s="36">
        <f t="shared" si="228"/>
        <v>0</v>
      </c>
      <c r="AH914" s="36">
        <f>AG913</f>
        <v>25.175923543674038</v>
      </c>
      <c r="AI914" s="36">
        <f t="shared" si="227"/>
        <v>999.32170675277825</v>
      </c>
      <c r="AM914" s="25">
        <f t="shared" si="242"/>
        <v>39.984118778371823</v>
      </c>
      <c r="AN914" s="25">
        <f t="shared" si="241"/>
        <v>14.808195234697784</v>
      </c>
      <c r="AO914" s="33">
        <f t="shared" si="239"/>
        <v>4786.5231083137924</v>
      </c>
    </row>
    <row r="915" spans="4:41" x14ac:dyDescent="0.25">
      <c r="D915" s="58" t="s">
        <v>10</v>
      </c>
      <c r="E915" s="58">
        <v>912</v>
      </c>
      <c r="F915" s="58">
        <v>323</v>
      </c>
      <c r="G915" s="58">
        <v>51.4</v>
      </c>
      <c r="H915" s="45">
        <f t="shared" si="233"/>
        <v>14.277777777777777</v>
      </c>
      <c r="I915" s="45">
        <f t="shared" si="236"/>
        <v>0.83333333333333393</v>
      </c>
      <c r="J915" s="3">
        <f t="shared" si="237"/>
        <v>-0.33333333333333126</v>
      </c>
      <c r="N915" s="41">
        <f t="shared" si="234"/>
        <v>284.88240000000002</v>
      </c>
      <c r="O915" s="41">
        <f t="shared" si="230"/>
        <v>227.72800786458333</v>
      </c>
      <c r="P915" s="36">
        <f t="shared" si="231"/>
        <v>2016.6666666666681</v>
      </c>
      <c r="Q915" s="36">
        <f t="shared" si="240"/>
        <v>2529.2770745312514</v>
      </c>
      <c r="R915" s="36">
        <f t="shared" si="232"/>
        <v>36112.45600858509</v>
      </c>
      <c r="S915" s="36">
        <f t="shared" si="235"/>
        <v>36.112456008585092</v>
      </c>
      <c r="W915" s="36">
        <f>(R915/1000)+W914</f>
        <v>3799.8943245226324</v>
      </c>
      <c r="X915" s="36">
        <f>IF(R915&gt;0,X914+(R915/1000),X914)</f>
        <v>5821.957271075159</v>
      </c>
      <c r="Y915" s="36">
        <f>IF(R915&lt;0,Y914+(R915/1000),Y914)</f>
        <v>-2022.0629465525276</v>
      </c>
      <c r="AB915" s="36">
        <f>IF(R915&gt;0,(R915/1000)+AB914,0)</f>
        <v>119.06487086697686</v>
      </c>
      <c r="AC915" s="36">
        <f>IF(R915&lt;0,(-R915/1000)+AC914,0)</f>
        <v>0</v>
      </c>
      <c r="AF915" s="36">
        <f t="shared" si="238"/>
        <v>0</v>
      </c>
      <c r="AG915" s="36">
        <f t="shared" si="228"/>
        <v>0</v>
      </c>
      <c r="AH915" s="36">
        <v>0</v>
      </c>
      <c r="AI915" s="36">
        <f t="shared" si="227"/>
        <v>999.32170675277825</v>
      </c>
      <c r="AM915" s="25">
        <f t="shared" si="242"/>
        <v>36.112456008585092</v>
      </c>
      <c r="AN915" s="25">
        <f t="shared" si="241"/>
        <v>36.112456008585092</v>
      </c>
      <c r="AO915" s="33">
        <f t="shared" si="239"/>
        <v>4822.6355643223778</v>
      </c>
    </row>
    <row r="916" spans="4:41" x14ac:dyDescent="0.25">
      <c r="D916" s="58" t="s">
        <v>10</v>
      </c>
      <c r="E916" s="58">
        <v>913</v>
      </c>
      <c r="F916" s="58">
        <v>324</v>
      </c>
      <c r="G916" s="58">
        <v>52.7</v>
      </c>
      <c r="H916" s="45">
        <f t="shared" si="233"/>
        <v>14.638888888888889</v>
      </c>
      <c r="I916" s="45">
        <f t="shared" si="236"/>
        <v>0.36111111111111249</v>
      </c>
      <c r="J916" s="3">
        <f t="shared" si="237"/>
        <v>-0.2361111111111116</v>
      </c>
      <c r="N916" s="41">
        <f t="shared" si="234"/>
        <v>284.88240000000002</v>
      </c>
      <c r="O916" s="41">
        <f t="shared" si="230"/>
        <v>239.39299571614589</v>
      </c>
      <c r="P916" s="36">
        <f t="shared" si="231"/>
        <v>873.88888888889221</v>
      </c>
      <c r="Q916" s="36">
        <f t="shared" si="240"/>
        <v>1398.1642846050381</v>
      </c>
      <c r="R916" s="36">
        <f t="shared" si="232"/>
        <v>20467.571610745974</v>
      </c>
      <c r="S916" s="36">
        <f t="shared" si="235"/>
        <v>20.467571610745974</v>
      </c>
      <c r="W916" s="36">
        <f>(R916/1000)+W915</f>
        <v>3820.3618961333782</v>
      </c>
      <c r="X916" s="36">
        <f>IF(R916&gt;0,X915+(R916/1000),X915)</f>
        <v>5842.4248426859049</v>
      </c>
      <c r="Y916" s="36">
        <f>IF(R916&lt;0,Y915+(R916/1000),Y915)</f>
        <v>-2022.0629465525276</v>
      </c>
      <c r="AB916" s="36">
        <f>IF(R916&gt;0,(R916/1000)+AB915,0)</f>
        <v>139.53244247772284</v>
      </c>
      <c r="AC916" s="36">
        <f>IF(R916&lt;0,(-R916/1000)+AC915,0)</f>
        <v>0</v>
      </c>
      <c r="AF916" s="36">
        <f t="shared" si="238"/>
        <v>0</v>
      </c>
      <c r="AG916" s="36">
        <f t="shared" si="228"/>
        <v>0</v>
      </c>
      <c r="AH916" s="36">
        <v>0</v>
      </c>
      <c r="AI916" s="36">
        <f t="shared" si="227"/>
        <v>999.32170675277825</v>
      </c>
      <c r="AM916" s="25">
        <f t="shared" si="242"/>
        <v>20.467571610745974</v>
      </c>
      <c r="AN916" s="25">
        <f t="shared" si="241"/>
        <v>20.467571610745974</v>
      </c>
      <c r="AO916" s="33">
        <f t="shared" si="239"/>
        <v>4843.1031359331237</v>
      </c>
    </row>
    <row r="917" spans="4:41" x14ac:dyDescent="0.25">
      <c r="D917" s="58" t="s">
        <v>10</v>
      </c>
      <c r="E917" s="58">
        <v>914</v>
      </c>
      <c r="F917" s="58">
        <v>325</v>
      </c>
      <c r="G917" s="58">
        <v>54</v>
      </c>
      <c r="H917" s="45">
        <f t="shared" si="233"/>
        <v>15</v>
      </c>
      <c r="I917" s="45">
        <f t="shared" si="236"/>
        <v>0.36111111111111072</v>
      </c>
      <c r="J917" s="3">
        <f t="shared" si="237"/>
        <v>0.23611111111110983</v>
      </c>
      <c r="N917" s="41">
        <f t="shared" si="234"/>
        <v>284.88240000000002</v>
      </c>
      <c r="O917" s="41">
        <f t="shared" si="230"/>
        <v>251.34932812500003</v>
      </c>
      <c r="P917" s="36">
        <f t="shared" si="231"/>
        <v>873.88888888888789</v>
      </c>
      <c r="Q917" s="36">
        <f t="shared" si="240"/>
        <v>1410.120617013888</v>
      </c>
      <c r="R917" s="36">
        <f t="shared" si="232"/>
        <v>21151.809255208322</v>
      </c>
      <c r="S917" s="36">
        <f t="shared" si="235"/>
        <v>21.15180925520832</v>
      </c>
      <c r="W917" s="36">
        <f>(R917/1000)+W916</f>
        <v>3841.5137053885865</v>
      </c>
      <c r="X917" s="36">
        <f>IF(R917&gt;0,X916+(R917/1000),X916)</f>
        <v>5863.5766519411136</v>
      </c>
      <c r="Y917" s="36">
        <f>IF(R917&lt;0,Y916+(R917/1000),Y916)</f>
        <v>-2022.0629465525276</v>
      </c>
      <c r="AB917" s="36">
        <f>IF(R917&gt;0,(R917/1000)+AB916,0)</f>
        <v>160.68425173293116</v>
      </c>
      <c r="AC917" s="36">
        <f>IF(R917&lt;0,(-R917/1000)+AC916,0)</f>
        <v>0</v>
      </c>
      <c r="AF917" s="36">
        <f t="shared" si="238"/>
        <v>0</v>
      </c>
      <c r="AG917" s="36">
        <f t="shared" si="228"/>
        <v>0</v>
      </c>
      <c r="AH917" s="36">
        <v>0</v>
      </c>
      <c r="AI917" s="36">
        <f t="shared" si="227"/>
        <v>999.32170675277825</v>
      </c>
      <c r="AM917" s="25">
        <f t="shared" si="242"/>
        <v>21.15180925520832</v>
      </c>
      <c r="AN917" s="25">
        <f t="shared" si="241"/>
        <v>21.15180925520832</v>
      </c>
      <c r="AO917" s="33">
        <f t="shared" si="239"/>
        <v>4864.2549451883324</v>
      </c>
    </row>
    <row r="918" spans="4:41" x14ac:dyDescent="0.25">
      <c r="D918" s="58" t="s">
        <v>10</v>
      </c>
      <c r="E918" s="58">
        <v>915</v>
      </c>
      <c r="F918" s="58">
        <v>326</v>
      </c>
      <c r="G918" s="58">
        <v>57</v>
      </c>
      <c r="H918" s="45">
        <f t="shared" si="233"/>
        <v>15.833333333333332</v>
      </c>
      <c r="I918" s="45">
        <f t="shared" si="236"/>
        <v>0.83333333333333215</v>
      </c>
      <c r="J918" s="3">
        <f t="shared" si="237"/>
        <v>-2.7777777777776791E-2</v>
      </c>
      <c r="N918" s="41">
        <f t="shared" si="234"/>
        <v>284.88240000000002</v>
      </c>
      <c r="O918" s="41">
        <f t="shared" si="230"/>
        <v>280.05280078124997</v>
      </c>
      <c r="P918" s="36">
        <f t="shared" si="231"/>
        <v>2016.6666666666638</v>
      </c>
      <c r="Q918" s="36">
        <f t="shared" si="240"/>
        <v>2581.6018674479137</v>
      </c>
      <c r="R918" s="36">
        <f t="shared" si="232"/>
        <v>40875.362901258632</v>
      </c>
      <c r="S918" s="36">
        <f t="shared" si="235"/>
        <v>40.875362901258633</v>
      </c>
      <c r="W918" s="36">
        <f>(R918/1000)+W917</f>
        <v>3882.389068289845</v>
      </c>
      <c r="X918" s="36">
        <f>IF(R918&gt;0,X917+(R918/1000),X917)</f>
        <v>5904.4520148423726</v>
      </c>
      <c r="Y918" s="36">
        <f>IF(R918&lt;0,Y917+(R918/1000),Y917)</f>
        <v>-2022.0629465525276</v>
      </c>
      <c r="AB918" s="36">
        <f>IF(R918&gt;0,(R918/1000)+AB917,0)</f>
        <v>201.55961463418978</v>
      </c>
      <c r="AC918" s="36">
        <f>IF(R918&lt;0,(-R918/1000)+AC917,0)</f>
        <v>0</v>
      </c>
      <c r="AF918" s="36">
        <f t="shared" si="238"/>
        <v>0</v>
      </c>
      <c r="AG918" s="36">
        <f t="shared" si="228"/>
        <v>0</v>
      </c>
      <c r="AH918" s="36">
        <v>0</v>
      </c>
      <c r="AI918" s="36">
        <f t="shared" si="227"/>
        <v>999.32170675277825</v>
      </c>
      <c r="AM918" s="25">
        <f t="shared" si="242"/>
        <v>40.875362901258633</v>
      </c>
      <c r="AN918" s="25">
        <f t="shared" si="241"/>
        <v>40.875362901258633</v>
      </c>
      <c r="AO918" s="33">
        <f t="shared" si="239"/>
        <v>4905.1303080895914</v>
      </c>
    </row>
    <row r="919" spans="4:41" x14ac:dyDescent="0.25">
      <c r="D919" s="58" t="s">
        <v>10</v>
      </c>
      <c r="E919" s="58">
        <v>916</v>
      </c>
      <c r="F919" s="58">
        <v>327</v>
      </c>
      <c r="G919" s="58">
        <v>58.1</v>
      </c>
      <c r="H919" s="45">
        <f t="shared" si="233"/>
        <v>16.138888888888889</v>
      </c>
      <c r="I919" s="45">
        <f t="shared" si="236"/>
        <v>0.30555555555555713</v>
      </c>
      <c r="J919" s="3">
        <f t="shared" si="237"/>
        <v>-0.26388888888888751</v>
      </c>
      <c r="N919" s="41">
        <f t="shared" si="234"/>
        <v>284.88240000000002</v>
      </c>
      <c r="O919" s="41">
        <f t="shared" si="230"/>
        <v>290.9661541536459</v>
      </c>
      <c r="P919" s="36">
        <f t="shared" si="231"/>
        <v>739.44444444444821</v>
      </c>
      <c r="Q919" s="36">
        <f t="shared" si="240"/>
        <v>1315.2929985980941</v>
      </c>
      <c r="R919" s="36">
        <f t="shared" si="232"/>
        <v>21227.367560708131</v>
      </c>
      <c r="S919" s="36">
        <f t="shared" si="235"/>
        <v>21.227367560708132</v>
      </c>
      <c r="W919" s="36">
        <f>(R919/1000)+W918</f>
        <v>3903.616435850553</v>
      </c>
      <c r="X919" s="36">
        <f>IF(R919&gt;0,X918+(R919/1000),X918)</f>
        <v>5925.679382403081</v>
      </c>
      <c r="Y919" s="36">
        <f>IF(R919&lt;0,Y918+(R919/1000),Y918)</f>
        <v>-2022.0629465525276</v>
      </c>
      <c r="AB919" s="36">
        <f>IF(R919&gt;0,(R919/1000)+AB918,0)</f>
        <v>222.78698219489792</v>
      </c>
      <c r="AC919" s="36">
        <f>IF(R919&lt;0,(-R919/1000)+AC918,0)</f>
        <v>0</v>
      </c>
      <c r="AF919" s="36">
        <f t="shared" si="238"/>
        <v>0</v>
      </c>
      <c r="AG919" s="36">
        <f t="shared" si="228"/>
        <v>0</v>
      </c>
      <c r="AH919" s="36">
        <v>0</v>
      </c>
      <c r="AI919" s="36">
        <f t="shared" si="227"/>
        <v>999.32170675277825</v>
      </c>
      <c r="AM919" s="25">
        <f t="shared" si="242"/>
        <v>21.227367560708132</v>
      </c>
      <c r="AN919" s="25">
        <f t="shared" si="241"/>
        <v>21.227367560708132</v>
      </c>
      <c r="AO919" s="33">
        <f t="shared" si="239"/>
        <v>4926.3576756502998</v>
      </c>
    </row>
    <row r="920" spans="4:41" x14ac:dyDescent="0.25">
      <c r="D920" s="58" t="s">
        <v>10</v>
      </c>
      <c r="E920" s="58">
        <v>917</v>
      </c>
      <c r="F920" s="58">
        <v>328</v>
      </c>
      <c r="G920" s="58">
        <v>59.2</v>
      </c>
      <c r="H920" s="45">
        <f t="shared" si="233"/>
        <v>16.444444444444446</v>
      </c>
      <c r="I920" s="45">
        <f t="shared" si="236"/>
        <v>0.30555555555555713</v>
      </c>
      <c r="J920" s="3">
        <f t="shared" si="237"/>
        <v>-0.18055555555555713</v>
      </c>
      <c r="N920" s="41">
        <f t="shared" si="234"/>
        <v>284.88240000000002</v>
      </c>
      <c r="O920" s="41">
        <f t="shared" si="230"/>
        <v>302.08810333333344</v>
      </c>
      <c r="P920" s="36">
        <f t="shared" si="231"/>
        <v>739.44444444444821</v>
      </c>
      <c r="Q920" s="36">
        <f t="shared" si="240"/>
        <v>1326.4149477777817</v>
      </c>
      <c r="R920" s="36">
        <f t="shared" si="232"/>
        <v>21812.156919012414</v>
      </c>
      <c r="S920" s="36">
        <f t="shared" si="235"/>
        <v>21.812156919012413</v>
      </c>
      <c r="W920" s="36">
        <f>(R920/1000)+W919</f>
        <v>3925.4285927695655</v>
      </c>
      <c r="X920" s="36">
        <f>IF(R920&gt;0,X919+(R920/1000),X919)</f>
        <v>5947.4915393220936</v>
      </c>
      <c r="Y920" s="36">
        <f>IF(R920&lt;0,Y919+(R920/1000),Y919)</f>
        <v>-2022.0629465525276</v>
      </c>
      <c r="AB920" s="36">
        <f>IF(R920&gt;0,(R920/1000)+AB919,0)</f>
        <v>244.59913911391033</v>
      </c>
      <c r="AC920" s="36">
        <f>IF(R920&lt;0,(-R920/1000)+AC919,0)</f>
        <v>0</v>
      </c>
      <c r="AF920" s="36">
        <f t="shared" si="238"/>
        <v>0</v>
      </c>
      <c r="AG920" s="36">
        <f t="shared" si="228"/>
        <v>0</v>
      </c>
      <c r="AH920" s="36">
        <v>0</v>
      </c>
      <c r="AI920" s="36">
        <f t="shared" si="227"/>
        <v>999.32170675277825</v>
      </c>
      <c r="AM920" s="25">
        <f t="shared" si="242"/>
        <v>21.812156919012413</v>
      </c>
      <c r="AN920" s="25">
        <f t="shared" si="241"/>
        <v>21.812156919012413</v>
      </c>
      <c r="AO920" s="33">
        <f t="shared" si="239"/>
        <v>4948.1698325693123</v>
      </c>
    </row>
    <row r="921" spans="4:41" x14ac:dyDescent="0.25">
      <c r="D921" s="58" t="s">
        <v>10</v>
      </c>
      <c r="E921" s="58">
        <v>918</v>
      </c>
      <c r="F921" s="58">
        <v>329</v>
      </c>
      <c r="G921" s="58">
        <v>59</v>
      </c>
      <c r="H921" s="45">
        <f t="shared" si="233"/>
        <v>16.388888888888889</v>
      </c>
      <c r="I921" s="45">
        <f t="shared" si="236"/>
        <v>-5.5555555555557135E-2</v>
      </c>
      <c r="J921" s="3">
        <f t="shared" si="237"/>
        <v>-0.13888888888888928</v>
      </c>
      <c r="N921" s="41">
        <f t="shared" si="234"/>
        <v>284.88240000000002</v>
      </c>
      <c r="O921" s="41">
        <f t="shared" si="230"/>
        <v>300.05041536458333</v>
      </c>
      <c r="P921" s="36">
        <f t="shared" si="231"/>
        <v>-134.44444444444827</v>
      </c>
      <c r="Q921" s="36">
        <f t="shared" si="240"/>
        <v>450.48837092013508</v>
      </c>
      <c r="R921" s="36">
        <f t="shared" si="232"/>
        <v>7383.0038567466581</v>
      </c>
      <c r="S921" s="36">
        <f t="shared" si="235"/>
        <v>7.383003856746658</v>
      </c>
      <c r="W921" s="36">
        <f>(R921/1000)+W920</f>
        <v>3932.8115966263122</v>
      </c>
      <c r="X921" s="36">
        <f>IF(R921&gt;0,X920+(R921/1000),X920)</f>
        <v>5954.8745431788402</v>
      </c>
      <c r="Y921" s="36">
        <f>IF(R921&lt;0,Y920+(R921/1000),Y920)</f>
        <v>-2022.0629465525276</v>
      </c>
      <c r="AB921" s="36">
        <f>IF(R921&gt;0,(R921/1000)+AB920,0)</f>
        <v>251.98214297065698</v>
      </c>
      <c r="AC921" s="36">
        <f>IF(R921&lt;0,(-R921/1000)+AC920,0)</f>
        <v>0</v>
      </c>
      <c r="AF921" s="36">
        <f t="shared" si="238"/>
        <v>0</v>
      </c>
      <c r="AG921" s="36">
        <f t="shared" si="228"/>
        <v>0</v>
      </c>
      <c r="AH921" s="36">
        <v>0</v>
      </c>
      <c r="AI921" s="36">
        <f t="shared" si="227"/>
        <v>999.32170675277825</v>
      </c>
      <c r="AM921" s="25">
        <f t="shared" si="242"/>
        <v>7.383003856746658</v>
      </c>
      <c r="AN921" s="25">
        <f t="shared" si="241"/>
        <v>7.383003856746658</v>
      </c>
      <c r="AO921" s="33">
        <f t="shared" si="239"/>
        <v>4955.552836426059</v>
      </c>
    </row>
    <row r="922" spans="4:41" x14ac:dyDescent="0.25">
      <c r="D922" s="58" t="s">
        <v>10</v>
      </c>
      <c r="E922" s="58">
        <v>919</v>
      </c>
      <c r="F922" s="58">
        <v>330</v>
      </c>
      <c r="G922" s="58">
        <v>59.1</v>
      </c>
      <c r="H922" s="45">
        <f t="shared" si="233"/>
        <v>16.416666666666668</v>
      </c>
      <c r="I922" s="45">
        <f t="shared" si="236"/>
        <v>2.7777777777778567E-2</v>
      </c>
      <c r="J922" s="3">
        <f t="shared" si="237"/>
        <v>8.3333333333333925E-2</v>
      </c>
      <c r="N922" s="41">
        <f t="shared" si="234"/>
        <v>284.88240000000002</v>
      </c>
      <c r="O922" s="41">
        <f t="shared" si="230"/>
        <v>301.06839738281252</v>
      </c>
      <c r="P922" s="36">
        <f t="shared" si="231"/>
        <v>67.222222222224133</v>
      </c>
      <c r="Q922" s="36">
        <f t="shared" si="240"/>
        <v>653.17301960503664</v>
      </c>
      <c r="R922" s="36">
        <f t="shared" si="232"/>
        <v>10722.92373851602</v>
      </c>
      <c r="S922" s="36">
        <f t="shared" si="235"/>
        <v>10.72292373851602</v>
      </c>
      <c r="W922" s="36">
        <f>(R922/1000)+W921</f>
        <v>3943.534520364828</v>
      </c>
      <c r="X922" s="36">
        <f>IF(R922&gt;0,X921+(R922/1000),X921)</f>
        <v>5965.5974669173565</v>
      </c>
      <c r="Y922" s="36">
        <f>IF(R922&lt;0,Y921+(R922/1000),Y921)</f>
        <v>-2022.0629465525276</v>
      </c>
      <c r="AB922" s="36">
        <f>IF(R922&gt;0,(R922/1000)+AB921,0)</f>
        <v>262.70506670917302</v>
      </c>
      <c r="AC922" s="36">
        <f>IF(R922&lt;0,(-R922/1000)+AC921,0)</f>
        <v>0</v>
      </c>
      <c r="AF922" s="36">
        <f t="shared" si="238"/>
        <v>0</v>
      </c>
      <c r="AG922" s="36">
        <f t="shared" si="228"/>
        <v>0</v>
      </c>
      <c r="AH922" s="36">
        <v>0</v>
      </c>
      <c r="AI922" s="36">
        <f t="shared" si="227"/>
        <v>999.32170675277825</v>
      </c>
      <c r="AM922" s="25">
        <f t="shared" si="242"/>
        <v>10.72292373851602</v>
      </c>
      <c r="AN922" s="25">
        <f t="shared" si="241"/>
        <v>10.72292373851602</v>
      </c>
      <c r="AO922" s="33">
        <f t="shared" si="239"/>
        <v>4966.2757601645753</v>
      </c>
    </row>
    <row r="923" spans="4:41" x14ac:dyDescent="0.25">
      <c r="D923" s="58" t="s">
        <v>10</v>
      </c>
      <c r="E923" s="58">
        <v>920</v>
      </c>
      <c r="F923" s="58">
        <v>331</v>
      </c>
      <c r="G923" s="58">
        <v>59.5</v>
      </c>
      <c r="H923" s="45">
        <f t="shared" si="233"/>
        <v>16.527777777777779</v>
      </c>
      <c r="I923" s="45">
        <f t="shared" si="236"/>
        <v>0.11111111111111072</v>
      </c>
      <c r="J923" s="3">
        <f t="shared" si="237"/>
        <v>0.12499999999999822</v>
      </c>
      <c r="N923" s="41">
        <f t="shared" si="234"/>
        <v>284.88240000000002</v>
      </c>
      <c r="O923" s="41">
        <f t="shared" si="230"/>
        <v>305.15756477864591</v>
      </c>
      <c r="P923" s="36">
        <f t="shared" si="231"/>
        <v>268.88888888888795</v>
      </c>
      <c r="Q923" s="36">
        <f t="shared" si="240"/>
        <v>858.92885366753399</v>
      </c>
      <c r="R923" s="36">
        <f t="shared" si="232"/>
        <v>14196.18522033841</v>
      </c>
      <c r="S923" s="36">
        <f t="shared" si="235"/>
        <v>14.19618522033841</v>
      </c>
      <c r="W923" s="36">
        <f>(R923/1000)+W922</f>
        <v>3957.7307055851666</v>
      </c>
      <c r="X923" s="36">
        <f>IF(R923&gt;0,X922+(R923/1000),X922)</f>
        <v>5979.7936521376951</v>
      </c>
      <c r="Y923" s="36">
        <f>IF(R923&lt;0,Y922+(R923/1000),Y922)</f>
        <v>-2022.0629465525276</v>
      </c>
      <c r="AB923" s="36">
        <f>IF(R923&gt;0,(R923/1000)+AB922,0)</f>
        <v>276.90125192951143</v>
      </c>
      <c r="AC923" s="36">
        <f>IF(R923&lt;0,(-R923/1000)+AC922,0)</f>
        <v>0</v>
      </c>
      <c r="AF923" s="36">
        <f t="shared" si="238"/>
        <v>0</v>
      </c>
      <c r="AG923" s="36">
        <f t="shared" si="228"/>
        <v>0</v>
      </c>
      <c r="AH923" s="36">
        <v>0</v>
      </c>
      <c r="AI923" s="36">
        <f t="shared" si="227"/>
        <v>999.32170675277825</v>
      </c>
      <c r="AM923" s="25">
        <f t="shared" si="242"/>
        <v>14.19618522033841</v>
      </c>
      <c r="AN923" s="25">
        <f t="shared" si="241"/>
        <v>14.19618522033841</v>
      </c>
      <c r="AO923" s="33">
        <f t="shared" si="239"/>
        <v>4980.4719453849139</v>
      </c>
    </row>
    <row r="924" spans="4:41" x14ac:dyDescent="0.25">
      <c r="D924" s="58" t="s">
        <v>10</v>
      </c>
      <c r="E924" s="58">
        <v>921</v>
      </c>
      <c r="F924" s="58">
        <v>332</v>
      </c>
      <c r="G924" s="58">
        <v>60.5</v>
      </c>
      <c r="H924" s="45">
        <f t="shared" si="233"/>
        <v>16.805555555555554</v>
      </c>
      <c r="I924" s="45">
        <f t="shared" si="236"/>
        <v>0.27777777777777501</v>
      </c>
      <c r="J924" s="3">
        <f t="shared" si="237"/>
        <v>0.19444444444444464</v>
      </c>
      <c r="N924" s="41">
        <f t="shared" si="234"/>
        <v>284.88240000000002</v>
      </c>
      <c r="O924" s="41">
        <f t="shared" si="230"/>
        <v>315.50115852864582</v>
      </c>
      <c r="P924" s="36">
        <f t="shared" si="231"/>
        <v>672.22222222221558</v>
      </c>
      <c r="Q924" s="36">
        <f t="shared" si="240"/>
        <v>1272.6057807508614</v>
      </c>
      <c r="R924" s="36">
        <f t="shared" si="232"/>
        <v>21386.84714872975</v>
      </c>
      <c r="S924" s="36">
        <f t="shared" si="235"/>
        <v>21.38684714872975</v>
      </c>
      <c r="W924" s="36">
        <f>(R924/1000)+W923</f>
        <v>3979.1175527338964</v>
      </c>
      <c r="X924" s="36">
        <f>IF(R924&gt;0,X923+(R924/1000),X923)</f>
        <v>6001.1804992864245</v>
      </c>
      <c r="Y924" s="36">
        <f>IF(R924&lt;0,Y923+(R924/1000),Y923)</f>
        <v>-2022.0629465525276</v>
      </c>
      <c r="AB924" s="36">
        <f>IF(R924&gt;0,(R924/1000)+AB923,0)</f>
        <v>298.2880990782412</v>
      </c>
      <c r="AC924" s="36">
        <f>IF(R924&lt;0,(-R924/1000)+AC923,0)</f>
        <v>0</v>
      </c>
      <c r="AF924" s="36">
        <f t="shared" si="238"/>
        <v>0</v>
      </c>
      <c r="AG924" s="36">
        <f t="shared" si="228"/>
        <v>0</v>
      </c>
      <c r="AH924" s="36">
        <v>0</v>
      </c>
      <c r="AI924" s="36">
        <f t="shared" si="227"/>
        <v>999.32170675277825</v>
      </c>
      <c r="AM924" s="25">
        <f t="shared" si="242"/>
        <v>21.38684714872975</v>
      </c>
      <c r="AN924" s="25">
        <f t="shared" si="241"/>
        <v>21.38684714872975</v>
      </c>
      <c r="AO924" s="33">
        <f t="shared" si="239"/>
        <v>5001.8587925336433</v>
      </c>
    </row>
    <row r="925" spans="4:41" x14ac:dyDescent="0.25">
      <c r="D925" s="58" t="s">
        <v>10</v>
      </c>
      <c r="E925" s="58">
        <v>922</v>
      </c>
      <c r="F925" s="58">
        <v>333</v>
      </c>
      <c r="G925" s="58">
        <v>62.3</v>
      </c>
      <c r="H925" s="45">
        <f t="shared" si="233"/>
        <v>17.305555555555554</v>
      </c>
      <c r="I925" s="45">
        <f t="shared" si="236"/>
        <v>0.5</v>
      </c>
      <c r="J925" s="3">
        <f t="shared" si="237"/>
        <v>8.3333333333335702E-2</v>
      </c>
      <c r="N925" s="41">
        <f t="shared" si="234"/>
        <v>284.88240000000002</v>
      </c>
      <c r="O925" s="41">
        <f t="shared" si="230"/>
        <v>334.55405821614579</v>
      </c>
      <c r="P925" s="36">
        <f t="shared" si="231"/>
        <v>1210</v>
      </c>
      <c r="Q925" s="36">
        <f t="shared" si="240"/>
        <v>1829.4364582161459</v>
      </c>
      <c r="R925" s="36">
        <f t="shared" si="232"/>
        <v>31659.414263018298</v>
      </c>
      <c r="S925" s="36">
        <f t="shared" si="235"/>
        <v>31.659414263018299</v>
      </c>
      <c r="W925" s="36">
        <f>(R925/1000)+W924</f>
        <v>4010.7769669969148</v>
      </c>
      <c r="X925" s="36">
        <f>IF(R925&gt;0,X924+(R925/1000),X924)</f>
        <v>6032.8399135494428</v>
      </c>
      <c r="Y925" s="36">
        <f>IF(R925&lt;0,Y924+(R925/1000),Y924)</f>
        <v>-2022.0629465525276</v>
      </c>
      <c r="AB925" s="36">
        <f>IF(R925&gt;0,(R925/1000)+AB924,0)</f>
        <v>329.94751334125948</v>
      </c>
      <c r="AC925" s="36">
        <f>IF(R925&lt;0,(-R925/1000)+AC924,0)</f>
        <v>0</v>
      </c>
      <c r="AF925" s="36">
        <f t="shared" si="238"/>
        <v>0</v>
      </c>
      <c r="AG925" s="36">
        <f t="shared" si="228"/>
        <v>0</v>
      </c>
      <c r="AH925" s="36">
        <v>0</v>
      </c>
      <c r="AI925" s="36">
        <f t="shared" si="227"/>
        <v>999.32170675277825</v>
      </c>
      <c r="AM925" s="25">
        <f t="shared" si="242"/>
        <v>31.659414263018299</v>
      </c>
      <c r="AN925" s="25">
        <f t="shared" si="241"/>
        <v>31.659414263018299</v>
      </c>
      <c r="AO925" s="33">
        <f t="shared" si="239"/>
        <v>5033.5182067966616</v>
      </c>
    </row>
    <row r="926" spans="4:41" x14ac:dyDescent="0.25">
      <c r="D926" s="58" t="s">
        <v>10</v>
      </c>
      <c r="E926" s="58">
        <v>923</v>
      </c>
      <c r="F926" s="58">
        <v>334</v>
      </c>
      <c r="G926" s="58">
        <v>63.9</v>
      </c>
      <c r="H926" s="45">
        <f t="shared" si="233"/>
        <v>17.75</v>
      </c>
      <c r="I926" s="45">
        <f t="shared" si="236"/>
        <v>0.44444444444444642</v>
      </c>
      <c r="J926" s="3">
        <f t="shared" si="237"/>
        <v>-8.3333333333333925E-2</v>
      </c>
      <c r="N926" s="41">
        <f t="shared" si="234"/>
        <v>284.88240000000002</v>
      </c>
      <c r="O926" s="41">
        <f t="shared" si="230"/>
        <v>351.95887863281251</v>
      </c>
      <c r="P926" s="36">
        <f t="shared" si="231"/>
        <v>1075.5555555555604</v>
      </c>
      <c r="Q926" s="36">
        <f t="shared" si="240"/>
        <v>1712.3968341883728</v>
      </c>
      <c r="R926" s="36">
        <f t="shared" si="232"/>
        <v>30395.04380684362</v>
      </c>
      <c r="S926" s="36">
        <f t="shared" si="235"/>
        <v>30.395043806843621</v>
      </c>
      <c r="W926" s="36">
        <f>(R926/1000)+W925</f>
        <v>4041.1720108037584</v>
      </c>
      <c r="X926" s="36">
        <f>IF(R926&gt;0,X925+(R926/1000),X925)</f>
        <v>6063.234957356286</v>
      </c>
      <c r="Y926" s="36">
        <f>IF(R926&lt;0,Y925+(R926/1000),Y925)</f>
        <v>-2022.0629465525276</v>
      </c>
      <c r="AB926" s="36">
        <f>IF(R926&gt;0,(R926/1000)+AB925,0)</f>
        <v>360.34255714810308</v>
      </c>
      <c r="AC926" s="36">
        <f>IF(R926&lt;0,(-R926/1000)+AC925,0)</f>
        <v>0</v>
      </c>
      <c r="AF926" s="36">
        <f t="shared" si="238"/>
        <v>0</v>
      </c>
      <c r="AG926" s="36">
        <f t="shared" si="228"/>
        <v>0</v>
      </c>
      <c r="AH926" s="36">
        <v>0</v>
      </c>
      <c r="AI926" s="36">
        <f t="shared" ref="AI926:AI989" si="243">IF(AH926&gt;0,AH926+AI925,AI925)</f>
        <v>999.32170675277825</v>
      </c>
      <c r="AM926" s="25">
        <f t="shared" si="242"/>
        <v>30.395043806843621</v>
      </c>
      <c r="AN926" s="25">
        <f t="shared" si="241"/>
        <v>30.395043806843621</v>
      </c>
      <c r="AO926" s="33">
        <f t="shared" si="239"/>
        <v>5063.9132506035048</v>
      </c>
    </row>
    <row r="927" spans="4:41" x14ac:dyDescent="0.25">
      <c r="D927" s="58" t="s">
        <v>10</v>
      </c>
      <c r="E927" s="58">
        <v>924</v>
      </c>
      <c r="F927" s="58">
        <v>335</v>
      </c>
      <c r="G927" s="58">
        <v>65.099999999999994</v>
      </c>
      <c r="H927" s="45">
        <f t="shared" si="233"/>
        <v>18.083333333333332</v>
      </c>
      <c r="I927" s="45">
        <f t="shared" si="236"/>
        <v>0.33333333333333215</v>
      </c>
      <c r="J927" s="3">
        <f t="shared" si="237"/>
        <v>-0.36111111111111249</v>
      </c>
      <c r="N927" s="41">
        <f t="shared" si="234"/>
        <v>284.88240000000002</v>
      </c>
      <c r="O927" s="41">
        <f t="shared" si="230"/>
        <v>365.30211457031248</v>
      </c>
      <c r="P927" s="36">
        <f t="shared" si="231"/>
        <v>806.66666666666379</v>
      </c>
      <c r="Q927" s="36">
        <f t="shared" si="240"/>
        <v>1456.8511812369763</v>
      </c>
      <c r="R927" s="36">
        <f t="shared" si="232"/>
        <v>26344.725527368653</v>
      </c>
      <c r="S927" s="36">
        <f t="shared" si="235"/>
        <v>26.344725527368652</v>
      </c>
      <c r="W927" s="36">
        <f>(R927/1000)+W926</f>
        <v>4067.516736331127</v>
      </c>
      <c r="X927" s="36">
        <f>IF(R927&gt;0,X926+(R927/1000),X926)</f>
        <v>6089.5796828836546</v>
      </c>
      <c r="Y927" s="36">
        <f>IF(R927&lt;0,Y926+(R927/1000),Y926)</f>
        <v>-2022.0629465525276</v>
      </c>
      <c r="AB927" s="36">
        <f>IF(R927&gt;0,(R927/1000)+AB926,0)</f>
        <v>386.68728267547175</v>
      </c>
      <c r="AC927" s="36">
        <f>IF(R927&lt;0,(-R927/1000)+AC926,0)</f>
        <v>0</v>
      </c>
      <c r="AF927" s="36">
        <f t="shared" si="238"/>
        <v>0</v>
      </c>
      <c r="AG927" s="36">
        <f t="shared" si="228"/>
        <v>0</v>
      </c>
      <c r="AH927" s="36">
        <v>0</v>
      </c>
      <c r="AI927" s="36">
        <f t="shared" si="243"/>
        <v>999.32170675277825</v>
      </c>
      <c r="AM927" s="25">
        <f t="shared" si="242"/>
        <v>26.344725527368652</v>
      </c>
      <c r="AN927" s="25">
        <f t="shared" si="241"/>
        <v>26.344725527368652</v>
      </c>
      <c r="AO927" s="33">
        <f t="shared" si="239"/>
        <v>5090.2579761308734</v>
      </c>
    </row>
    <row r="928" spans="4:41" x14ac:dyDescent="0.25">
      <c r="D928" s="58" t="s">
        <v>10</v>
      </c>
      <c r="E928" s="58">
        <v>925</v>
      </c>
      <c r="F928" s="58">
        <v>336</v>
      </c>
      <c r="G928" s="58">
        <v>64.099999999999994</v>
      </c>
      <c r="H928" s="45">
        <f t="shared" si="233"/>
        <v>17.805555555555554</v>
      </c>
      <c r="I928" s="45">
        <f t="shared" si="236"/>
        <v>-0.27777777777777857</v>
      </c>
      <c r="J928" s="3">
        <f t="shared" si="237"/>
        <v>-0.36111111111110894</v>
      </c>
      <c r="N928" s="42">
        <f t="shared" si="234"/>
        <v>284.88240000000002</v>
      </c>
      <c r="O928" s="42">
        <f t="shared" si="230"/>
        <v>354.1655119661458</v>
      </c>
      <c r="P928" s="37">
        <f t="shared" si="231"/>
        <v>-672.2222222222241</v>
      </c>
      <c r="Q928" s="37">
        <f t="shared" si="240"/>
        <v>-33.174310256078229</v>
      </c>
      <c r="R928" s="37">
        <f t="shared" si="232"/>
        <v>-590.68702428183724</v>
      </c>
      <c r="S928" s="37">
        <f t="shared" si="235"/>
        <v>0.59068702428183728</v>
      </c>
      <c r="W928" s="37">
        <f>(R928/1000)+W927</f>
        <v>4066.926049306845</v>
      </c>
      <c r="X928" s="37">
        <f>IF(R928&gt;0,X927+(R928/1000),X927)</f>
        <v>6089.5796828836546</v>
      </c>
      <c r="Y928" s="37">
        <f>IF(R928&lt;0,Y927+(R928/1000),Y927)</f>
        <v>-2022.6536335768094</v>
      </c>
      <c r="AB928" s="37">
        <f>IF(R928&gt;0,(R928/1000)+AB927,0)</f>
        <v>0</v>
      </c>
      <c r="AC928" s="37">
        <f>IF(R928&lt;0,(-R928/1000)+AC927,0)</f>
        <v>0.59068702428183728</v>
      </c>
      <c r="AF928" s="37">
        <f t="shared" si="238"/>
        <v>0.41525297807013156</v>
      </c>
      <c r="AG928" s="37">
        <f t="shared" si="228"/>
        <v>0.2919228435833025</v>
      </c>
      <c r="AH928" s="37">
        <f t="shared" si="229"/>
        <v>0</v>
      </c>
      <c r="AI928" s="37">
        <f t="shared" si="243"/>
        <v>999.32170675277825</v>
      </c>
      <c r="AM928" s="25">
        <f t="shared" si="242"/>
        <v>0</v>
      </c>
      <c r="AN928" s="25">
        <f t="shared" si="241"/>
        <v>0</v>
      </c>
      <c r="AO928" s="33">
        <f t="shared" si="239"/>
        <v>5090.2579761308734</v>
      </c>
    </row>
    <row r="929" spans="4:41" x14ac:dyDescent="0.25">
      <c r="D929" s="58" t="s">
        <v>10</v>
      </c>
      <c r="E929" s="58">
        <v>926</v>
      </c>
      <c r="F929" s="58">
        <v>337</v>
      </c>
      <c r="G929" s="58">
        <v>62.7</v>
      </c>
      <c r="H929" s="45">
        <f t="shared" si="233"/>
        <v>17.416666666666668</v>
      </c>
      <c r="I929" s="45">
        <f t="shared" si="236"/>
        <v>-0.38888888888888573</v>
      </c>
      <c r="J929" s="3">
        <f t="shared" si="237"/>
        <v>4.1666666666666075E-2</v>
      </c>
      <c r="N929" s="42">
        <f t="shared" si="234"/>
        <v>284.88240000000002</v>
      </c>
      <c r="O929" s="42">
        <f t="shared" si="230"/>
        <v>338.86388894531257</v>
      </c>
      <c r="P929" s="37">
        <f t="shared" si="231"/>
        <v>-941.11111111110347</v>
      </c>
      <c r="Q929" s="37">
        <f t="shared" si="240"/>
        <v>-317.36482216579088</v>
      </c>
      <c r="R929" s="37">
        <f t="shared" si="232"/>
        <v>-5527.4373193875253</v>
      </c>
      <c r="S929" s="37">
        <f t="shared" si="235"/>
        <v>5.5274373193875252</v>
      </c>
      <c r="W929" s="37">
        <f>(R929/1000)+W928</f>
        <v>4061.3986119874576</v>
      </c>
      <c r="X929" s="37">
        <f>IF(R929&gt;0,X928+(R929/1000),X928)</f>
        <v>6089.5796828836546</v>
      </c>
      <c r="Y929" s="37">
        <f>IF(R929&lt;0,Y928+(R929/1000),Y928)</f>
        <v>-2028.1810708961968</v>
      </c>
      <c r="AB929" s="37">
        <f>IF(R929&gt;0,(R929/1000)+AB928,0)</f>
        <v>0</v>
      </c>
      <c r="AC929" s="37">
        <f>IF(R929&lt;0,(-R929/1000)+AC928,0)</f>
        <v>6.1181243436693622</v>
      </c>
      <c r="AF929" s="37">
        <f t="shared" si="238"/>
        <v>4.3010414135995614</v>
      </c>
      <c r="AG929" s="37">
        <f t="shared" si="228"/>
        <v>3.0236321137604918</v>
      </c>
      <c r="AH929" s="37">
        <f t="shared" si="229"/>
        <v>0</v>
      </c>
      <c r="AI929" s="37">
        <f t="shared" si="243"/>
        <v>999.32170675277825</v>
      </c>
      <c r="AM929" s="25">
        <f t="shared" si="242"/>
        <v>0</v>
      </c>
      <c r="AN929" s="25">
        <f t="shared" si="241"/>
        <v>0</v>
      </c>
      <c r="AO929" s="33">
        <f t="shared" si="239"/>
        <v>5090.2579761308734</v>
      </c>
    </row>
    <row r="930" spans="4:41" x14ac:dyDescent="0.25">
      <c r="D930" s="58" t="s">
        <v>10</v>
      </c>
      <c r="E930" s="58">
        <v>927</v>
      </c>
      <c r="F930" s="58">
        <v>338</v>
      </c>
      <c r="G930" s="58">
        <v>62</v>
      </c>
      <c r="H930" s="45">
        <f t="shared" si="233"/>
        <v>17.222222222222221</v>
      </c>
      <c r="I930" s="45">
        <f t="shared" si="236"/>
        <v>-0.19444444444444642</v>
      </c>
      <c r="J930" s="3">
        <f t="shared" si="237"/>
        <v>9.7222222222219656E-2</v>
      </c>
      <c r="N930" s="41">
        <f t="shared" si="234"/>
        <v>284.88240000000002</v>
      </c>
      <c r="O930" s="41">
        <f t="shared" si="230"/>
        <v>331.33978645833332</v>
      </c>
      <c r="P930" s="36">
        <f t="shared" si="231"/>
        <v>-470.55555555556032</v>
      </c>
      <c r="Q930" s="36">
        <f t="shared" si="240"/>
        <v>145.66663090277302</v>
      </c>
      <c r="R930" s="36">
        <f t="shared" si="232"/>
        <v>2508.7030877699799</v>
      </c>
      <c r="S930" s="36">
        <f t="shared" si="235"/>
        <v>2.5087030877699799</v>
      </c>
      <c r="W930" s="36">
        <f>(R930/1000)+W929</f>
        <v>4063.9073150752274</v>
      </c>
      <c r="X930" s="36">
        <f>IF(R930&gt;0,X929+(R930/1000),X929)</f>
        <v>6092.0883859714249</v>
      </c>
      <c r="Y930" s="36">
        <f>IF(R930&lt;0,Y929+(R930/1000),Y929)</f>
        <v>-2028.1810708961968</v>
      </c>
      <c r="AB930" s="36">
        <f>IF(R930&gt;0,(R930/1000)+AB929,0)</f>
        <v>2.5087030877699799</v>
      </c>
      <c r="AC930" s="36">
        <f>IF(R930&lt;0,(-R930/1000)+AC929,0)</f>
        <v>0</v>
      </c>
      <c r="AF930" s="36">
        <f t="shared" si="238"/>
        <v>0</v>
      </c>
      <c r="AG930" s="36">
        <f t="shared" si="228"/>
        <v>0.51492902599051193</v>
      </c>
      <c r="AH930" s="36">
        <f t="shared" si="229"/>
        <v>2.5087030877699799</v>
      </c>
      <c r="AI930" s="36">
        <f t="shared" si="243"/>
        <v>1001.8304098405482</v>
      </c>
      <c r="AM930" s="25">
        <f t="shared" si="242"/>
        <v>2.5087030877699799</v>
      </c>
      <c r="AN930" s="25">
        <f t="shared" si="241"/>
        <v>0</v>
      </c>
      <c r="AO930" s="33">
        <f t="shared" si="239"/>
        <v>5090.2579761308734</v>
      </c>
    </row>
    <row r="931" spans="4:41" x14ac:dyDescent="0.25">
      <c r="D931" s="58" t="s">
        <v>10</v>
      </c>
      <c r="E931" s="58">
        <v>928</v>
      </c>
      <c r="F931" s="58">
        <v>339</v>
      </c>
      <c r="G931" s="58">
        <v>61.3</v>
      </c>
      <c r="H931" s="45">
        <f t="shared" si="233"/>
        <v>17.027777777777775</v>
      </c>
      <c r="I931" s="45">
        <f t="shared" si="236"/>
        <v>-0.19444444444444642</v>
      </c>
      <c r="J931" s="3">
        <f t="shared" si="237"/>
        <v>4.1666666666667851E-2</v>
      </c>
      <c r="N931" s="41">
        <f t="shared" si="234"/>
        <v>284.88240000000002</v>
      </c>
      <c r="O931" s="41">
        <f t="shared" si="230"/>
        <v>323.90015665364575</v>
      </c>
      <c r="P931" s="36">
        <f t="shared" si="231"/>
        <v>-470.55555555556032</v>
      </c>
      <c r="Q931" s="36">
        <f t="shared" si="240"/>
        <v>138.22700109808545</v>
      </c>
      <c r="R931" s="36">
        <f t="shared" si="232"/>
        <v>2353.6986575868436</v>
      </c>
      <c r="S931" s="36">
        <f t="shared" si="235"/>
        <v>2.3536986575868437</v>
      </c>
      <c r="W931" s="36">
        <f>(R931/1000)+W930</f>
        <v>4066.2610137328143</v>
      </c>
      <c r="X931" s="36">
        <f>IF(R931&gt;0,X930+(R931/1000),X930)</f>
        <v>6094.4420846290113</v>
      </c>
      <c r="Y931" s="36">
        <f>IF(R931&lt;0,Y930+(R931/1000),Y930)</f>
        <v>-2028.1810708961968</v>
      </c>
      <c r="AB931" s="36">
        <f>IF(R931&gt;0,(R931/1000)+AB930,0)</f>
        <v>4.8624017453568236</v>
      </c>
      <c r="AC931" s="36">
        <f>IF(R931&lt;0,(-R931/1000)+AC930,0)</f>
        <v>0</v>
      </c>
      <c r="AF931" s="36">
        <f t="shared" si="238"/>
        <v>0</v>
      </c>
      <c r="AG931" s="36">
        <f t="shared" si="228"/>
        <v>0</v>
      </c>
      <c r="AH931" s="36">
        <f>AG930</f>
        <v>0.51492902599051193</v>
      </c>
      <c r="AI931" s="36">
        <f t="shared" si="243"/>
        <v>1002.3453388665388</v>
      </c>
      <c r="AM931" s="25">
        <f t="shared" si="242"/>
        <v>2.3536986575868437</v>
      </c>
      <c r="AN931" s="25">
        <f t="shared" si="241"/>
        <v>1.8387696315963318</v>
      </c>
      <c r="AO931" s="33">
        <f t="shared" si="239"/>
        <v>5092.0967457624702</v>
      </c>
    </row>
    <row r="932" spans="4:41" x14ac:dyDescent="0.25">
      <c r="D932" s="58" t="s">
        <v>10</v>
      </c>
      <c r="E932" s="58">
        <v>929</v>
      </c>
      <c r="F932" s="58">
        <v>340</v>
      </c>
      <c r="G932" s="58">
        <v>60.9</v>
      </c>
      <c r="H932" s="45">
        <f t="shared" si="233"/>
        <v>16.916666666666664</v>
      </c>
      <c r="I932" s="45">
        <f t="shared" si="236"/>
        <v>-0.11111111111111072</v>
      </c>
      <c r="J932" s="3">
        <f t="shared" si="237"/>
        <v>4.1666666666667851E-2</v>
      </c>
      <c r="N932" s="41">
        <f t="shared" si="234"/>
        <v>284.88240000000002</v>
      </c>
      <c r="O932" s="41">
        <f t="shared" si="230"/>
        <v>319.68686613281244</v>
      </c>
      <c r="P932" s="36">
        <f t="shared" si="231"/>
        <v>-268.88888888888795</v>
      </c>
      <c r="Q932" s="36">
        <f t="shared" si="240"/>
        <v>335.68037724392451</v>
      </c>
      <c r="R932" s="36">
        <f t="shared" si="232"/>
        <v>5678.5930483763887</v>
      </c>
      <c r="S932" s="36">
        <f t="shared" si="235"/>
        <v>5.6785930483763885</v>
      </c>
      <c r="W932" s="36">
        <f>(R932/1000)+W931</f>
        <v>4071.9396067811908</v>
      </c>
      <c r="X932" s="36">
        <f>IF(R932&gt;0,X931+(R932/1000),X931)</f>
        <v>6100.1206776773879</v>
      </c>
      <c r="Y932" s="36">
        <f>IF(R932&lt;0,Y931+(R932/1000),Y931)</f>
        <v>-2028.1810708961968</v>
      </c>
      <c r="AB932" s="36">
        <f>IF(R932&gt;0,(R932/1000)+AB931,0)</f>
        <v>10.540994793733212</v>
      </c>
      <c r="AC932" s="36">
        <f>IF(R932&lt;0,(-R932/1000)+AC931,0)</f>
        <v>0</v>
      </c>
      <c r="AF932" s="36">
        <f t="shared" si="238"/>
        <v>0</v>
      </c>
      <c r="AG932" s="36">
        <f t="shared" si="228"/>
        <v>0</v>
      </c>
      <c r="AH932" s="36">
        <f>AG931</f>
        <v>0</v>
      </c>
      <c r="AI932" s="36">
        <f t="shared" si="243"/>
        <v>1002.3453388665388</v>
      </c>
      <c r="AM932" s="25">
        <f t="shared" si="242"/>
        <v>5.6785930483763885</v>
      </c>
      <c r="AN932" s="25">
        <f t="shared" si="241"/>
        <v>5.6785930483763885</v>
      </c>
      <c r="AO932" s="33">
        <f t="shared" si="239"/>
        <v>5097.7753388108467</v>
      </c>
    </row>
    <row r="933" spans="4:41" x14ac:dyDescent="0.25">
      <c r="D933" s="58" t="s">
        <v>10</v>
      </c>
      <c r="E933" s="58">
        <v>930</v>
      </c>
      <c r="F933" s="58">
        <v>341</v>
      </c>
      <c r="G933" s="58">
        <v>60.5</v>
      </c>
      <c r="H933" s="45">
        <f t="shared" si="233"/>
        <v>16.805555555555554</v>
      </c>
      <c r="I933" s="45">
        <f t="shared" si="236"/>
        <v>-0.11111111111111072</v>
      </c>
      <c r="J933" s="3">
        <f t="shared" si="237"/>
        <v>1.3888888888889284E-2</v>
      </c>
      <c r="N933" s="41">
        <f t="shared" si="234"/>
        <v>284.88240000000002</v>
      </c>
      <c r="O933" s="41">
        <f t="shared" si="230"/>
        <v>315.50115852864582</v>
      </c>
      <c r="P933" s="36">
        <f t="shared" si="231"/>
        <v>-268.88888888888795</v>
      </c>
      <c r="Q933" s="36">
        <f t="shared" si="240"/>
        <v>331.49466963975789</v>
      </c>
      <c r="R933" s="36">
        <f t="shared" si="232"/>
        <v>5570.9520870014858</v>
      </c>
      <c r="S933" s="36">
        <f t="shared" si="235"/>
        <v>5.5709520870014861</v>
      </c>
      <c r="W933" s="36">
        <f>(R933/1000)+W932</f>
        <v>4077.5105588681922</v>
      </c>
      <c r="X933" s="36">
        <f>IF(R933&gt;0,X932+(R933/1000),X932)</f>
        <v>6105.6916297643893</v>
      </c>
      <c r="Y933" s="36">
        <f>IF(R933&lt;0,Y932+(R933/1000),Y932)</f>
        <v>-2028.1810708961968</v>
      </c>
      <c r="AB933" s="36">
        <f>IF(R933&gt;0,(R933/1000)+AB932,0)</f>
        <v>16.111946880734699</v>
      </c>
      <c r="AC933" s="36">
        <f>IF(R933&lt;0,(-R933/1000)+AC932,0)</f>
        <v>0</v>
      </c>
      <c r="AF933" s="36">
        <f t="shared" si="238"/>
        <v>0</v>
      </c>
      <c r="AG933" s="36">
        <f t="shared" si="228"/>
        <v>0</v>
      </c>
      <c r="AH933" s="36">
        <v>0</v>
      </c>
      <c r="AI933" s="36">
        <f t="shared" si="243"/>
        <v>1002.3453388665388</v>
      </c>
      <c r="AM933" s="25">
        <f t="shared" si="242"/>
        <v>5.5709520870014861</v>
      </c>
      <c r="AN933" s="25">
        <f t="shared" si="241"/>
        <v>5.5709520870014861</v>
      </c>
      <c r="AO933" s="33">
        <f t="shared" si="239"/>
        <v>5103.3462908978481</v>
      </c>
    </row>
    <row r="934" spans="4:41" x14ac:dyDescent="0.25">
      <c r="D934" s="58" t="s">
        <v>10</v>
      </c>
      <c r="E934" s="58">
        <v>931</v>
      </c>
      <c r="F934" s="58">
        <v>342</v>
      </c>
      <c r="G934" s="58">
        <v>60.2</v>
      </c>
      <c r="H934" s="45">
        <f t="shared" si="233"/>
        <v>16.722222222222221</v>
      </c>
      <c r="I934" s="45">
        <f t="shared" si="236"/>
        <v>-8.3333333333332149E-2</v>
      </c>
      <c r="J934" s="3">
        <f t="shared" si="237"/>
        <v>0</v>
      </c>
      <c r="N934" s="41">
        <f t="shared" si="234"/>
        <v>284.88240000000002</v>
      </c>
      <c r="O934" s="41">
        <f t="shared" si="230"/>
        <v>312.37997911458331</v>
      </c>
      <c r="P934" s="36">
        <f t="shared" si="231"/>
        <v>-201.66666666666379</v>
      </c>
      <c r="Q934" s="36">
        <f t="shared" si="240"/>
        <v>395.5957124479196</v>
      </c>
      <c r="R934" s="36">
        <f t="shared" si="232"/>
        <v>6615.2394137124329</v>
      </c>
      <c r="S934" s="36">
        <f t="shared" si="235"/>
        <v>6.6152394137124331</v>
      </c>
      <c r="W934" s="36">
        <f>(R934/1000)+W933</f>
        <v>4084.1257982819047</v>
      </c>
      <c r="X934" s="36">
        <f>IF(R934&gt;0,X933+(R934/1000),X933)</f>
        <v>6112.3068691781018</v>
      </c>
      <c r="Y934" s="36">
        <f>IF(R934&lt;0,Y933+(R934/1000),Y933)</f>
        <v>-2028.1810708961968</v>
      </c>
      <c r="AB934" s="36">
        <f>IF(R934&gt;0,(R934/1000)+AB933,0)</f>
        <v>22.727186294447133</v>
      </c>
      <c r="AC934" s="36">
        <f>IF(R934&lt;0,(-R934/1000)+AC933,0)</f>
        <v>0</v>
      </c>
      <c r="AF934" s="36">
        <f t="shared" si="238"/>
        <v>0</v>
      </c>
      <c r="AG934" s="36">
        <f t="shared" si="228"/>
        <v>0</v>
      </c>
      <c r="AH934" s="36">
        <v>0</v>
      </c>
      <c r="AI934" s="36">
        <f t="shared" si="243"/>
        <v>1002.3453388665388</v>
      </c>
      <c r="AM934" s="25">
        <f t="shared" si="242"/>
        <v>6.6152394137124331</v>
      </c>
      <c r="AN934" s="25">
        <f t="shared" si="241"/>
        <v>6.6152394137124331</v>
      </c>
      <c r="AO934" s="33">
        <f t="shared" si="239"/>
        <v>5109.9615303115606</v>
      </c>
    </row>
    <row r="935" spans="4:41" x14ac:dyDescent="0.25">
      <c r="D935" s="58" t="s">
        <v>10</v>
      </c>
      <c r="E935" s="58">
        <v>932</v>
      </c>
      <c r="F935" s="58">
        <v>343</v>
      </c>
      <c r="G935" s="58">
        <v>59.8</v>
      </c>
      <c r="H935" s="45">
        <f t="shared" si="233"/>
        <v>16.611111111111111</v>
      </c>
      <c r="I935" s="45">
        <f t="shared" si="236"/>
        <v>-0.11111111111111072</v>
      </c>
      <c r="J935" s="3">
        <f t="shared" si="237"/>
        <v>-1.3888888888889284E-2</v>
      </c>
      <c r="N935" s="41">
        <f t="shared" si="234"/>
        <v>284.88240000000002</v>
      </c>
      <c r="O935" s="41">
        <f t="shared" si="230"/>
        <v>308.24254161458333</v>
      </c>
      <c r="P935" s="36">
        <f t="shared" si="231"/>
        <v>-268.88888888888795</v>
      </c>
      <c r="Q935" s="36">
        <f t="shared" si="240"/>
        <v>324.2360527256954</v>
      </c>
      <c r="R935" s="36">
        <f t="shared" si="232"/>
        <v>5385.9210980546068</v>
      </c>
      <c r="S935" s="36">
        <f t="shared" si="235"/>
        <v>5.3859210980546068</v>
      </c>
      <c r="W935" s="36">
        <f>(R935/1000)+W934</f>
        <v>4089.5117193799592</v>
      </c>
      <c r="X935" s="36">
        <f>IF(R935&gt;0,X934+(R935/1000),X934)</f>
        <v>6117.6927902761563</v>
      </c>
      <c r="Y935" s="36">
        <f>IF(R935&lt;0,Y934+(R935/1000),Y934)</f>
        <v>-2028.1810708961968</v>
      </c>
      <c r="AB935" s="36">
        <f>IF(R935&gt;0,(R935/1000)+AB934,0)</f>
        <v>28.113107392501739</v>
      </c>
      <c r="AC935" s="36">
        <f>IF(R935&lt;0,(-R935/1000)+AC934,0)</f>
        <v>0</v>
      </c>
      <c r="AF935" s="36">
        <f t="shared" si="238"/>
        <v>0</v>
      </c>
      <c r="AG935" s="36">
        <f t="shared" si="228"/>
        <v>0</v>
      </c>
      <c r="AH935" s="36">
        <v>0</v>
      </c>
      <c r="AI935" s="36">
        <f t="shared" si="243"/>
        <v>1002.3453388665388</v>
      </c>
      <c r="AM935" s="25">
        <f t="shared" si="242"/>
        <v>5.3859210980546068</v>
      </c>
      <c r="AN935" s="25">
        <f t="shared" si="241"/>
        <v>5.3859210980546068</v>
      </c>
      <c r="AO935" s="33">
        <f t="shared" si="239"/>
        <v>5115.3474514096151</v>
      </c>
    </row>
    <row r="936" spans="4:41" x14ac:dyDescent="0.25">
      <c r="D936" s="58" t="s">
        <v>10</v>
      </c>
      <c r="E936" s="58">
        <v>933</v>
      </c>
      <c r="F936" s="58">
        <v>344</v>
      </c>
      <c r="G936" s="58">
        <v>59.4</v>
      </c>
      <c r="H936" s="45">
        <f t="shared" si="233"/>
        <v>16.5</v>
      </c>
      <c r="I936" s="45">
        <f t="shared" si="236"/>
        <v>-0.11111111111111072</v>
      </c>
      <c r="J936" s="3">
        <f t="shared" si="237"/>
        <v>-5.5555555555555358E-2</v>
      </c>
      <c r="N936" s="41">
        <f t="shared" si="234"/>
        <v>284.88240000000002</v>
      </c>
      <c r="O936" s="41">
        <f t="shared" si="230"/>
        <v>304.13268703125004</v>
      </c>
      <c r="P936" s="36">
        <f t="shared" si="231"/>
        <v>-268.88888888888795</v>
      </c>
      <c r="Q936" s="36">
        <f t="shared" si="240"/>
        <v>320.12619814236206</v>
      </c>
      <c r="R936" s="36">
        <f t="shared" si="232"/>
        <v>5282.0822693489736</v>
      </c>
      <c r="S936" s="36">
        <f t="shared" si="235"/>
        <v>5.2820822693489733</v>
      </c>
      <c r="W936" s="36">
        <f>(R936/1000)+W935</f>
        <v>4094.7938016493081</v>
      </c>
      <c r="X936" s="36">
        <f>IF(R936&gt;0,X935+(R936/1000),X935)</f>
        <v>6122.9748725455056</v>
      </c>
      <c r="Y936" s="36">
        <f>IF(R936&lt;0,Y935+(R936/1000),Y935)</f>
        <v>-2028.1810708961968</v>
      </c>
      <c r="AB936" s="36">
        <f>IF(R936&gt;0,(R936/1000)+AB935,0)</f>
        <v>33.395189661850715</v>
      </c>
      <c r="AC936" s="36">
        <f>IF(R936&lt;0,(-R936/1000)+AC935,0)</f>
        <v>0</v>
      </c>
      <c r="AF936" s="36">
        <f t="shared" si="238"/>
        <v>0</v>
      </c>
      <c r="AG936" s="36">
        <f t="shared" si="228"/>
        <v>0</v>
      </c>
      <c r="AH936" s="36">
        <v>0</v>
      </c>
      <c r="AI936" s="36">
        <f t="shared" si="243"/>
        <v>1002.3453388665388</v>
      </c>
      <c r="AM936" s="25">
        <f t="shared" si="242"/>
        <v>5.2820822693489733</v>
      </c>
      <c r="AN936" s="25">
        <f t="shared" si="241"/>
        <v>5.2820822693489733</v>
      </c>
      <c r="AO936" s="33">
        <f t="shared" si="239"/>
        <v>5120.6295336789644</v>
      </c>
    </row>
    <row r="937" spans="4:41" x14ac:dyDescent="0.25">
      <c r="D937" s="58" t="s">
        <v>10</v>
      </c>
      <c r="E937" s="58">
        <v>934</v>
      </c>
      <c r="F937" s="58">
        <v>345</v>
      </c>
      <c r="G937" s="58">
        <v>58.6</v>
      </c>
      <c r="H937" s="45">
        <f t="shared" si="233"/>
        <v>16.277777777777779</v>
      </c>
      <c r="I937" s="45">
        <f t="shared" si="236"/>
        <v>-0.22222222222222143</v>
      </c>
      <c r="J937" s="3">
        <f t="shared" si="237"/>
        <v>-9.7222222222223209E-2</v>
      </c>
      <c r="N937" s="41">
        <f t="shared" si="234"/>
        <v>284.88240000000002</v>
      </c>
      <c r="O937" s="41">
        <f t="shared" si="230"/>
        <v>295.99572661458336</v>
      </c>
      <c r="P937" s="36">
        <f t="shared" si="231"/>
        <v>-537.7777777777759</v>
      </c>
      <c r="Q937" s="36">
        <f t="shared" si="240"/>
        <v>43.100348836807484</v>
      </c>
      <c r="R937" s="36">
        <f t="shared" si="232"/>
        <v>701.57790051025518</v>
      </c>
      <c r="S937" s="36">
        <f t="shared" si="235"/>
        <v>0.70157790051025515</v>
      </c>
      <c r="W937" s="36">
        <f>(R937/1000)+W936</f>
        <v>4095.4953795498182</v>
      </c>
      <c r="X937" s="36">
        <f>IF(R937&gt;0,X936+(R937/1000),X936)</f>
        <v>6123.6764504460161</v>
      </c>
      <c r="Y937" s="36">
        <f>IF(R937&lt;0,Y936+(R937/1000),Y936)</f>
        <v>-2028.1810708961968</v>
      </c>
      <c r="AB937" s="36">
        <f>IF(R937&gt;0,(R937/1000)+AB936,0)</f>
        <v>34.096767562360967</v>
      </c>
      <c r="AC937" s="36">
        <f>IF(R937&lt;0,(-R937/1000)+AC936,0)</f>
        <v>0</v>
      </c>
      <c r="AF937" s="36">
        <f t="shared" si="238"/>
        <v>0</v>
      </c>
      <c r="AG937" s="36">
        <f t="shared" ref="AG937:AG1000" si="244">IF(R937&lt;0,(AG936+((-R937/1000)*0.494209))-AH937,AG936-AH937)</f>
        <v>0</v>
      </c>
      <c r="AH937" s="36">
        <v>0</v>
      </c>
      <c r="AI937" s="36">
        <f t="shared" si="243"/>
        <v>1002.3453388665388</v>
      </c>
      <c r="AM937" s="25">
        <f t="shared" si="242"/>
        <v>0.70157790051025515</v>
      </c>
      <c r="AN937" s="25">
        <f t="shared" si="241"/>
        <v>0.70157790051025515</v>
      </c>
      <c r="AO937" s="33">
        <f t="shared" si="239"/>
        <v>5121.331111579475</v>
      </c>
    </row>
    <row r="938" spans="4:41" x14ac:dyDescent="0.25">
      <c r="D938" s="58" t="s">
        <v>10</v>
      </c>
      <c r="E938" s="58">
        <v>935</v>
      </c>
      <c r="F938" s="58">
        <v>346</v>
      </c>
      <c r="G938" s="58">
        <v>57.5</v>
      </c>
      <c r="H938" s="45">
        <f t="shared" si="233"/>
        <v>15.972222222222221</v>
      </c>
      <c r="I938" s="45">
        <f t="shared" si="236"/>
        <v>-0.30555555555555713</v>
      </c>
      <c r="J938" s="3">
        <f t="shared" si="237"/>
        <v>-1.3888888888889284E-2</v>
      </c>
      <c r="N938" s="42">
        <f t="shared" si="234"/>
        <v>284.88240000000002</v>
      </c>
      <c r="O938" s="42">
        <f t="shared" si="230"/>
        <v>284.98755696614586</v>
      </c>
      <c r="P938" s="37">
        <f t="shared" si="231"/>
        <v>-739.44444444444821</v>
      </c>
      <c r="Q938" s="37">
        <f t="shared" si="240"/>
        <v>-169.57448747830233</v>
      </c>
      <c r="R938" s="37">
        <f t="shared" si="232"/>
        <v>-2708.4813972228844</v>
      </c>
      <c r="S938" s="37">
        <f t="shared" si="235"/>
        <v>2.7084813972228843</v>
      </c>
      <c r="W938" s="37">
        <f>(R938/1000)+W937</f>
        <v>4092.7868981525953</v>
      </c>
      <c r="X938" s="37">
        <f>IF(R938&gt;0,X937+(R938/1000),X937)</f>
        <v>6123.6764504460161</v>
      </c>
      <c r="Y938" s="37">
        <f>IF(R938&lt;0,Y937+(R938/1000),Y937)</f>
        <v>-2030.8895522934197</v>
      </c>
      <c r="AB938" s="37">
        <f>IF(R938&gt;0,(R938/1000)+AB937,0)</f>
        <v>0</v>
      </c>
      <c r="AC938" s="37">
        <f>IF(R938&lt;0,(-R938/1000)+AC937,0)</f>
        <v>2.7084813972228843</v>
      </c>
      <c r="AF938" s="37">
        <f t="shared" si="238"/>
        <v>1.9040624222476876</v>
      </c>
      <c r="AG938" s="37">
        <f t="shared" si="244"/>
        <v>1.3385558828401245</v>
      </c>
      <c r="AH938" s="37">
        <f t="shared" ref="AH937:AH1000" si="245">IF(R938&gt;0,IF((R938/1000)&lt;44.9,R938/1000,44.9),0)</f>
        <v>0</v>
      </c>
      <c r="AI938" s="37">
        <f t="shared" si="243"/>
        <v>1002.3453388665388</v>
      </c>
      <c r="AM938" s="25">
        <f t="shared" si="242"/>
        <v>0</v>
      </c>
      <c r="AN938" s="25">
        <f t="shared" si="241"/>
        <v>0</v>
      </c>
      <c r="AO938" s="33">
        <f t="shared" si="239"/>
        <v>5121.331111579475</v>
      </c>
    </row>
    <row r="939" spans="4:41" x14ac:dyDescent="0.25">
      <c r="D939" s="58" t="s">
        <v>10</v>
      </c>
      <c r="E939" s="58">
        <v>936</v>
      </c>
      <c r="F939" s="58">
        <v>347</v>
      </c>
      <c r="G939" s="58">
        <v>56.6</v>
      </c>
      <c r="H939" s="45">
        <f t="shared" si="233"/>
        <v>15.722222222222221</v>
      </c>
      <c r="I939" s="45">
        <f t="shared" si="236"/>
        <v>-0.25</v>
      </c>
      <c r="J939" s="3">
        <f t="shared" si="237"/>
        <v>6.944444444444553E-2</v>
      </c>
      <c r="N939" s="42">
        <f t="shared" si="234"/>
        <v>284.88240000000002</v>
      </c>
      <c r="O939" s="42">
        <f t="shared" si="230"/>
        <v>276.13602661458333</v>
      </c>
      <c r="P939" s="37">
        <f t="shared" si="231"/>
        <v>-605</v>
      </c>
      <c r="Q939" s="37">
        <f t="shared" si="240"/>
        <v>-43.981573385416596</v>
      </c>
      <c r="R939" s="37">
        <f t="shared" si="232"/>
        <v>-691.48807044849423</v>
      </c>
      <c r="S939" s="37">
        <f t="shared" si="235"/>
        <v>0.69148807044849425</v>
      </c>
      <c r="W939" s="37">
        <f>(R939/1000)+W938</f>
        <v>4092.0954100821468</v>
      </c>
      <c r="X939" s="37">
        <f>IF(R939&gt;0,X938+(R939/1000),X938)</f>
        <v>6123.6764504460161</v>
      </c>
      <c r="Y939" s="37">
        <f>IF(R939&lt;0,Y938+(R939/1000),Y938)</f>
        <v>-2031.5810403638682</v>
      </c>
      <c r="AB939" s="37">
        <f>IF(R939&gt;0,(R939/1000)+AB938,0)</f>
        <v>0</v>
      </c>
      <c r="AC939" s="37">
        <f>IF(R939&lt;0,(-R939/1000)+AC938,0)</f>
        <v>3.3999694676713785</v>
      </c>
      <c r="AF939" s="37">
        <f t="shared" si="238"/>
        <v>2.390178535772979</v>
      </c>
      <c r="AG939" s="37">
        <f t="shared" si="244"/>
        <v>1.6802955106484043</v>
      </c>
      <c r="AH939" s="37">
        <f t="shared" si="245"/>
        <v>0</v>
      </c>
      <c r="AI939" s="37">
        <f t="shared" si="243"/>
        <v>1002.3453388665388</v>
      </c>
      <c r="AM939" s="25">
        <f t="shared" si="242"/>
        <v>0</v>
      </c>
      <c r="AN939" s="25">
        <f t="shared" si="241"/>
        <v>0</v>
      </c>
      <c r="AO939" s="33">
        <f t="shared" si="239"/>
        <v>5121.331111579475</v>
      </c>
    </row>
    <row r="940" spans="4:41" x14ac:dyDescent="0.25">
      <c r="D940" s="58" t="s">
        <v>10</v>
      </c>
      <c r="E940" s="58">
        <v>937</v>
      </c>
      <c r="F940" s="58">
        <v>348</v>
      </c>
      <c r="G940" s="58">
        <v>56</v>
      </c>
      <c r="H940" s="45">
        <f t="shared" si="233"/>
        <v>15.555555555555555</v>
      </c>
      <c r="I940" s="45">
        <f t="shared" si="236"/>
        <v>-0.16666666666666607</v>
      </c>
      <c r="J940" s="3">
        <f t="shared" si="237"/>
        <v>5.5555555555555358E-2</v>
      </c>
      <c r="N940" s="41">
        <f t="shared" si="234"/>
        <v>284.88240000000002</v>
      </c>
      <c r="O940" s="41">
        <f t="shared" si="230"/>
        <v>270.31258333333335</v>
      </c>
      <c r="P940" s="36">
        <f t="shared" si="231"/>
        <v>-403.33333333333189</v>
      </c>
      <c r="Q940" s="36">
        <f t="shared" si="240"/>
        <v>151.86165000000142</v>
      </c>
      <c r="R940" s="36">
        <f t="shared" si="232"/>
        <v>2362.2923333333551</v>
      </c>
      <c r="S940" s="36">
        <f t="shared" si="235"/>
        <v>2.3622923333333552</v>
      </c>
      <c r="W940" s="36">
        <f>(R940/1000)+W939</f>
        <v>4094.4577024154801</v>
      </c>
      <c r="X940" s="36">
        <f>IF(R940&gt;0,X939+(R940/1000),X939)</f>
        <v>6126.0387427793494</v>
      </c>
      <c r="Y940" s="36">
        <f>IF(R940&lt;0,Y939+(R940/1000),Y939)</f>
        <v>-2031.5810403638682</v>
      </c>
      <c r="AB940" s="36">
        <f>IF(R940&gt;0,(R940/1000)+AB939,0)</f>
        <v>2.3622923333333552</v>
      </c>
      <c r="AC940" s="36">
        <f>IF(R940&lt;0,(-R940/1000)+AC939,0)</f>
        <v>0</v>
      </c>
      <c r="AF940" s="36">
        <f t="shared" si="238"/>
        <v>0</v>
      </c>
      <c r="AG940" s="36">
        <f t="shared" si="244"/>
        <v>0</v>
      </c>
      <c r="AH940" s="36">
        <f>AG939</f>
        <v>1.6802955106484043</v>
      </c>
      <c r="AI940" s="36">
        <f t="shared" si="243"/>
        <v>1004.0256343771872</v>
      </c>
      <c r="AM940" s="25">
        <f t="shared" si="242"/>
        <v>2.3622923333333552</v>
      </c>
      <c r="AN940" s="25">
        <f t="shared" si="241"/>
        <v>0.68199682268495088</v>
      </c>
      <c r="AO940" s="33">
        <f t="shared" si="239"/>
        <v>5122.0131084021596</v>
      </c>
    </row>
    <row r="941" spans="4:41" x14ac:dyDescent="0.25">
      <c r="D941" s="58" t="s">
        <v>10</v>
      </c>
      <c r="E941" s="58">
        <v>938</v>
      </c>
      <c r="F941" s="58">
        <v>349</v>
      </c>
      <c r="G941" s="58">
        <v>55.5</v>
      </c>
      <c r="H941" s="45">
        <f t="shared" si="233"/>
        <v>15.416666666666666</v>
      </c>
      <c r="I941" s="45">
        <f t="shared" si="236"/>
        <v>-0.13888888888888928</v>
      </c>
      <c r="J941" s="3">
        <f t="shared" si="237"/>
        <v>1.3888888888888395E-2</v>
      </c>
      <c r="N941" s="41">
        <f t="shared" si="234"/>
        <v>284.88240000000002</v>
      </c>
      <c r="O941" s="41">
        <f t="shared" si="230"/>
        <v>265.50712207031251</v>
      </c>
      <c r="P941" s="36">
        <f t="shared" si="231"/>
        <v>-336.11111111111205</v>
      </c>
      <c r="Q941" s="36">
        <f t="shared" si="240"/>
        <v>214.27841095920047</v>
      </c>
      <c r="R941" s="36">
        <f t="shared" si="232"/>
        <v>3303.458835621007</v>
      </c>
      <c r="S941" s="36">
        <f t="shared" si="235"/>
        <v>3.3034588356210071</v>
      </c>
      <c r="W941" s="36">
        <f>(R941/1000)+W940</f>
        <v>4097.7611612511009</v>
      </c>
      <c r="X941" s="36">
        <f>IF(R941&gt;0,X940+(R941/1000),X940)</f>
        <v>6129.3422016149707</v>
      </c>
      <c r="Y941" s="36">
        <f>IF(R941&lt;0,Y940+(R941/1000),Y940)</f>
        <v>-2031.5810403638682</v>
      </c>
      <c r="AB941" s="36">
        <f>IF(R941&gt;0,(R941/1000)+AB940,0)</f>
        <v>5.6657511689543618</v>
      </c>
      <c r="AC941" s="36">
        <f>IF(R941&lt;0,(-R941/1000)+AC940,0)</f>
        <v>0</v>
      </c>
      <c r="AF941" s="36">
        <f t="shared" si="238"/>
        <v>0</v>
      </c>
      <c r="AG941" s="36">
        <f t="shared" si="244"/>
        <v>0</v>
      </c>
      <c r="AH941" s="36">
        <v>0</v>
      </c>
      <c r="AI941" s="36">
        <f t="shared" si="243"/>
        <v>1004.0256343771872</v>
      </c>
      <c r="AM941" s="25">
        <f t="shared" si="242"/>
        <v>3.3034588356210071</v>
      </c>
      <c r="AN941" s="25">
        <f t="shared" si="241"/>
        <v>3.3034588356210071</v>
      </c>
      <c r="AO941" s="33">
        <f t="shared" si="239"/>
        <v>5125.3165672377809</v>
      </c>
    </row>
    <row r="942" spans="4:41" x14ac:dyDescent="0.25">
      <c r="D942" s="58" t="s">
        <v>10</v>
      </c>
      <c r="E942" s="58">
        <v>939</v>
      </c>
      <c r="F942" s="58">
        <v>350</v>
      </c>
      <c r="G942" s="58">
        <v>55</v>
      </c>
      <c r="H942" s="45">
        <f t="shared" si="233"/>
        <v>15.277777777777777</v>
      </c>
      <c r="I942" s="45">
        <f t="shared" si="236"/>
        <v>-0.13888888888888928</v>
      </c>
      <c r="J942" s="3">
        <f t="shared" si="237"/>
        <v>-1.3888888888888395E-2</v>
      </c>
      <c r="N942" s="41">
        <f t="shared" si="234"/>
        <v>284.88240000000002</v>
      </c>
      <c r="O942" s="41">
        <f t="shared" si="230"/>
        <v>260.7447591145833</v>
      </c>
      <c r="P942" s="36">
        <f t="shared" si="231"/>
        <v>-336.11111111111205</v>
      </c>
      <c r="Q942" s="36">
        <f t="shared" si="240"/>
        <v>209.51604800347121</v>
      </c>
      <c r="R942" s="36">
        <f t="shared" si="232"/>
        <v>3200.9396222752544</v>
      </c>
      <c r="S942" s="36">
        <f t="shared" si="235"/>
        <v>3.2009396222752544</v>
      </c>
      <c r="W942" s="36">
        <f>(R942/1000)+W941</f>
        <v>4100.9621008733766</v>
      </c>
      <c r="X942" s="36">
        <f>IF(R942&gt;0,X941+(R942/1000),X941)</f>
        <v>6132.5431412372463</v>
      </c>
      <c r="Y942" s="36">
        <f>IF(R942&lt;0,Y941+(R942/1000),Y941)</f>
        <v>-2031.5810403638682</v>
      </c>
      <c r="AB942" s="36">
        <f>IF(R942&gt;0,(R942/1000)+AB941,0)</f>
        <v>8.8666907912296153</v>
      </c>
      <c r="AC942" s="36">
        <f>IF(R942&lt;0,(-R942/1000)+AC941,0)</f>
        <v>0</v>
      </c>
      <c r="AF942" s="36">
        <f t="shared" si="238"/>
        <v>0</v>
      </c>
      <c r="AG942" s="36">
        <f t="shared" si="244"/>
        <v>0</v>
      </c>
      <c r="AH942" s="36">
        <f>AG941</f>
        <v>0</v>
      </c>
      <c r="AI942" s="36">
        <f t="shared" si="243"/>
        <v>1004.0256343771872</v>
      </c>
      <c r="AM942" s="25">
        <f t="shared" si="242"/>
        <v>3.2009396222752544</v>
      </c>
      <c r="AN942" s="25">
        <f t="shared" si="241"/>
        <v>3.2009396222752544</v>
      </c>
      <c r="AO942" s="33">
        <f t="shared" si="239"/>
        <v>5128.5175068600565</v>
      </c>
    </row>
    <row r="943" spans="4:41" x14ac:dyDescent="0.25">
      <c r="D943" s="58" t="s">
        <v>10</v>
      </c>
      <c r="E943" s="58">
        <v>940</v>
      </c>
      <c r="F943" s="58">
        <v>351</v>
      </c>
      <c r="G943" s="58">
        <v>54.4</v>
      </c>
      <c r="H943" s="45">
        <f t="shared" si="233"/>
        <v>15.111111111111111</v>
      </c>
      <c r="I943" s="45">
        <f t="shared" si="236"/>
        <v>-0.16666666666666607</v>
      </c>
      <c r="J943" s="3">
        <f t="shared" si="237"/>
        <v>2.7777777777778567E-2</v>
      </c>
      <c r="N943" s="41">
        <f t="shared" si="234"/>
        <v>284.88240000000002</v>
      </c>
      <c r="O943" s="41">
        <f t="shared" si="230"/>
        <v>255.08681333333334</v>
      </c>
      <c r="P943" s="36">
        <f t="shared" si="231"/>
        <v>-403.33333333333189</v>
      </c>
      <c r="Q943" s="36">
        <f t="shared" si="240"/>
        <v>136.63588000000141</v>
      </c>
      <c r="R943" s="36">
        <f t="shared" si="232"/>
        <v>2064.7199644444659</v>
      </c>
      <c r="S943" s="36">
        <f t="shared" si="235"/>
        <v>2.0647199644444658</v>
      </c>
      <c r="W943" s="36">
        <f>(R943/1000)+W942</f>
        <v>4103.0268208378211</v>
      </c>
      <c r="X943" s="36">
        <f>IF(R943&gt;0,X942+(R943/1000),X942)</f>
        <v>6134.6078612016909</v>
      </c>
      <c r="Y943" s="36">
        <f>IF(R943&lt;0,Y942+(R943/1000),Y942)</f>
        <v>-2031.5810403638682</v>
      </c>
      <c r="AB943" s="36">
        <f>IF(R943&gt;0,(R943/1000)+AB942,0)</f>
        <v>10.931410755674081</v>
      </c>
      <c r="AC943" s="36">
        <f>IF(R943&lt;0,(-R943/1000)+AC942,0)</f>
        <v>0</v>
      </c>
      <c r="AF943" s="36">
        <f t="shared" si="238"/>
        <v>0</v>
      </c>
      <c r="AG943" s="36">
        <f t="shared" si="244"/>
        <v>0</v>
      </c>
      <c r="AH943" s="36">
        <v>0</v>
      </c>
      <c r="AI943" s="36">
        <f t="shared" si="243"/>
        <v>1004.0256343771872</v>
      </c>
      <c r="AM943" s="25">
        <f t="shared" si="242"/>
        <v>2.0647199644444658</v>
      </c>
      <c r="AN943" s="25">
        <f t="shared" si="241"/>
        <v>2.0647199644444658</v>
      </c>
      <c r="AO943" s="33">
        <f t="shared" si="239"/>
        <v>5130.582226824501</v>
      </c>
    </row>
    <row r="944" spans="4:41" x14ac:dyDescent="0.25">
      <c r="D944" s="58" t="s">
        <v>10</v>
      </c>
      <c r="E944" s="58">
        <v>941</v>
      </c>
      <c r="F944" s="58">
        <v>352</v>
      </c>
      <c r="G944" s="58">
        <v>54.1</v>
      </c>
      <c r="H944" s="45">
        <f t="shared" si="233"/>
        <v>15.027777777777779</v>
      </c>
      <c r="I944" s="45">
        <f t="shared" si="236"/>
        <v>-8.3333333333332149E-2</v>
      </c>
      <c r="J944" s="3">
        <f t="shared" si="237"/>
        <v>6.9444444444443754E-2</v>
      </c>
      <c r="N944" s="41">
        <f t="shared" si="234"/>
        <v>284.88240000000002</v>
      </c>
      <c r="O944" s="41">
        <f t="shared" si="230"/>
        <v>252.28111352864588</v>
      </c>
      <c r="P944" s="36">
        <f t="shared" si="231"/>
        <v>-201.66666666666379</v>
      </c>
      <c r="Q944" s="36">
        <f t="shared" si="240"/>
        <v>335.49684686198214</v>
      </c>
      <c r="R944" s="36">
        <f t="shared" si="232"/>
        <v>5041.7720597870093</v>
      </c>
      <c r="S944" s="36">
        <f t="shared" si="235"/>
        <v>5.041772059787009</v>
      </c>
      <c r="W944" s="36">
        <f>(R944/1000)+W943</f>
        <v>4108.0685928976081</v>
      </c>
      <c r="X944" s="36">
        <f>IF(R944&gt;0,X943+(R944/1000),X943)</f>
        <v>6139.6496332614779</v>
      </c>
      <c r="Y944" s="36">
        <f>IF(R944&lt;0,Y943+(R944/1000),Y943)</f>
        <v>-2031.5810403638682</v>
      </c>
      <c r="AB944" s="36">
        <f>IF(R944&gt;0,(R944/1000)+AB943,0)</f>
        <v>15.97318281546109</v>
      </c>
      <c r="AC944" s="36">
        <f>IF(R944&lt;0,(-R944/1000)+AC943,0)</f>
        <v>0</v>
      </c>
      <c r="AF944" s="36">
        <f t="shared" si="238"/>
        <v>0</v>
      </c>
      <c r="AG944" s="36">
        <f t="shared" si="244"/>
        <v>0</v>
      </c>
      <c r="AH944" s="36">
        <v>0</v>
      </c>
      <c r="AI944" s="36">
        <f t="shared" si="243"/>
        <v>1004.0256343771872</v>
      </c>
      <c r="AM944" s="25">
        <f t="shared" si="242"/>
        <v>5.041772059787009</v>
      </c>
      <c r="AN944" s="25">
        <f t="shared" si="241"/>
        <v>5.041772059787009</v>
      </c>
      <c r="AO944" s="33">
        <f t="shared" si="239"/>
        <v>5135.6239988842881</v>
      </c>
    </row>
    <row r="945" spans="4:41" x14ac:dyDescent="0.25">
      <c r="D945" s="58" t="s">
        <v>10</v>
      </c>
      <c r="E945" s="58">
        <v>942</v>
      </c>
      <c r="F945" s="58">
        <v>353</v>
      </c>
      <c r="G945" s="58">
        <v>54</v>
      </c>
      <c r="H945" s="45">
        <f t="shared" si="233"/>
        <v>15</v>
      </c>
      <c r="I945" s="45">
        <f t="shared" si="236"/>
        <v>-2.7777777777778567E-2</v>
      </c>
      <c r="J945" s="3">
        <f t="shared" si="237"/>
        <v>2.7777777777776791E-2</v>
      </c>
      <c r="N945" s="41">
        <f t="shared" si="234"/>
        <v>284.88240000000002</v>
      </c>
      <c r="O945" s="41">
        <f t="shared" si="230"/>
        <v>251.34932812500003</v>
      </c>
      <c r="P945" s="36">
        <f t="shared" si="231"/>
        <v>-67.222222222224133</v>
      </c>
      <c r="Q945" s="36">
        <f t="shared" si="240"/>
        <v>469.00950590277591</v>
      </c>
      <c r="R945" s="36">
        <f t="shared" si="232"/>
        <v>7035.1425885416384</v>
      </c>
      <c r="S945" s="36">
        <f t="shared" si="235"/>
        <v>7.0351425885416381</v>
      </c>
      <c r="W945" s="36">
        <f>(R945/1000)+W944</f>
        <v>4115.1037354861501</v>
      </c>
      <c r="X945" s="36">
        <f>IF(R945&gt;0,X944+(R945/1000),X944)</f>
        <v>6146.6847758500198</v>
      </c>
      <c r="Y945" s="36">
        <f>IF(R945&lt;0,Y944+(R945/1000),Y944)</f>
        <v>-2031.5810403638682</v>
      </c>
      <c r="AB945" s="36">
        <f>IF(R945&gt;0,(R945/1000)+AB944,0)</f>
        <v>23.008325404002729</v>
      </c>
      <c r="AC945" s="36">
        <f>IF(R945&lt;0,(-R945/1000)+AC944,0)</f>
        <v>0</v>
      </c>
      <c r="AF945" s="36">
        <f t="shared" si="238"/>
        <v>0</v>
      </c>
      <c r="AG945" s="36">
        <f t="shared" si="244"/>
        <v>0</v>
      </c>
      <c r="AH945" s="36">
        <v>0</v>
      </c>
      <c r="AI945" s="36">
        <f t="shared" si="243"/>
        <v>1004.0256343771872</v>
      </c>
      <c r="AM945" s="25">
        <f t="shared" si="242"/>
        <v>7.0351425885416381</v>
      </c>
      <c r="AN945" s="25">
        <f t="shared" si="241"/>
        <v>7.0351425885416381</v>
      </c>
      <c r="AO945" s="33">
        <f t="shared" si="239"/>
        <v>5142.65914147283</v>
      </c>
    </row>
    <row r="946" spans="4:41" x14ac:dyDescent="0.25">
      <c r="D946" s="58" t="s">
        <v>10</v>
      </c>
      <c r="E946" s="58">
        <v>943</v>
      </c>
      <c r="F946" s="58">
        <v>354</v>
      </c>
      <c r="G946" s="58">
        <v>53.9</v>
      </c>
      <c r="H946" s="45">
        <f t="shared" si="233"/>
        <v>14.972222222222221</v>
      </c>
      <c r="I946" s="45">
        <f t="shared" si="236"/>
        <v>-2.7777777777778567E-2</v>
      </c>
      <c r="J946" s="3">
        <f t="shared" si="237"/>
        <v>1.3888888888889284E-2</v>
      </c>
      <c r="N946" s="41">
        <f t="shared" si="234"/>
        <v>284.88240000000002</v>
      </c>
      <c r="O946" s="41">
        <f t="shared" si="230"/>
        <v>250.41926665364582</v>
      </c>
      <c r="P946" s="36">
        <f t="shared" si="231"/>
        <v>-67.222222222224133</v>
      </c>
      <c r="Q946" s="36">
        <f t="shared" si="240"/>
        <v>468.07944443142173</v>
      </c>
      <c r="R946" s="36">
        <f t="shared" si="232"/>
        <v>7008.1894596815637</v>
      </c>
      <c r="S946" s="36">
        <f t="shared" si="235"/>
        <v>7.0081894596815637</v>
      </c>
      <c r="W946" s="36">
        <f>(R946/1000)+W945</f>
        <v>4122.1119249458316</v>
      </c>
      <c r="X946" s="36">
        <f>IF(R946&gt;0,X945+(R946/1000),X945)</f>
        <v>6153.6929653097013</v>
      </c>
      <c r="Y946" s="36">
        <f>IF(R946&lt;0,Y945+(R946/1000),Y945)</f>
        <v>-2031.5810403638682</v>
      </c>
      <c r="AB946" s="36">
        <f>IF(R946&gt;0,(R946/1000)+AB945,0)</f>
        <v>30.016514863684293</v>
      </c>
      <c r="AC946" s="36">
        <f>IF(R946&lt;0,(-R946/1000)+AC945,0)</f>
        <v>0</v>
      </c>
      <c r="AF946" s="36">
        <f t="shared" si="238"/>
        <v>0</v>
      </c>
      <c r="AG946" s="36">
        <f t="shared" si="244"/>
        <v>0</v>
      </c>
      <c r="AH946" s="36">
        <v>0</v>
      </c>
      <c r="AI946" s="36">
        <f t="shared" si="243"/>
        <v>1004.0256343771872</v>
      </c>
      <c r="AM946" s="25">
        <f t="shared" si="242"/>
        <v>7.0081894596815637</v>
      </c>
      <c r="AN946" s="25">
        <f t="shared" si="241"/>
        <v>7.0081894596815637</v>
      </c>
      <c r="AO946" s="33">
        <f t="shared" si="239"/>
        <v>5149.6673309325115</v>
      </c>
    </row>
    <row r="947" spans="4:41" x14ac:dyDescent="0.25">
      <c r="D947" s="58" t="s">
        <v>10</v>
      </c>
      <c r="E947" s="58">
        <v>944</v>
      </c>
      <c r="F947" s="58">
        <v>355</v>
      </c>
      <c r="G947" s="58">
        <v>53.9</v>
      </c>
      <c r="H947" s="45">
        <f t="shared" si="233"/>
        <v>14.972222222222221</v>
      </c>
      <c r="I947" s="45">
        <f t="shared" si="236"/>
        <v>0</v>
      </c>
      <c r="J947" s="3">
        <f t="shared" si="237"/>
        <v>2.7777777777778567E-2</v>
      </c>
      <c r="N947" s="41">
        <f t="shared" si="234"/>
        <v>284.88240000000002</v>
      </c>
      <c r="O947" s="41">
        <f t="shared" si="230"/>
        <v>250.41926665364582</v>
      </c>
      <c r="P947" s="36">
        <f t="shared" si="231"/>
        <v>0</v>
      </c>
      <c r="Q947" s="36">
        <f t="shared" si="240"/>
        <v>535.30166665364584</v>
      </c>
      <c r="R947" s="36">
        <f t="shared" si="232"/>
        <v>8014.6555090643078</v>
      </c>
      <c r="S947" s="36">
        <f t="shared" si="235"/>
        <v>8.0146555090643083</v>
      </c>
      <c r="W947" s="36">
        <f>(R947/1000)+W946</f>
        <v>4130.1265804548957</v>
      </c>
      <c r="X947" s="36">
        <f>IF(R947&gt;0,X946+(R947/1000),X946)</f>
        <v>6161.7076208187655</v>
      </c>
      <c r="Y947" s="36">
        <f>IF(R947&lt;0,Y946+(R947/1000),Y946)</f>
        <v>-2031.5810403638682</v>
      </c>
      <c r="AB947" s="36">
        <f>IF(R947&gt;0,(R947/1000)+AB946,0)</f>
        <v>38.031170372748605</v>
      </c>
      <c r="AC947" s="36">
        <f>IF(R947&lt;0,(-R947/1000)+AC946,0)</f>
        <v>0</v>
      </c>
      <c r="AF947" s="36">
        <f t="shared" si="238"/>
        <v>0</v>
      </c>
      <c r="AG947" s="36">
        <f t="shared" si="244"/>
        <v>0</v>
      </c>
      <c r="AH947" s="36">
        <v>0</v>
      </c>
      <c r="AI947" s="36">
        <f t="shared" si="243"/>
        <v>1004.0256343771872</v>
      </c>
      <c r="AM947" s="25">
        <f t="shared" si="242"/>
        <v>8.0146555090643083</v>
      </c>
      <c r="AN947" s="25">
        <f t="shared" si="241"/>
        <v>8.0146555090643083</v>
      </c>
      <c r="AO947" s="33">
        <f t="shared" si="239"/>
        <v>5157.6819864415756</v>
      </c>
    </row>
    <row r="948" spans="4:41" x14ac:dyDescent="0.25">
      <c r="D948" s="58" t="s">
        <v>10</v>
      </c>
      <c r="E948" s="58">
        <v>945</v>
      </c>
      <c r="F948" s="58">
        <v>356</v>
      </c>
      <c r="G948" s="58">
        <v>54</v>
      </c>
      <c r="H948" s="45">
        <f t="shared" si="233"/>
        <v>15</v>
      </c>
      <c r="I948" s="45">
        <f t="shared" si="236"/>
        <v>2.7777777777778567E-2</v>
      </c>
      <c r="J948" s="3">
        <f t="shared" si="237"/>
        <v>2.7777777777777679E-2</v>
      </c>
      <c r="N948" s="41">
        <f t="shared" si="234"/>
        <v>284.88240000000002</v>
      </c>
      <c r="O948" s="41">
        <f t="shared" si="230"/>
        <v>251.34932812500003</v>
      </c>
      <c r="P948" s="36">
        <f t="shared" si="231"/>
        <v>67.222222222224133</v>
      </c>
      <c r="Q948" s="36">
        <f t="shared" si="240"/>
        <v>603.45395034722412</v>
      </c>
      <c r="R948" s="36">
        <f t="shared" si="232"/>
        <v>9051.8092552083617</v>
      </c>
      <c r="S948" s="36">
        <f t="shared" si="235"/>
        <v>9.0518092552083615</v>
      </c>
      <c r="W948" s="36">
        <f>(R948/1000)+W947</f>
        <v>4139.1783897101041</v>
      </c>
      <c r="X948" s="36">
        <f>IF(R948&gt;0,X947+(R948/1000),X947)</f>
        <v>6170.7594300739738</v>
      </c>
      <c r="Y948" s="36">
        <f>IF(R948&lt;0,Y947+(R948/1000),Y947)</f>
        <v>-2031.5810403638682</v>
      </c>
      <c r="AB948" s="36">
        <f>IF(R948&gt;0,(R948/1000)+AB947,0)</f>
        <v>47.082979627956966</v>
      </c>
      <c r="AC948" s="36">
        <f>IF(R948&lt;0,(-R948/1000)+AC947,0)</f>
        <v>0</v>
      </c>
      <c r="AF948" s="36">
        <f t="shared" si="238"/>
        <v>0</v>
      </c>
      <c r="AG948" s="36">
        <f t="shared" si="244"/>
        <v>0</v>
      </c>
      <c r="AH948" s="36">
        <v>0</v>
      </c>
      <c r="AI948" s="36">
        <f t="shared" si="243"/>
        <v>1004.0256343771872</v>
      </c>
      <c r="AM948" s="25">
        <f t="shared" si="242"/>
        <v>9.0518092552083615</v>
      </c>
      <c r="AN948" s="25">
        <f t="shared" si="241"/>
        <v>9.0518092552083615</v>
      </c>
      <c r="AO948" s="33">
        <f t="shared" si="239"/>
        <v>5166.733795696784</v>
      </c>
    </row>
    <row r="949" spans="4:41" x14ac:dyDescent="0.25">
      <c r="D949" s="58" t="s">
        <v>10</v>
      </c>
      <c r="E949" s="58">
        <v>946</v>
      </c>
      <c r="F949" s="58">
        <v>357</v>
      </c>
      <c r="G949" s="58">
        <v>54.2</v>
      </c>
      <c r="H949" s="45">
        <f t="shared" si="233"/>
        <v>15.055555555555555</v>
      </c>
      <c r="I949" s="45">
        <f t="shared" si="236"/>
        <v>5.5555555555555358E-2</v>
      </c>
      <c r="J949" s="3">
        <f t="shared" si="237"/>
        <v>9.7222222222221433E-2</v>
      </c>
      <c r="N949" s="41">
        <f t="shared" si="234"/>
        <v>284.88240000000002</v>
      </c>
      <c r="O949" s="41">
        <f t="shared" si="230"/>
        <v>253.21462286458336</v>
      </c>
      <c r="P949" s="36">
        <f t="shared" si="231"/>
        <v>134.44444444444397</v>
      </c>
      <c r="Q949" s="36">
        <f t="shared" si="240"/>
        <v>672.54146730902733</v>
      </c>
      <c r="R949" s="36">
        <f t="shared" si="232"/>
        <v>10125.485424485911</v>
      </c>
      <c r="S949" s="36">
        <f t="shared" si="235"/>
        <v>10.125485424485911</v>
      </c>
      <c r="W949" s="36">
        <f>(R949/1000)+W948</f>
        <v>4149.3038751345903</v>
      </c>
      <c r="X949" s="36">
        <f>IF(R949&gt;0,X948+(R949/1000),X948)</f>
        <v>6180.88491549846</v>
      </c>
      <c r="Y949" s="36">
        <f>IF(R949&lt;0,Y948+(R949/1000),Y948)</f>
        <v>-2031.5810403638682</v>
      </c>
      <c r="AB949" s="36">
        <f>IF(R949&gt;0,(R949/1000)+AB948,0)</f>
        <v>57.208465052442875</v>
      </c>
      <c r="AC949" s="36">
        <f>IF(R949&lt;0,(-R949/1000)+AC948,0)</f>
        <v>0</v>
      </c>
      <c r="AF949" s="36">
        <f t="shared" si="238"/>
        <v>0</v>
      </c>
      <c r="AG949" s="36">
        <f t="shared" si="244"/>
        <v>0</v>
      </c>
      <c r="AH949" s="36">
        <v>0</v>
      </c>
      <c r="AI949" s="36">
        <f t="shared" si="243"/>
        <v>1004.0256343771872</v>
      </c>
      <c r="AM949" s="25">
        <f t="shared" si="242"/>
        <v>10.125485424485911</v>
      </c>
      <c r="AN949" s="25">
        <f t="shared" si="241"/>
        <v>10.125485424485911</v>
      </c>
      <c r="AO949" s="33">
        <f t="shared" si="239"/>
        <v>5176.8592811212702</v>
      </c>
    </row>
    <row r="950" spans="4:41" x14ac:dyDescent="0.25">
      <c r="D950" s="58" t="s">
        <v>10</v>
      </c>
      <c r="E950" s="58">
        <v>947</v>
      </c>
      <c r="F950" s="58">
        <v>358</v>
      </c>
      <c r="G950" s="58">
        <v>55</v>
      </c>
      <c r="H950" s="45">
        <f t="shared" si="233"/>
        <v>15.277777777777777</v>
      </c>
      <c r="I950" s="45">
        <f t="shared" si="236"/>
        <v>0.22222222222222143</v>
      </c>
      <c r="J950" s="3">
        <f t="shared" si="237"/>
        <v>8.3333333333333037E-2</v>
      </c>
      <c r="N950" s="41">
        <f t="shared" si="234"/>
        <v>284.88240000000002</v>
      </c>
      <c r="O950" s="41">
        <f t="shared" si="230"/>
        <v>260.7447591145833</v>
      </c>
      <c r="P950" s="36">
        <f t="shared" si="231"/>
        <v>537.7777777777759</v>
      </c>
      <c r="Q950" s="36">
        <f t="shared" si="240"/>
        <v>1083.4049368923593</v>
      </c>
      <c r="R950" s="36">
        <f t="shared" si="232"/>
        <v>16552.019869188822</v>
      </c>
      <c r="S950" s="36">
        <f t="shared" si="235"/>
        <v>16.552019869188822</v>
      </c>
      <c r="W950" s="36">
        <f>(R950/1000)+W949</f>
        <v>4165.8558950037786</v>
      </c>
      <c r="X950" s="36">
        <f>IF(R950&gt;0,X949+(R950/1000),X949)</f>
        <v>6197.4369353676484</v>
      </c>
      <c r="Y950" s="36">
        <f>IF(R950&lt;0,Y949+(R950/1000),Y949)</f>
        <v>-2031.5810403638682</v>
      </c>
      <c r="AB950" s="36">
        <f>IF(R950&gt;0,(R950/1000)+AB949,0)</f>
        <v>73.760484921631701</v>
      </c>
      <c r="AC950" s="36">
        <f>IF(R950&lt;0,(-R950/1000)+AC949,0)</f>
        <v>0</v>
      </c>
      <c r="AF950" s="36">
        <f t="shared" si="238"/>
        <v>0</v>
      </c>
      <c r="AG950" s="36">
        <f t="shared" si="244"/>
        <v>0</v>
      </c>
      <c r="AH950" s="36">
        <v>0</v>
      </c>
      <c r="AI950" s="36">
        <f t="shared" si="243"/>
        <v>1004.0256343771872</v>
      </c>
      <c r="AM950" s="25">
        <f t="shared" si="242"/>
        <v>16.552019869188822</v>
      </c>
      <c r="AN950" s="25">
        <f t="shared" si="241"/>
        <v>16.552019869188822</v>
      </c>
      <c r="AO950" s="33">
        <f t="shared" si="239"/>
        <v>5193.4113009904586</v>
      </c>
    </row>
    <row r="951" spans="4:41" x14ac:dyDescent="0.25">
      <c r="D951" s="58" t="s">
        <v>10</v>
      </c>
      <c r="E951" s="58">
        <v>948</v>
      </c>
      <c r="F951" s="58">
        <v>359</v>
      </c>
      <c r="G951" s="58">
        <v>55.8</v>
      </c>
      <c r="H951" s="45">
        <f t="shared" si="233"/>
        <v>15.499999999999998</v>
      </c>
      <c r="I951" s="45">
        <f t="shared" si="236"/>
        <v>0.22222222222222143</v>
      </c>
      <c r="J951" s="3">
        <f t="shared" si="237"/>
        <v>-5.555555555555447E-2</v>
      </c>
      <c r="N951" s="41">
        <f t="shared" si="234"/>
        <v>284.88240000000002</v>
      </c>
      <c r="O951" s="41">
        <f t="shared" si="230"/>
        <v>268.38522703124994</v>
      </c>
      <c r="P951" s="36">
        <f t="shared" si="231"/>
        <v>537.7777777777759</v>
      </c>
      <c r="Q951" s="36">
        <f t="shared" si="240"/>
        <v>1091.045404809026</v>
      </c>
      <c r="R951" s="36">
        <f t="shared" si="232"/>
        <v>16911.203774539899</v>
      </c>
      <c r="S951" s="36">
        <f t="shared" si="235"/>
        <v>16.911203774539899</v>
      </c>
      <c r="W951" s="36">
        <f>(R951/1000)+W950</f>
        <v>4182.7670987783185</v>
      </c>
      <c r="X951" s="36">
        <f>IF(R951&gt;0,X950+(R951/1000),X950)</f>
        <v>6214.3481391421883</v>
      </c>
      <c r="Y951" s="36">
        <f>IF(R951&lt;0,Y950+(R951/1000),Y950)</f>
        <v>-2031.5810403638682</v>
      </c>
      <c r="AB951" s="36">
        <f>IF(R951&gt;0,(R951/1000)+AB950,0)</f>
        <v>90.6716886961716</v>
      </c>
      <c r="AC951" s="36">
        <f>IF(R951&lt;0,(-R951/1000)+AC950,0)</f>
        <v>0</v>
      </c>
      <c r="AF951" s="36">
        <f t="shared" si="238"/>
        <v>0</v>
      </c>
      <c r="AG951" s="36">
        <f t="shared" si="244"/>
        <v>0</v>
      </c>
      <c r="AH951" s="36">
        <v>0</v>
      </c>
      <c r="AI951" s="36">
        <f t="shared" si="243"/>
        <v>1004.0256343771872</v>
      </c>
      <c r="AM951" s="25">
        <f t="shared" si="242"/>
        <v>16.911203774539899</v>
      </c>
      <c r="AN951" s="25">
        <f t="shared" si="241"/>
        <v>16.911203774539899</v>
      </c>
      <c r="AO951" s="33">
        <f t="shared" si="239"/>
        <v>5210.3225047649985</v>
      </c>
    </row>
    <row r="952" spans="4:41" x14ac:dyDescent="0.25">
      <c r="D952" s="58" t="s">
        <v>10</v>
      </c>
      <c r="E952" s="58">
        <v>949</v>
      </c>
      <c r="F952" s="58">
        <v>360</v>
      </c>
      <c r="G952" s="58">
        <v>56.2</v>
      </c>
      <c r="H952" s="45">
        <f t="shared" si="233"/>
        <v>15.611111111111111</v>
      </c>
      <c r="I952" s="45">
        <f t="shared" si="236"/>
        <v>0.11111111111111249</v>
      </c>
      <c r="J952" s="3">
        <f t="shared" si="237"/>
        <v>-0.12499999999999911</v>
      </c>
      <c r="N952" s="41">
        <f t="shared" si="234"/>
        <v>284.88240000000002</v>
      </c>
      <c r="O952" s="41">
        <f t="shared" si="230"/>
        <v>272.24683536458338</v>
      </c>
      <c r="P952" s="36">
        <f t="shared" si="231"/>
        <v>268.88888888889221</v>
      </c>
      <c r="Q952" s="36">
        <f t="shared" si="240"/>
        <v>826.01812425347555</v>
      </c>
      <c r="R952" s="36">
        <f t="shared" si="232"/>
        <v>12895.06071751259</v>
      </c>
      <c r="S952" s="36">
        <f t="shared" si="235"/>
        <v>12.895060717512589</v>
      </c>
      <c r="W952" s="36">
        <f>(R952/1000)+W951</f>
        <v>4195.6621594958315</v>
      </c>
      <c r="X952" s="36">
        <f>IF(R952&gt;0,X951+(R952/1000),X951)</f>
        <v>6227.2431998597012</v>
      </c>
      <c r="Y952" s="36">
        <f>IF(R952&lt;0,Y951+(R952/1000),Y951)</f>
        <v>-2031.5810403638682</v>
      </c>
      <c r="AB952" s="36">
        <f>IF(R952&gt;0,(R952/1000)+AB951,0)</f>
        <v>103.56674941368419</v>
      </c>
      <c r="AC952" s="36">
        <f>IF(R952&lt;0,(-R952/1000)+AC951,0)</f>
        <v>0</v>
      </c>
      <c r="AF952" s="36">
        <f t="shared" si="238"/>
        <v>0</v>
      </c>
      <c r="AG952" s="36">
        <f t="shared" si="244"/>
        <v>0</v>
      </c>
      <c r="AH952" s="36">
        <v>0</v>
      </c>
      <c r="AI952" s="36">
        <f t="shared" si="243"/>
        <v>1004.0256343771872</v>
      </c>
      <c r="AM952" s="25">
        <f t="shared" si="242"/>
        <v>12.895060717512589</v>
      </c>
      <c r="AN952" s="25">
        <f t="shared" si="241"/>
        <v>12.895060717512589</v>
      </c>
      <c r="AO952" s="33">
        <f t="shared" si="239"/>
        <v>5223.2175654825114</v>
      </c>
    </row>
    <row r="953" spans="4:41" x14ac:dyDescent="0.25">
      <c r="D953" s="58" t="s">
        <v>10</v>
      </c>
      <c r="E953" s="58">
        <v>950</v>
      </c>
      <c r="F953" s="58">
        <v>361</v>
      </c>
      <c r="G953" s="58">
        <v>56.1</v>
      </c>
      <c r="H953" s="45">
        <f t="shared" si="233"/>
        <v>15.583333333333334</v>
      </c>
      <c r="I953" s="45">
        <f t="shared" si="236"/>
        <v>-2.7777777777776791E-2</v>
      </c>
      <c r="J953" s="3">
        <f t="shared" si="237"/>
        <v>-0.19444444444444553</v>
      </c>
      <c r="N953" s="41">
        <f t="shared" si="234"/>
        <v>284.88240000000002</v>
      </c>
      <c r="O953" s="41">
        <f t="shared" si="230"/>
        <v>271.27884738281256</v>
      </c>
      <c r="P953" s="36">
        <f t="shared" si="231"/>
        <v>-67.222222222219841</v>
      </c>
      <c r="Q953" s="36">
        <f t="shared" si="240"/>
        <v>488.93902516059273</v>
      </c>
      <c r="R953" s="36">
        <f t="shared" si="232"/>
        <v>7619.2998087525702</v>
      </c>
      <c r="S953" s="36">
        <f t="shared" si="235"/>
        <v>7.6192998087525705</v>
      </c>
      <c r="W953" s="36">
        <f>(R953/1000)+W952</f>
        <v>4203.2814593045841</v>
      </c>
      <c r="X953" s="36">
        <f>IF(R953&gt;0,X952+(R953/1000),X952)</f>
        <v>6234.8624996684539</v>
      </c>
      <c r="Y953" s="36">
        <f>IF(R953&lt;0,Y952+(R953/1000),Y952)</f>
        <v>-2031.5810403638682</v>
      </c>
      <c r="AB953" s="36">
        <f>IF(R953&gt;0,(R953/1000)+AB952,0)</f>
        <v>111.18604922243676</v>
      </c>
      <c r="AC953" s="36">
        <f>IF(R953&lt;0,(-R953/1000)+AC952,0)</f>
        <v>0</v>
      </c>
      <c r="AF953" s="36">
        <f t="shared" si="238"/>
        <v>0</v>
      </c>
      <c r="AG953" s="36">
        <f t="shared" si="244"/>
        <v>0</v>
      </c>
      <c r="AH953" s="36">
        <v>0</v>
      </c>
      <c r="AI953" s="36">
        <f t="shared" si="243"/>
        <v>1004.0256343771872</v>
      </c>
      <c r="AM953" s="25">
        <f t="shared" si="242"/>
        <v>7.6192998087525705</v>
      </c>
      <c r="AN953" s="25">
        <f t="shared" si="241"/>
        <v>7.6192998087525705</v>
      </c>
      <c r="AO953" s="33">
        <f t="shared" si="239"/>
        <v>5230.8368652912641</v>
      </c>
    </row>
    <row r="954" spans="4:41" x14ac:dyDescent="0.25">
      <c r="D954" s="58" t="s">
        <v>10</v>
      </c>
      <c r="E954" s="58">
        <v>951</v>
      </c>
      <c r="F954" s="58">
        <v>362</v>
      </c>
      <c r="G954" s="58">
        <v>55.1</v>
      </c>
      <c r="H954" s="45">
        <f t="shared" si="233"/>
        <v>15.305555555555555</v>
      </c>
      <c r="I954" s="45">
        <f t="shared" si="236"/>
        <v>-0.27777777777777857</v>
      </c>
      <c r="J954" s="3">
        <f t="shared" si="237"/>
        <v>-0.31944444444444464</v>
      </c>
      <c r="N954" s="42">
        <f t="shared" si="234"/>
        <v>284.88240000000002</v>
      </c>
      <c r="O954" s="42">
        <f t="shared" si="230"/>
        <v>261.69378384114583</v>
      </c>
      <c r="P954" s="37">
        <f t="shared" si="231"/>
        <v>-672.2222222222241</v>
      </c>
      <c r="Q954" s="37">
        <f t="shared" si="240"/>
        <v>-125.64603838107826</v>
      </c>
      <c r="R954" s="37">
        <f t="shared" si="232"/>
        <v>-1923.0824207770588</v>
      </c>
      <c r="S954" s="37">
        <f t="shared" si="235"/>
        <v>1.9230824207770587</v>
      </c>
      <c r="W954" s="37">
        <f>(R954/1000)+W953</f>
        <v>4201.3583768838071</v>
      </c>
      <c r="X954" s="37">
        <f>IF(R954&gt;0,X953+(R954/1000),X953)</f>
        <v>6234.8624996684539</v>
      </c>
      <c r="Y954" s="37">
        <f>IF(R954&lt;0,Y953+(R954/1000),Y953)</f>
        <v>-2033.5041227846452</v>
      </c>
      <c r="AB954" s="37">
        <f>IF(R954&gt;0,(R954/1000)+AB953,0)</f>
        <v>0</v>
      </c>
      <c r="AC954" s="37">
        <f>IF(R954&lt;0,(-R954/1000)+AC953,0)</f>
        <v>1.9230824207770587</v>
      </c>
      <c r="AF954" s="37">
        <f t="shared" si="238"/>
        <v>1.3519269418062723</v>
      </c>
      <c r="AG954" s="37">
        <f t="shared" si="244"/>
        <v>0.9504046400898094</v>
      </c>
      <c r="AH954" s="37">
        <f t="shared" si="245"/>
        <v>0</v>
      </c>
      <c r="AI954" s="37">
        <f t="shared" si="243"/>
        <v>1004.0256343771872</v>
      </c>
      <c r="AM954" s="25">
        <f t="shared" si="242"/>
        <v>0</v>
      </c>
      <c r="AN954" s="25">
        <f t="shared" si="241"/>
        <v>0</v>
      </c>
      <c r="AO954" s="33">
        <f t="shared" si="239"/>
        <v>5230.8368652912641</v>
      </c>
    </row>
    <row r="955" spans="4:41" x14ac:dyDescent="0.25">
      <c r="D955" s="58" t="s">
        <v>10</v>
      </c>
      <c r="E955" s="58">
        <v>952</v>
      </c>
      <c r="F955" s="58">
        <v>363</v>
      </c>
      <c r="G955" s="58">
        <v>52.7</v>
      </c>
      <c r="H955" s="45">
        <f t="shared" si="233"/>
        <v>14.638888888888889</v>
      </c>
      <c r="I955" s="45">
        <f t="shared" si="236"/>
        <v>-0.66666666666666607</v>
      </c>
      <c r="J955" s="3">
        <f t="shared" si="237"/>
        <v>-0.45833333333333393</v>
      </c>
      <c r="N955" s="42">
        <f t="shared" si="234"/>
        <v>284.88240000000002</v>
      </c>
      <c r="O955" s="42">
        <f t="shared" si="230"/>
        <v>239.39299571614589</v>
      </c>
      <c r="P955" s="37">
        <f t="shared" si="231"/>
        <v>-1613.3333333333319</v>
      </c>
      <c r="Q955" s="37">
        <f t="shared" si="240"/>
        <v>-1089.0579376171859</v>
      </c>
      <c r="R955" s="37">
        <f t="shared" si="232"/>
        <v>-15942.598142340472</v>
      </c>
      <c r="S955" s="37">
        <f t="shared" si="235"/>
        <v>15.942598142340472</v>
      </c>
      <c r="W955" s="37">
        <f>(R955/1000)+W954</f>
        <v>4185.415778741467</v>
      </c>
      <c r="X955" s="37">
        <f>IF(R955&gt;0,X954+(R955/1000),X954)</f>
        <v>6234.8624996684539</v>
      </c>
      <c r="Y955" s="37">
        <f>IF(R955&lt;0,Y954+(R955/1000),Y954)</f>
        <v>-2049.4467209269856</v>
      </c>
      <c r="AB955" s="37">
        <f>IF(R955&gt;0,(R955/1000)+AB954,0)</f>
        <v>0</v>
      </c>
      <c r="AC955" s="37">
        <f>IF(R955&lt;0,(-R955/1000)+AC954,0)</f>
        <v>17.865680563117532</v>
      </c>
      <c r="AF955" s="37">
        <f t="shared" si="238"/>
        <v>12.559573435871625</v>
      </c>
      <c r="AG955" s="37">
        <f t="shared" si="244"/>
        <v>8.8293801254177531</v>
      </c>
      <c r="AH955" s="37">
        <f t="shared" si="245"/>
        <v>0</v>
      </c>
      <c r="AI955" s="37">
        <f t="shared" si="243"/>
        <v>1004.0256343771872</v>
      </c>
      <c r="AM955" s="25">
        <f t="shared" si="242"/>
        <v>0</v>
      </c>
      <c r="AN955" s="25">
        <f t="shared" si="241"/>
        <v>0</v>
      </c>
      <c r="AO955" s="33">
        <f t="shared" si="239"/>
        <v>5230.8368652912641</v>
      </c>
    </row>
    <row r="956" spans="4:41" x14ac:dyDescent="0.25">
      <c r="D956" s="58" t="s">
        <v>10</v>
      </c>
      <c r="E956" s="58">
        <v>953</v>
      </c>
      <c r="F956" s="58">
        <v>364</v>
      </c>
      <c r="G956" s="58">
        <v>48.4</v>
      </c>
      <c r="H956" s="45">
        <f t="shared" si="233"/>
        <v>13.444444444444443</v>
      </c>
      <c r="I956" s="45">
        <f t="shared" si="236"/>
        <v>-1.1944444444444464</v>
      </c>
      <c r="J956" s="3">
        <f t="shared" si="237"/>
        <v>-0.40277777777777679</v>
      </c>
      <c r="N956" s="42">
        <f t="shared" si="234"/>
        <v>284.88240000000002</v>
      </c>
      <c r="O956" s="42">
        <f t="shared" si="230"/>
        <v>201.92074145833328</v>
      </c>
      <c r="P956" s="37">
        <f t="shared" si="231"/>
        <v>-2890.5555555555602</v>
      </c>
      <c r="Q956" s="37">
        <f t="shared" si="240"/>
        <v>-2403.7524140972268</v>
      </c>
      <c r="R956" s="37">
        <f t="shared" si="232"/>
        <v>-32317.11578952938</v>
      </c>
      <c r="S956" s="37">
        <f t="shared" si="235"/>
        <v>32.317115789529382</v>
      </c>
      <c r="W956" s="37">
        <f>(R956/1000)+W955</f>
        <v>4153.0986629519375</v>
      </c>
      <c r="X956" s="37">
        <f>IF(R956&gt;0,X955+(R956/1000),X955)</f>
        <v>6234.8624996684539</v>
      </c>
      <c r="Y956" s="37">
        <f>IF(R956&lt;0,Y955+(R956/1000),Y955)</f>
        <v>-2081.763836716515</v>
      </c>
      <c r="AB956" s="37">
        <f>IF(R956&gt;0,(R956/1000)+AB955,0)</f>
        <v>0</v>
      </c>
      <c r="AC956" s="37">
        <f>IF(R956&lt;0,(-R956/1000)+AC955,0)</f>
        <v>50.182796352646918</v>
      </c>
      <c r="AF956" s="37">
        <f t="shared" si="238"/>
        <v>35.278505835910778</v>
      </c>
      <c r="AG956" s="37">
        <f t="shared" si="244"/>
        <v>24.800789602645281</v>
      </c>
      <c r="AH956" s="37">
        <f t="shared" si="245"/>
        <v>0</v>
      </c>
      <c r="AI956" s="37">
        <f t="shared" si="243"/>
        <v>1004.0256343771872</v>
      </c>
      <c r="AM956" s="25">
        <f t="shared" si="242"/>
        <v>0</v>
      </c>
      <c r="AN956" s="25">
        <f t="shared" si="241"/>
        <v>0</v>
      </c>
      <c r="AO956" s="33">
        <f t="shared" si="239"/>
        <v>5230.8368652912641</v>
      </c>
    </row>
    <row r="957" spans="4:41" x14ac:dyDescent="0.25">
      <c r="D957" s="58" t="s">
        <v>10</v>
      </c>
      <c r="E957" s="58">
        <v>954</v>
      </c>
      <c r="F957" s="58">
        <v>365</v>
      </c>
      <c r="G957" s="58">
        <v>43.1</v>
      </c>
      <c r="H957" s="45">
        <f t="shared" si="233"/>
        <v>11.972222222222223</v>
      </c>
      <c r="I957" s="45">
        <f t="shared" si="236"/>
        <v>-1.4722222222222197</v>
      </c>
      <c r="J957" s="3">
        <f t="shared" si="237"/>
        <v>-0.13888888888888928</v>
      </c>
      <c r="N957" s="42">
        <f t="shared" si="234"/>
        <v>284.88240000000002</v>
      </c>
      <c r="O957" s="42">
        <f t="shared" si="230"/>
        <v>160.11969321614586</v>
      </c>
      <c r="P957" s="37">
        <f t="shared" si="231"/>
        <v>-3562.7777777777715</v>
      </c>
      <c r="Q957" s="37">
        <f t="shared" si="240"/>
        <v>-3117.7756845616254</v>
      </c>
      <c r="R957" s="37">
        <f t="shared" si="232"/>
        <v>-37326.703334612794</v>
      </c>
      <c r="S957" s="37">
        <f t="shared" si="235"/>
        <v>37.326703334612795</v>
      </c>
      <c r="W957" s="37">
        <f>(R957/1000)+W956</f>
        <v>4115.7719596173247</v>
      </c>
      <c r="X957" s="37">
        <f>IF(R957&gt;0,X956+(R957/1000),X956)</f>
        <v>6234.8624996684539</v>
      </c>
      <c r="Y957" s="37">
        <f>IF(R957&lt;0,Y956+(R957/1000),Y956)</f>
        <v>-2119.0905400511278</v>
      </c>
      <c r="AB957" s="37">
        <f>IF(R957&gt;0,(R957/1000)+AB956,0)</f>
        <v>0</v>
      </c>
      <c r="AC957" s="37">
        <f>IF(R957&lt;0,(-R957/1000)+AC956,0)</f>
        <v>87.509499687259705</v>
      </c>
      <c r="AF957" s="37">
        <f t="shared" si="238"/>
        <v>61.519178280143571</v>
      </c>
      <c r="AG957" s="37">
        <f t="shared" si="244"/>
        <v>43.247982330940935</v>
      </c>
      <c r="AH957" s="37">
        <f t="shared" si="245"/>
        <v>0</v>
      </c>
      <c r="AI957" s="37">
        <f t="shared" si="243"/>
        <v>1004.0256343771872</v>
      </c>
      <c r="AM957" s="25">
        <f t="shared" si="242"/>
        <v>0</v>
      </c>
      <c r="AN957" s="25">
        <f t="shared" si="241"/>
        <v>0</v>
      </c>
      <c r="AO957" s="33">
        <f t="shared" si="239"/>
        <v>5230.8368652912641</v>
      </c>
    </row>
    <row r="958" spans="4:41" x14ac:dyDescent="0.25">
      <c r="D958" s="58" t="s">
        <v>10</v>
      </c>
      <c r="E958" s="58">
        <v>955</v>
      </c>
      <c r="F958" s="58">
        <v>366</v>
      </c>
      <c r="G958" s="58">
        <v>37.799999999999997</v>
      </c>
      <c r="H958" s="45">
        <f t="shared" si="233"/>
        <v>10.499999999999998</v>
      </c>
      <c r="I958" s="45">
        <f t="shared" si="236"/>
        <v>-1.472222222222225</v>
      </c>
      <c r="J958" s="3">
        <f t="shared" si="237"/>
        <v>-8.8817841970012523E-16</v>
      </c>
      <c r="N958" s="42">
        <f t="shared" si="234"/>
        <v>284.88240000000002</v>
      </c>
      <c r="O958" s="42">
        <f t="shared" si="230"/>
        <v>123.16117078124996</v>
      </c>
      <c r="P958" s="37">
        <f t="shared" si="231"/>
        <v>-3562.7777777777846</v>
      </c>
      <c r="Q958" s="37">
        <f t="shared" si="240"/>
        <v>-3154.7342069965348</v>
      </c>
      <c r="R958" s="37">
        <f t="shared" si="232"/>
        <v>-33124.709173463612</v>
      </c>
      <c r="S958" s="37">
        <f t="shared" si="235"/>
        <v>33.124709173463614</v>
      </c>
      <c r="W958" s="37">
        <f>(R958/1000)+W957</f>
        <v>4082.6472504438611</v>
      </c>
      <c r="X958" s="37">
        <f>IF(R958&gt;0,X957+(R958/1000),X957)</f>
        <v>6234.8624996684539</v>
      </c>
      <c r="Y958" s="37">
        <f>IF(R958&lt;0,Y957+(R958/1000),Y957)</f>
        <v>-2152.2152492245914</v>
      </c>
      <c r="AB958" s="37">
        <f>IF(R958&gt;0,(R958/1000)+AB957,0)</f>
        <v>0</v>
      </c>
      <c r="AC958" s="37">
        <f>IF(R958&lt;0,(-R958/1000)+AC957,0)</f>
        <v>120.63420886072332</v>
      </c>
      <c r="AF958" s="37">
        <f t="shared" si="238"/>
        <v>84.80584882908849</v>
      </c>
      <c r="AG958" s="37">
        <f t="shared" si="244"/>
        <v>59.618511726849214</v>
      </c>
      <c r="AH958" s="37">
        <f t="shared" si="245"/>
        <v>0</v>
      </c>
      <c r="AI958" s="37">
        <f t="shared" si="243"/>
        <v>1004.0256343771872</v>
      </c>
      <c r="AM958" s="25">
        <f t="shared" si="242"/>
        <v>0</v>
      </c>
      <c r="AN958" s="25">
        <f t="shared" si="241"/>
        <v>0</v>
      </c>
      <c r="AO958" s="33">
        <f t="shared" si="239"/>
        <v>5230.8368652912641</v>
      </c>
    </row>
    <row r="959" spans="4:41" x14ac:dyDescent="0.25">
      <c r="D959" s="58" t="s">
        <v>10</v>
      </c>
      <c r="E959" s="58">
        <v>956</v>
      </c>
      <c r="F959" s="58">
        <v>367</v>
      </c>
      <c r="G959" s="58">
        <v>32.5</v>
      </c>
      <c r="H959" s="45">
        <f t="shared" si="233"/>
        <v>9.0277777777777768</v>
      </c>
      <c r="I959" s="45">
        <f t="shared" si="236"/>
        <v>-1.4722222222222214</v>
      </c>
      <c r="J959" s="3">
        <f t="shared" si="237"/>
        <v>1.7763568394002505E-15</v>
      </c>
      <c r="N959" s="42">
        <f t="shared" si="234"/>
        <v>284.88240000000002</v>
      </c>
      <c r="O959" s="42">
        <f t="shared" si="230"/>
        <v>91.045174153645817</v>
      </c>
      <c r="P959" s="37">
        <f t="shared" si="231"/>
        <v>-3562.777777777776</v>
      </c>
      <c r="Q959" s="37">
        <f t="shared" si="240"/>
        <v>-3186.8502036241302</v>
      </c>
      <c r="R959" s="37">
        <f t="shared" si="232"/>
        <v>-28770.175449384507</v>
      </c>
      <c r="S959" s="37">
        <f t="shared" si="235"/>
        <v>28.770175449384507</v>
      </c>
      <c r="W959" s="37">
        <f>(R959/1000)+W958</f>
        <v>4053.8770749944765</v>
      </c>
      <c r="X959" s="37">
        <f>IF(R959&gt;0,X958+(R959/1000),X958)</f>
        <v>6234.8624996684539</v>
      </c>
      <c r="Y959" s="37">
        <f>IF(R959&lt;0,Y958+(R959/1000),Y958)</f>
        <v>-2180.985424673976</v>
      </c>
      <c r="AB959" s="37">
        <f>IF(R959&gt;0,(R959/1000)+AB958,0)</f>
        <v>0</v>
      </c>
      <c r="AC959" s="37">
        <f>IF(R959&lt;0,(-R959/1000)+AC958,0)</f>
        <v>149.40438431010782</v>
      </c>
      <c r="AF959" s="37">
        <f t="shared" si="238"/>
        <v>105.03128217000578</v>
      </c>
      <c r="AG959" s="37">
        <f t="shared" si="244"/>
        <v>73.836991365514081</v>
      </c>
      <c r="AH959" s="37">
        <f t="shared" si="245"/>
        <v>0</v>
      </c>
      <c r="AI959" s="37">
        <f t="shared" si="243"/>
        <v>1004.0256343771872</v>
      </c>
      <c r="AM959" s="25">
        <f t="shared" si="242"/>
        <v>0</v>
      </c>
      <c r="AN959" s="25">
        <f t="shared" si="241"/>
        <v>0</v>
      </c>
      <c r="AO959" s="33">
        <f t="shared" si="239"/>
        <v>5230.8368652912641</v>
      </c>
    </row>
    <row r="960" spans="4:41" x14ac:dyDescent="0.25">
      <c r="D960" s="58" t="s">
        <v>10</v>
      </c>
      <c r="E960" s="58">
        <v>957</v>
      </c>
      <c r="F960" s="58">
        <v>368</v>
      </c>
      <c r="G960" s="58">
        <v>27.2</v>
      </c>
      <c r="H960" s="45">
        <f t="shared" si="233"/>
        <v>7.5555555555555554</v>
      </c>
      <c r="I960" s="45">
        <f t="shared" si="236"/>
        <v>-1.4722222222222214</v>
      </c>
      <c r="J960" s="3">
        <f t="shared" si="237"/>
        <v>0.4444444444444442</v>
      </c>
      <c r="N960" s="42">
        <f t="shared" si="234"/>
        <v>284.88240000000002</v>
      </c>
      <c r="O960" s="42">
        <f t="shared" si="230"/>
        <v>63.771703333333335</v>
      </c>
      <c r="P960" s="37">
        <f t="shared" si="231"/>
        <v>-3562.777777777776</v>
      </c>
      <c r="Q960" s="37">
        <f t="shared" si="240"/>
        <v>-3214.1236744444427</v>
      </c>
      <c r="R960" s="37">
        <f t="shared" si="232"/>
        <v>-24284.489984691343</v>
      </c>
      <c r="S960" s="37">
        <f t="shared" si="235"/>
        <v>24.284489984691344</v>
      </c>
      <c r="W960" s="37">
        <f>(R960/1000)+W959</f>
        <v>4029.5925850097851</v>
      </c>
      <c r="X960" s="37">
        <f>IF(R960&gt;0,X959+(R960/1000),X959)</f>
        <v>6234.8624996684539</v>
      </c>
      <c r="Y960" s="37">
        <f>IF(R960&lt;0,Y959+(R960/1000),Y959)</f>
        <v>-2205.2699146586674</v>
      </c>
      <c r="AB960" s="37">
        <f>IF(R960&gt;0,(R960/1000)+AB959,0)</f>
        <v>0</v>
      </c>
      <c r="AC960" s="37">
        <f>IF(R960&lt;0,(-R960/1000)+AC959,0)</f>
        <v>173.68887429479915</v>
      </c>
      <c r="AF960" s="37">
        <f t="shared" si="238"/>
        <v>122.10327862924379</v>
      </c>
      <c r="AG960" s="37">
        <f t="shared" si="244"/>
        <v>85.838604876358403</v>
      </c>
      <c r="AH960" s="37">
        <f t="shared" si="245"/>
        <v>0</v>
      </c>
      <c r="AI960" s="37">
        <f t="shared" si="243"/>
        <v>1004.0256343771872</v>
      </c>
      <c r="AM960" s="25">
        <f t="shared" si="242"/>
        <v>0</v>
      </c>
      <c r="AN960" s="25">
        <f t="shared" si="241"/>
        <v>0</v>
      </c>
      <c r="AO960" s="33">
        <f t="shared" si="239"/>
        <v>5230.8368652912641</v>
      </c>
    </row>
    <row r="961" spans="4:41" x14ac:dyDescent="0.25">
      <c r="D961" s="58" t="s">
        <v>10</v>
      </c>
      <c r="E961" s="58">
        <v>958</v>
      </c>
      <c r="F961" s="58">
        <v>369</v>
      </c>
      <c r="G961" s="58">
        <v>25.1</v>
      </c>
      <c r="H961" s="45">
        <f t="shared" si="233"/>
        <v>6.9722222222222223</v>
      </c>
      <c r="I961" s="45">
        <f t="shared" si="236"/>
        <v>-0.58333333333333304</v>
      </c>
      <c r="J961" s="3">
        <f t="shared" si="237"/>
        <v>0.86111111111111072</v>
      </c>
      <c r="N961" s="42">
        <f t="shared" si="234"/>
        <v>284.88240000000002</v>
      </c>
      <c r="O961" s="42">
        <f t="shared" si="230"/>
        <v>54.304729153645845</v>
      </c>
      <c r="P961" s="37">
        <f t="shared" si="231"/>
        <v>-1411.6666666666661</v>
      </c>
      <c r="Q961" s="37">
        <f t="shared" si="240"/>
        <v>-1072.4795375130202</v>
      </c>
      <c r="R961" s="37">
        <f t="shared" si="232"/>
        <v>-7477.5656643268912</v>
      </c>
      <c r="S961" s="37">
        <f t="shared" si="235"/>
        <v>7.4775656643268915</v>
      </c>
      <c r="W961" s="37">
        <f>(R961/1000)+W960</f>
        <v>4022.1150193454582</v>
      </c>
      <c r="X961" s="37">
        <f>IF(R961&gt;0,X960+(R961/1000),X960)</f>
        <v>6234.8624996684539</v>
      </c>
      <c r="Y961" s="37">
        <f>IF(R961&lt;0,Y960+(R961/1000),Y960)</f>
        <v>-2212.7474803229943</v>
      </c>
      <c r="AB961" s="37">
        <f>IF(R961&gt;0,(R961/1000)+AB960,0)</f>
        <v>0</v>
      </c>
      <c r="AC961" s="37">
        <f>IF(R961&lt;0,(-R961/1000)+AC960,0)</f>
        <v>181.16643995912605</v>
      </c>
      <c r="AF961" s="37">
        <f t="shared" si="238"/>
        <v>127.3600072912656</v>
      </c>
      <c r="AG961" s="37">
        <f t="shared" si="244"/>
        <v>89.534085125759731</v>
      </c>
      <c r="AH961" s="37">
        <f t="shared" si="245"/>
        <v>0</v>
      </c>
      <c r="AI961" s="37">
        <f t="shared" si="243"/>
        <v>1004.0256343771872</v>
      </c>
      <c r="AM961" s="25">
        <f t="shared" si="242"/>
        <v>0</v>
      </c>
      <c r="AN961" s="25">
        <f t="shared" si="241"/>
        <v>0</v>
      </c>
      <c r="AO961" s="33">
        <f t="shared" si="239"/>
        <v>5230.8368652912641</v>
      </c>
    </row>
    <row r="962" spans="4:41" x14ac:dyDescent="0.25">
      <c r="D962" s="58" t="s">
        <v>10</v>
      </c>
      <c r="E962" s="58">
        <v>959</v>
      </c>
      <c r="F962" s="58">
        <v>370</v>
      </c>
      <c r="G962" s="58">
        <v>26</v>
      </c>
      <c r="H962" s="45">
        <f t="shared" si="233"/>
        <v>7.2222222222222223</v>
      </c>
      <c r="I962" s="45">
        <f t="shared" si="236"/>
        <v>0.25</v>
      </c>
      <c r="J962" s="3">
        <f t="shared" si="237"/>
        <v>0.75</v>
      </c>
      <c r="N962" s="41">
        <f t="shared" si="234"/>
        <v>284.88240000000002</v>
      </c>
      <c r="O962" s="41">
        <f t="shared" si="230"/>
        <v>58.268911458333342</v>
      </c>
      <c r="P962" s="36">
        <f t="shared" si="231"/>
        <v>605</v>
      </c>
      <c r="Q962" s="36">
        <f t="shared" si="240"/>
        <v>948.15131145833334</v>
      </c>
      <c r="R962" s="36">
        <f t="shared" si="232"/>
        <v>6847.7594716435187</v>
      </c>
      <c r="S962" s="36">
        <f t="shared" si="235"/>
        <v>6.8477594716435188</v>
      </c>
      <c r="W962" s="36">
        <f>(R962/1000)+W961</f>
        <v>4028.9627788171019</v>
      </c>
      <c r="X962" s="36">
        <f>IF(R962&gt;0,X961+(R962/1000),X961)</f>
        <v>6241.7102591400972</v>
      </c>
      <c r="Y962" s="36">
        <f>IF(R962&lt;0,Y961+(R962/1000),Y961)</f>
        <v>-2212.7474803229943</v>
      </c>
      <c r="AB962" s="36">
        <f>IF(R962&gt;0,(R962/1000)+AB961,0)</f>
        <v>6.8477594716435188</v>
      </c>
      <c r="AC962" s="36">
        <f>IF(R962&lt;0,(-R962/1000)+AC961,0)</f>
        <v>0</v>
      </c>
      <c r="AF962" s="36">
        <f t="shared" si="238"/>
        <v>0</v>
      </c>
      <c r="AG962" s="36">
        <f t="shared" si="244"/>
        <v>82.686325654116217</v>
      </c>
      <c r="AH962" s="36">
        <f t="shared" si="245"/>
        <v>6.8477594716435188</v>
      </c>
      <c r="AI962" s="36">
        <f t="shared" si="243"/>
        <v>1010.8733938488307</v>
      </c>
      <c r="AM962" s="25">
        <f t="shared" si="242"/>
        <v>6.8477594716435188</v>
      </c>
      <c r="AN962" s="25">
        <f t="shared" si="241"/>
        <v>0</v>
      </c>
      <c r="AO962" s="33">
        <f t="shared" si="239"/>
        <v>5230.8368652912641</v>
      </c>
    </row>
    <row r="963" spans="4:41" x14ac:dyDescent="0.25">
      <c r="D963" s="58" t="s">
        <v>10</v>
      </c>
      <c r="E963" s="58">
        <v>960</v>
      </c>
      <c r="F963" s="58">
        <v>371</v>
      </c>
      <c r="G963" s="58">
        <v>29.3</v>
      </c>
      <c r="H963" s="45">
        <f t="shared" si="233"/>
        <v>8.1388888888888893</v>
      </c>
      <c r="I963" s="45">
        <f t="shared" si="236"/>
        <v>0.91666666666666696</v>
      </c>
      <c r="J963" s="3">
        <f t="shared" si="237"/>
        <v>0.61111111111111072</v>
      </c>
      <c r="N963" s="41">
        <f t="shared" si="234"/>
        <v>284.88240000000002</v>
      </c>
      <c r="O963" s="41">
        <f t="shared" ref="O963:O1026" si="246">0.5*(($B$6*$B$7*$B$8)*(H963^2))</f>
        <v>73.99893165364584</v>
      </c>
      <c r="P963" s="36">
        <f t="shared" ref="P963:P1026" si="247">$B$4*I963</f>
        <v>2218.3333333333339</v>
      </c>
      <c r="Q963" s="36">
        <f t="shared" si="240"/>
        <v>2577.2146649869796</v>
      </c>
      <c r="R963" s="36">
        <f t="shared" ref="R963:R1026" si="248">Q963*H963</f>
        <v>20975.66380114403</v>
      </c>
      <c r="S963" s="36">
        <f t="shared" si="235"/>
        <v>20.97566380114403</v>
      </c>
      <c r="W963" s="36">
        <f>(R963/1000)+W962</f>
        <v>4049.938442618246</v>
      </c>
      <c r="X963" s="36">
        <f>IF(R963&gt;0,X962+(R963/1000),X962)</f>
        <v>6262.6859229412412</v>
      </c>
      <c r="Y963" s="36">
        <f>IF(R963&lt;0,Y962+(R963/1000),Y962)</f>
        <v>-2212.7474803229943</v>
      </c>
      <c r="AB963" s="36">
        <f>IF(R963&gt;0,(R963/1000)+AB962,0)</f>
        <v>27.823423272787551</v>
      </c>
      <c r="AC963" s="36">
        <f>IF(R963&lt;0,(-R963/1000)+AC962,0)</f>
        <v>0</v>
      </c>
      <c r="AF963" s="36">
        <f t="shared" si="238"/>
        <v>0</v>
      </c>
      <c r="AG963" s="36">
        <f t="shared" si="244"/>
        <v>61.710661852972187</v>
      </c>
      <c r="AH963" s="36">
        <f t="shared" si="245"/>
        <v>20.97566380114403</v>
      </c>
      <c r="AI963" s="36">
        <f t="shared" si="243"/>
        <v>1031.8490576499746</v>
      </c>
      <c r="AM963" s="25">
        <f t="shared" si="242"/>
        <v>20.97566380114403</v>
      </c>
      <c r="AN963" s="25">
        <f t="shared" si="241"/>
        <v>0</v>
      </c>
      <c r="AO963" s="33">
        <f t="shared" si="239"/>
        <v>5230.8368652912641</v>
      </c>
    </row>
    <row r="964" spans="4:41" x14ac:dyDescent="0.25">
      <c r="D964" s="58" t="s">
        <v>10</v>
      </c>
      <c r="E964" s="58">
        <v>961</v>
      </c>
      <c r="F964" s="58">
        <v>372</v>
      </c>
      <c r="G964" s="58">
        <v>34.6</v>
      </c>
      <c r="H964" s="45">
        <f t="shared" ref="H964:H1027" si="249">G964/3.6</f>
        <v>9.6111111111111107</v>
      </c>
      <c r="I964" s="45">
        <f t="shared" si="236"/>
        <v>1.4722222222222214</v>
      </c>
      <c r="J964" s="3">
        <f t="shared" si="237"/>
        <v>0.34722222222222188</v>
      </c>
      <c r="N964" s="41">
        <f t="shared" ref="N964:N1027" si="250">($B$4*9.81)*$B$5</f>
        <v>284.88240000000002</v>
      </c>
      <c r="O964" s="41">
        <f t="shared" si="246"/>
        <v>103.19113911458334</v>
      </c>
      <c r="P964" s="36">
        <f t="shared" si="247"/>
        <v>3562.777777777776</v>
      </c>
      <c r="Q964" s="36">
        <f t="shared" si="240"/>
        <v>3950.8513168923591</v>
      </c>
      <c r="R964" s="36">
        <f t="shared" si="248"/>
        <v>37972.070990132117</v>
      </c>
      <c r="S964" s="36">
        <f t="shared" ref="S964:S1027" si="251">IF(R964&lt;0,-R964/1000,R964/1000)</f>
        <v>37.972070990132117</v>
      </c>
      <c r="W964" s="36">
        <f>(R964/1000)+W963</f>
        <v>4087.9105136083781</v>
      </c>
      <c r="X964" s="36">
        <f>IF(R964&gt;0,X963+(R964/1000),X963)</f>
        <v>6300.6579939313733</v>
      </c>
      <c r="Y964" s="36">
        <f>IF(R964&lt;0,Y963+(R964/1000),Y963)</f>
        <v>-2212.7474803229943</v>
      </c>
      <c r="AB964" s="36">
        <f>IF(R964&gt;0,(R964/1000)+AB963,0)</f>
        <v>65.795494262919675</v>
      </c>
      <c r="AC964" s="36">
        <f>IF(R964&lt;0,(-R964/1000)+AC963,0)</f>
        <v>0</v>
      </c>
      <c r="AF964" s="36">
        <f t="shared" si="238"/>
        <v>0</v>
      </c>
      <c r="AG964" s="36">
        <f t="shared" si="244"/>
        <v>23.73859086284007</v>
      </c>
      <c r="AH964" s="36">
        <f t="shared" si="245"/>
        <v>37.972070990132117</v>
      </c>
      <c r="AI964" s="36">
        <f t="shared" si="243"/>
        <v>1069.8211286401067</v>
      </c>
      <c r="AM964" s="25">
        <f t="shared" si="242"/>
        <v>37.972070990132117</v>
      </c>
      <c r="AN964" s="25">
        <f t="shared" si="241"/>
        <v>0</v>
      </c>
      <c r="AO964" s="33">
        <f t="shared" si="239"/>
        <v>5230.8368652912641</v>
      </c>
    </row>
    <row r="965" spans="4:41" x14ac:dyDescent="0.25">
      <c r="D965" s="58" t="s">
        <v>10</v>
      </c>
      <c r="E965" s="58">
        <v>962</v>
      </c>
      <c r="F965" s="58">
        <v>373</v>
      </c>
      <c r="G965" s="58">
        <v>40.4</v>
      </c>
      <c r="H965" s="45">
        <f t="shared" si="249"/>
        <v>11.222222222222221</v>
      </c>
      <c r="I965" s="45">
        <f t="shared" ref="I965:I1028" si="252">H965-H964</f>
        <v>1.6111111111111107</v>
      </c>
      <c r="J965" s="3">
        <f t="shared" ref="J965:J1028" si="253">($I966-$I964)/2</f>
        <v>-5.5555555555555358E-2</v>
      </c>
      <c r="N965" s="41">
        <f t="shared" si="250"/>
        <v>284.88240000000002</v>
      </c>
      <c r="O965" s="41">
        <f t="shared" si="246"/>
        <v>140.68666645833332</v>
      </c>
      <c r="P965" s="36">
        <f t="shared" si="247"/>
        <v>3898.8888888888878</v>
      </c>
      <c r="Q965" s="36">
        <f t="shared" si="240"/>
        <v>4324.4579553472213</v>
      </c>
      <c r="R965" s="36">
        <f t="shared" si="248"/>
        <v>48530.028165563257</v>
      </c>
      <c r="S965" s="36">
        <f t="shared" si="251"/>
        <v>48.530028165563259</v>
      </c>
      <c r="W965" s="36">
        <f>(R965/1000)+W964</f>
        <v>4136.4405417739417</v>
      </c>
      <c r="X965" s="36">
        <f>IF(R965&gt;0,X964+(R965/1000),X964)</f>
        <v>6349.1880220969369</v>
      </c>
      <c r="Y965" s="36">
        <f>IF(R965&lt;0,Y964+(R965/1000),Y964)</f>
        <v>-2212.7474803229943</v>
      </c>
      <c r="AB965" s="36">
        <f>IF(R965&gt;0,(R965/1000)+AB964,0)</f>
        <v>114.32552242848294</v>
      </c>
      <c r="AC965" s="36">
        <f>IF(R965&lt;0,(-R965/1000)+AC964,0)</f>
        <v>0</v>
      </c>
      <c r="AF965" s="36">
        <f t="shared" ref="AF965:AF1028" si="254">AC965*$B$10</f>
        <v>0</v>
      </c>
      <c r="AG965" s="36">
        <f t="shared" si="244"/>
        <v>0</v>
      </c>
      <c r="AH965" s="36">
        <f>AG964</f>
        <v>23.73859086284007</v>
      </c>
      <c r="AI965" s="36">
        <f t="shared" si="243"/>
        <v>1093.5597195029468</v>
      </c>
      <c r="AM965" s="25">
        <f t="shared" si="242"/>
        <v>48.530028165563259</v>
      </c>
      <c r="AN965" s="25">
        <f t="shared" si="241"/>
        <v>24.791437302723189</v>
      </c>
      <c r="AO965" s="33">
        <f t="shared" ref="AO965:AO1028" si="255">AO964+AN965</f>
        <v>5255.6283025939874</v>
      </c>
    </row>
    <row r="966" spans="4:41" x14ac:dyDescent="0.25">
      <c r="D966" s="58" t="s">
        <v>10</v>
      </c>
      <c r="E966" s="58">
        <v>963</v>
      </c>
      <c r="F966" s="58">
        <v>374</v>
      </c>
      <c r="G966" s="58">
        <v>45.3</v>
      </c>
      <c r="H966" s="45">
        <f t="shared" si="249"/>
        <v>12.583333333333332</v>
      </c>
      <c r="I966" s="45">
        <f t="shared" si="252"/>
        <v>1.3611111111111107</v>
      </c>
      <c r="J966" s="3">
        <f t="shared" si="253"/>
        <v>-0.29166666666666607</v>
      </c>
      <c r="N966" s="41">
        <f t="shared" si="250"/>
        <v>284.88240000000002</v>
      </c>
      <c r="O966" s="41">
        <f t="shared" si="246"/>
        <v>176.88321082031248</v>
      </c>
      <c r="P966" s="36">
        <f t="shared" si="247"/>
        <v>3293.8888888888878</v>
      </c>
      <c r="Q966" s="36">
        <f t="shared" ref="Q966:Q1029" si="256">N966+O966+P966</f>
        <v>3755.6544997092005</v>
      </c>
      <c r="R966" s="36">
        <f t="shared" si="248"/>
        <v>47258.652454674106</v>
      </c>
      <c r="S966" s="36">
        <f t="shared" si="251"/>
        <v>47.258652454674106</v>
      </c>
      <c r="W966" s="36">
        <f>(R966/1000)+W965</f>
        <v>4183.6991942286159</v>
      </c>
      <c r="X966" s="36">
        <f>IF(R966&gt;0,X965+(R966/1000),X965)</f>
        <v>6396.4466745516111</v>
      </c>
      <c r="Y966" s="36">
        <f>IF(R966&lt;0,Y965+(R966/1000),Y965)</f>
        <v>-2212.7474803229943</v>
      </c>
      <c r="AB966" s="36">
        <f>IF(R966&gt;0,(R966/1000)+AB965,0)</f>
        <v>161.58417488315706</v>
      </c>
      <c r="AC966" s="36">
        <f>IF(R966&lt;0,(-R966/1000)+AC965,0)</f>
        <v>0</v>
      </c>
      <c r="AF966" s="36">
        <f t="shared" si="254"/>
        <v>0</v>
      </c>
      <c r="AG966" s="36">
        <f t="shared" si="244"/>
        <v>0</v>
      </c>
      <c r="AH966" s="36">
        <v>0</v>
      </c>
      <c r="AI966" s="36">
        <f t="shared" si="243"/>
        <v>1093.5597195029468</v>
      </c>
      <c r="AM966" s="25">
        <f t="shared" si="242"/>
        <v>47.258652454674106</v>
      </c>
      <c r="AN966" s="25">
        <f t="shared" si="241"/>
        <v>47.258652454674106</v>
      </c>
      <c r="AO966" s="33">
        <f t="shared" si="255"/>
        <v>5302.8869550486615</v>
      </c>
    </row>
    <row r="967" spans="4:41" x14ac:dyDescent="0.25">
      <c r="D967" s="58" t="s">
        <v>10</v>
      </c>
      <c r="E967" s="58">
        <v>964</v>
      </c>
      <c r="F967" s="58">
        <v>375</v>
      </c>
      <c r="G967" s="58">
        <v>49</v>
      </c>
      <c r="H967" s="45">
        <f t="shared" si="249"/>
        <v>13.611111111111111</v>
      </c>
      <c r="I967" s="45">
        <f t="shared" si="252"/>
        <v>1.0277777777777786</v>
      </c>
      <c r="J967" s="3">
        <f t="shared" si="253"/>
        <v>-0.3888888888888884</v>
      </c>
      <c r="N967" s="41">
        <f t="shared" si="250"/>
        <v>284.88240000000002</v>
      </c>
      <c r="O967" s="41">
        <f t="shared" si="246"/>
        <v>206.95807161458333</v>
      </c>
      <c r="P967" s="36">
        <f t="shared" si="247"/>
        <v>2487.222222222224</v>
      </c>
      <c r="Q967" s="36">
        <f t="shared" si="256"/>
        <v>2979.0626938368073</v>
      </c>
      <c r="R967" s="36">
        <f t="shared" si="248"/>
        <v>40548.353332778766</v>
      </c>
      <c r="S967" s="36">
        <f t="shared" si="251"/>
        <v>40.548353332778767</v>
      </c>
      <c r="W967" s="36">
        <f>(R967/1000)+W966</f>
        <v>4224.2475475613946</v>
      </c>
      <c r="X967" s="36">
        <f>IF(R967&gt;0,X966+(R967/1000),X966)</f>
        <v>6436.9950278843899</v>
      </c>
      <c r="Y967" s="36">
        <f>IF(R967&lt;0,Y966+(R967/1000),Y966)</f>
        <v>-2212.7474803229943</v>
      </c>
      <c r="AB967" s="36">
        <f>IF(R967&gt;0,(R967/1000)+AB966,0)</f>
        <v>202.13252821593582</v>
      </c>
      <c r="AC967" s="36">
        <f>IF(R967&lt;0,(-R967/1000)+AC966,0)</f>
        <v>0</v>
      </c>
      <c r="AF967" s="36">
        <f t="shared" si="254"/>
        <v>0</v>
      </c>
      <c r="AG967" s="36">
        <f t="shared" si="244"/>
        <v>0</v>
      </c>
      <c r="AH967" s="36">
        <v>0</v>
      </c>
      <c r="AI967" s="36">
        <f t="shared" si="243"/>
        <v>1093.5597195029468</v>
      </c>
      <c r="AM967" s="25">
        <f t="shared" si="242"/>
        <v>40.548353332778767</v>
      </c>
      <c r="AN967" s="25">
        <f t="shared" si="241"/>
        <v>40.548353332778767</v>
      </c>
      <c r="AO967" s="33">
        <f t="shared" si="255"/>
        <v>5343.4353083814403</v>
      </c>
    </row>
    <row r="968" spans="4:41" x14ac:dyDescent="0.25">
      <c r="D968" s="58" t="s">
        <v>10</v>
      </c>
      <c r="E968" s="58">
        <v>965</v>
      </c>
      <c r="F968" s="58">
        <v>376</v>
      </c>
      <c r="G968" s="58">
        <v>51.1</v>
      </c>
      <c r="H968" s="45">
        <f t="shared" si="249"/>
        <v>14.194444444444445</v>
      </c>
      <c r="I968" s="45">
        <f t="shared" si="252"/>
        <v>0.58333333333333393</v>
      </c>
      <c r="J968" s="3">
        <f t="shared" si="253"/>
        <v>-0.37500000000000089</v>
      </c>
      <c r="N968" s="41">
        <f t="shared" si="250"/>
        <v>284.88240000000002</v>
      </c>
      <c r="O968" s="41">
        <f t="shared" si="246"/>
        <v>225.07746196614585</v>
      </c>
      <c r="P968" s="36">
        <f t="shared" si="247"/>
        <v>1411.6666666666681</v>
      </c>
      <c r="Q968" s="36">
        <f t="shared" si="256"/>
        <v>1921.6265286328139</v>
      </c>
      <c r="R968" s="36">
        <f t="shared" si="248"/>
        <v>27276.421003649109</v>
      </c>
      <c r="S968" s="36">
        <f t="shared" si="251"/>
        <v>27.276421003649109</v>
      </c>
      <c r="W968" s="36">
        <f>(R968/1000)+W967</f>
        <v>4251.523968565044</v>
      </c>
      <c r="X968" s="36">
        <f>IF(R968&gt;0,X967+(R968/1000),X967)</f>
        <v>6464.2714488880392</v>
      </c>
      <c r="Y968" s="36">
        <f>IF(R968&lt;0,Y967+(R968/1000),Y967)</f>
        <v>-2212.7474803229943</v>
      </c>
      <c r="AB968" s="36">
        <f>IF(R968&gt;0,(R968/1000)+AB967,0)</f>
        <v>229.40894921958494</v>
      </c>
      <c r="AC968" s="36">
        <f>IF(R968&lt;0,(-R968/1000)+AC967,0)</f>
        <v>0</v>
      </c>
      <c r="AF968" s="36">
        <f t="shared" si="254"/>
        <v>0</v>
      </c>
      <c r="AG968" s="36">
        <f t="shared" si="244"/>
        <v>0</v>
      </c>
      <c r="AH968" s="36">
        <v>0</v>
      </c>
      <c r="AI968" s="36">
        <f t="shared" si="243"/>
        <v>1093.5597195029468</v>
      </c>
      <c r="AM968" s="25">
        <f t="shared" si="242"/>
        <v>27.276421003649109</v>
      </c>
      <c r="AN968" s="25">
        <f t="shared" si="241"/>
        <v>27.276421003649109</v>
      </c>
      <c r="AO968" s="33">
        <f t="shared" si="255"/>
        <v>5370.7117293850897</v>
      </c>
    </row>
    <row r="969" spans="4:41" x14ac:dyDescent="0.25">
      <c r="D969" s="58" t="s">
        <v>10</v>
      </c>
      <c r="E969" s="58">
        <v>966</v>
      </c>
      <c r="F969" s="58">
        <v>377</v>
      </c>
      <c r="G969" s="58">
        <v>52.1</v>
      </c>
      <c r="H969" s="45">
        <f t="shared" si="249"/>
        <v>14.472222222222221</v>
      </c>
      <c r="I969" s="45">
        <f t="shared" si="252"/>
        <v>0.27777777777777679</v>
      </c>
      <c r="J969" s="3">
        <f t="shared" si="253"/>
        <v>-0.27777777777777768</v>
      </c>
      <c r="N969" s="41">
        <f t="shared" si="250"/>
        <v>284.88240000000002</v>
      </c>
      <c r="O969" s="41">
        <f t="shared" si="246"/>
        <v>233.97295259114583</v>
      </c>
      <c r="P969" s="36">
        <f t="shared" si="247"/>
        <v>672.22222222221978</v>
      </c>
      <c r="Q969" s="36">
        <f t="shared" si="256"/>
        <v>1191.0775748133656</v>
      </c>
      <c r="R969" s="36">
        <f t="shared" si="248"/>
        <v>17237.539346604539</v>
      </c>
      <c r="S969" s="36">
        <f t="shared" si="251"/>
        <v>17.237539346604539</v>
      </c>
      <c r="W969" s="36">
        <f>(R969/1000)+W968</f>
        <v>4268.7615079116486</v>
      </c>
      <c r="X969" s="36">
        <f>IF(R969&gt;0,X968+(R969/1000),X968)</f>
        <v>6481.5089882346438</v>
      </c>
      <c r="Y969" s="36">
        <f>IF(R969&lt;0,Y968+(R969/1000),Y968)</f>
        <v>-2212.7474803229943</v>
      </c>
      <c r="AB969" s="36">
        <f>IF(R969&gt;0,(R969/1000)+AB968,0)</f>
        <v>246.64648856618948</v>
      </c>
      <c r="AC969" s="36">
        <f>IF(R969&lt;0,(-R969/1000)+AC968,0)</f>
        <v>0</v>
      </c>
      <c r="AF969" s="36">
        <f t="shared" si="254"/>
        <v>0</v>
      </c>
      <c r="AG969" s="36">
        <f t="shared" si="244"/>
        <v>0</v>
      </c>
      <c r="AH969" s="36">
        <v>0</v>
      </c>
      <c r="AI969" s="36">
        <f t="shared" si="243"/>
        <v>1093.5597195029468</v>
      </c>
      <c r="AM969" s="25">
        <f t="shared" si="242"/>
        <v>17.237539346604539</v>
      </c>
      <c r="AN969" s="25">
        <f t="shared" si="241"/>
        <v>17.237539346604539</v>
      </c>
      <c r="AO969" s="33">
        <f t="shared" si="255"/>
        <v>5387.9492687316942</v>
      </c>
    </row>
    <row r="970" spans="4:41" x14ac:dyDescent="0.25">
      <c r="D970" s="58" t="s">
        <v>10</v>
      </c>
      <c r="E970" s="58">
        <v>967</v>
      </c>
      <c r="F970" s="58">
        <v>378</v>
      </c>
      <c r="G970" s="58">
        <v>52.2</v>
      </c>
      <c r="H970" s="45">
        <f t="shared" si="249"/>
        <v>14.5</v>
      </c>
      <c r="I970" s="45">
        <f t="shared" si="252"/>
        <v>2.7777777777778567E-2</v>
      </c>
      <c r="J970" s="3">
        <f t="shared" si="253"/>
        <v>-0.15277777777777768</v>
      </c>
      <c r="N970" s="41">
        <f t="shared" si="250"/>
        <v>284.88240000000002</v>
      </c>
      <c r="O970" s="41">
        <f t="shared" si="246"/>
        <v>234.87198328125004</v>
      </c>
      <c r="P970" s="36">
        <f t="shared" si="247"/>
        <v>67.222222222224133</v>
      </c>
      <c r="Q970" s="36">
        <f t="shared" si="256"/>
        <v>586.97660550347416</v>
      </c>
      <c r="R970" s="36">
        <f t="shared" si="248"/>
        <v>8511.1607798003752</v>
      </c>
      <c r="S970" s="36">
        <f t="shared" si="251"/>
        <v>8.5111607798003757</v>
      </c>
      <c r="W970" s="36">
        <f>(R970/1000)+W969</f>
        <v>4277.2726686914493</v>
      </c>
      <c r="X970" s="36">
        <f>IF(R970&gt;0,X969+(R970/1000),X969)</f>
        <v>6490.0201490144445</v>
      </c>
      <c r="Y970" s="36">
        <f>IF(R970&lt;0,Y969+(R970/1000),Y969)</f>
        <v>-2212.7474803229943</v>
      </c>
      <c r="AB970" s="36">
        <f>IF(R970&gt;0,(R970/1000)+AB969,0)</f>
        <v>255.15764934598985</v>
      </c>
      <c r="AC970" s="36">
        <f>IF(R970&lt;0,(-R970/1000)+AC969,0)</f>
        <v>0</v>
      </c>
      <c r="AF970" s="36">
        <f t="shared" si="254"/>
        <v>0</v>
      </c>
      <c r="AG970" s="36">
        <f t="shared" si="244"/>
        <v>0</v>
      </c>
      <c r="AH970" s="36">
        <v>0</v>
      </c>
      <c r="AI970" s="36">
        <f t="shared" si="243"/>
        <v>1093.5597195029468</v>
      </c>
      <c r="AM970" s="25">
        <f t="shared" si="242"/>
        <v>8.5111607798003757</v>
      </c>
      <c r="AN970" s="25">
        <f t="shared" si="241"/>
        <v>8.5111607798003757</v>
      </c>
      <c r="AO970" s="33">
        <f t="shared" si="255"/>
        <v>5396.460429511495</v>
      </c>
    </row>
    <row r="971" spans="4:41" x14ac:dyDescent="0.25">
      <c r="D971" s="58" t="s">
        <v>10</v>
      </c>
      <c r="E971" s="58">
        <v>968</v>
      </c>
      <c r="F971" s="58">
        <v>379</v>
      </c>
      <c r="G971" s="58">
        <v>52.1</v>
      </c>
      <c r="H971" s="45">
        <f t="shared" si="249"/>
        <v>14.472222222222221</v>
      </c>
      <c r="I971" s="45">
        <f t="shared" si="252"/>
        <v>-2.7777777777778567E-2</v>
      </c>
      <c r="J971" s="3">
        <f t="shared" si="253"/>
        <v>-6.9444444444444642E-2</v>
      </c>
      <c r="N971" s="41">
        <f t="shared" si="250"/>
        <v>284.88240000000002</v>
      </c>
      <c r="O971" s="41">
        <f t="shared" si="246"/>
        <v>233.97295259114583</v>
      </c>
      <c r="P971" s="36">
        <f t="shared" si="247"/>
        <v>-67.222222222224133</v>
      </c>
      <c r="Q971" s="36">
        <f t="shared" si="256"/>
        <v>451.6331303689218</v>
      </c>
      <c r="R971" s="36">
        <f t="shared" si="248"/>
        <v>6536.1350256168953</v>
      </c>
      <c r="S971" s="36">
        <f t="shared" si="251"/>
        <v>6.5361350256168951</v>
      </c>
      <c r="W971" s="36">
        <f>(R971/1000)+W970</f>
        <v>4283.8088037170664</v>
      </c>
      <c r="X971" s="36">
        <f>IF(R971&gt;0,X970+(R971/1000),X970)</f>
        <v>6496.5562840400617</v>
      </c>
      <c r="Y971" s="36">
        <f>IF(R971&lt;0,Y970+(R971/1000),Y970)</f>
        <v>-2212.7474803229943</v>
      </c>
      <c r="AB971" s="36">
        <f>IF(R971&gt;0,(R971/1000)+AB970,0)</f>
        <v>261.69378437160674</v>
      </c>
      <c r="AC971" s="36">
        <f>IF(R971&lt;0,(-R971/1000)+AC970,0)</f>
        <v>0</v>
      </c>
      <c r="AF971" s="36">
        <f t="shared" si="254"/>
        <v>0</v>
      </c>
      <c r="AG971" s="36">
        <f t="shared" si="244"/>
        <v>0</v>
      </c>
      <c r="AH971" s="36">
        <v>0</v>
      </c>
      <c r="AI971" s="36">
        <f t="shared" si="243"/>
        <v>1093.5597195029468</v>
      </c>
      <c r="AM971" s="25">
        <f t="shared" si="242"/>
        <v>6.5361350256168951</v>
      </c>
      <c r="AN971" s="25">
        <f t="shared" si="241"/>
        <v>6.5361350256168951</v>
      </c>
      <c r="AO971" s="33">
        <f t="shared" si="255"/>
        <v>5402.9965645371121</v>
      </c>
    </row>
    <row r="972" spans="4:41" x14ac:dyDescent="0.25">
      <c r="D972" s="58" t="s">
        <v>10</v>
      </c>
      <c r="E972" s="58">
        <v>969</v>
      </c>
      <c r="F972" s="58">
        <v>380</v>
      </c>
      <c r="G972" s="58">
        <v>51.7</v>
      </c>
      <c r="H972" s="45">
        <f t="shared" si="249"/>
        <v>14.361111111111111</v>
      </c>
      <c r="I972" s="45">
        <f t="shared" si="252"/>
        <v>-0.11111111111111072</v>
      </c>
      <c r="J972" s="3">
        <f t="shared" si="253"/>
        <v>-9.7222222222222321E-2</v>
      </c>
      <c r="N972" s="41">
        <f t="shared" si="250"/>
        <v>284.88240000000002</v>
      </c>
      <c r="O972" s="41">
        <f t="shared" si="246"/>
        <v>230.39406915364586</v>
      </c>
      <c r="P972" s="36">
        <f t="shared" si="247"/>
        <v>-268.88888888888795</v>
      </c>
      <c r="Q972" s="36">
        <f t="shared" si="256"/>
        <v>246.3875802647579</v>
      </c>
      <c r="R972" s="36">
        <f t="shared" si="248"/>
        <v>3538.3994165799954</v>
      </c>
      <c r="S972" s="36">
        <f t="shared" si="251"/>
        <v>3.5383994165799955</v>
      </c>
      <c r="W972" s="36">
        <f>(R972/1000)+W971</f>
        <v>4287.3472031336469</v>
      </c>
      <c r="X972" s="36">
        <f>IF(R972&gt;0,X971+(R972/1000),X971)</f>
        <v>6500.0946834566421</v>
      </c>
      <c r="Y972" s="36">
        <f>IF(R972&lt;0,Y971+(R972/1000),Y971)</f>
        <v>-2212.7474803229943</v>
      </c>
      <c r="AB972" s="36">
        <f>IF(R972&gt;0,(R972/1000)+AB971,0)</f>
        <v>265.23218378818672</v>
      </c>
      <c r="AC972" s="36">
        <f>IF(R972&lt;0,(-R972/1000)+AC971,0)</f>
        <v>0</v>
      </c>
      <c r="AF972" s="36">
        <f t="shared" si="254"/>
        <v>0</v>
      </c>
      <c r="AG972" s="36">
        <f t="shared" si="244"/>
        <v>0</v>
      </c>
      <c r="AH972" s="36">
        <v>0</v>
      </c>
      <c r="AI972" s="36">
        <f t="shared" si="243"/>
        <v>1093.5597195029468</v>
      </c>
      <c r="AM972" s="25">
        <f t="shared" si="242"/>
        <v>3.5383994165799955</v>
      </c>
      <c r="AN972" s="25">
        <f t="shared" si="241"/>
        <v>3.5383994165799955</v>
      </c>
      <c r="AO972" s="33">
        <f t="shared" si="255"/>
        <v>5406.5349639536926</v>
      </c>
    </row>
    <row r="973" spans="4:41" x14ac:dyDescent="0.25">
      <c r="D973" s="58" t="s">
        <v>10</v>
      </c>
      <c r="E973" s="58">
        <v>970</v>
      </c>
      <c r="F973" s="58">
        <v>381</v>
      </c>
      <c r="G973" s="58">
        <v>50.9</v>
      </c>
      <c r="H973" s="45">
        <f t="shared" si="249"/>
        <v>14.138888888888888</v>
      </c>
      <c r="I973" s="45">
        <f t="shared" si="252"/>
        <v>-0.22222222222222321</v>
      </c>
      <c r="J973" s="3">
        <f t="shared" si="253"/>
        <v>-0.18055555555555447</v>
      </c>
      <c r="N973" s="42">
        <f t="shared" si="250"/>
        <v>284.88240000000002</v>
      </c>
      <c r="O973" s="42">
        <f t="shared" si="246"/>
        <v>223.31905102864582</v>
      </c>
      <c r="P973" s="37">
        <f t="shared" si="247"/>
        <v>-537.77777777778022</v>
      </c>
      <c r="Q973" s="37">
        <f t="shared" si="256"/>
        <v>-29.57632674913441</v>
      </c>
      <c r="R973" s="37">
        <f t="shared" si="248"/>
        <v>-418.17639764748367</v>
      </c>
      <c r="S973" s="37">
        <f t="shared" si="251"/>
        <v>0.41817639764748366</v>
      </c>
      <c r="W973" s="37">
        <f>(R973/1000)+W972</f>
        <v>4286.9290267359993</v>
      </c>
      <c r="X973" s="37">
        <f>IF(R973&gt;0,X972+(R973/1000),X972)</f>
        <v>6500.0946834566421</v>
      </c>
      <c r="Y973" s="37">
        <f>IF(R973&lt;0,Y972+(R973/1000),Y972)</f>
        <v>-2213.1656567206419</v>
      </c>
      <c r="AB973" s="37">
        <f>IF(R973&gt;0,(R973/1000)+AB972,0)</f>
        <v>0</v>
      </c>
      <c r="AC973" s="37">
        <f>IF(R973&lt;0,(-R973/1000)+AC972,0)</f>
        <v>0.41817639764748366</v>
      </c>
      <c r="AF973" s="37">
        <f t="shared" si="254"/>
        <v>0.29397800754618097</v>
      </c>
      <c r="AG973" s="37">
        <f t="shared" si="244"/>
        <v>0.20666653930496526</v>
      </c>
      <c r="AH973" s="37">
        <f t="shared" si="245"/>
        <v>0</v>
      </c>
      <c r="AI973" s="37">
        <f t="shared" si="243"/>
        <v>1093.5597195029468</v>
      </c>
      <c r="AM973" s="25">
        <f t="shared" si="242"/>
        <v>0</v>
      </c>
      <c r="AN973" s="25">
        <f t="shared" si="241"/>
        <v>0</v>
      </c>
      <c r="AO973" s="33">
        <f t="shared" si="255"/>
        <v>5406.5349639536926</v>
      </c>
    </row>
    <row r="974" spans="4:41" x14ac:dyDescent="0.25">
      <c r="D974" s="58" t="s">
        <v>10</v>
      </c>
      <c r="E974" s="58">
        <v>971</v>
      </c>
      <c r="F974" s="58">
        <v>382</v>
      </c>
      <c r="G974" s="58">
        <v>49.2</v>
      </c>
      <c r="H974" s="45">
        <f t="shared" si="249"/>
        <v>13.666666666666668</v>
      </c>
      <c r="I974" s="45">
        <f t="shared" si="252"/>
        <v>-0.47222222222221966</v>
      </c>
      <c r="J974" s="3">
        <f t="shared" si="253"/>
        <v>-0.34722222222222232</v>
      </c>
      <c r="N974" s="42">
        <f t="shared" si="250"/>
        <v>284.88240000000002</v>
      </c>
      <c r="O974" s="42">
        <f t="shared" si="246"/>
        <v>208.65097312500004</v>
      </c>
      <c r="P974" s="37">
        <f t="shared" si="247"/>
        <v>-1142.7777777777715</v>
      </c>
      <c r="Q974" s="37">
        <f t="shared" si="256"/>
        <v>-649.24440465277144</v>
      </c>
      <c r="R974" s="37">
        <f t="shared" si="248"/>
        <v>-8873.0068635878779</v>
      </c>
      <c r="S974" s="37">
        <f t="shared" si="251"/>
        <v>8.8730068635878787</v>
      </c>
      <c r="W974" s="37">
        <f>(R974/1000)+W973</f>
        <v>4278.0560198724115</v>
      </c>
      <c r="X974" s="37">
        <f>IF(R974&gt;0,X973+(R974/1000),X973)</f>
        <v>6500.0946834566421</v>
      </c>
      <c r="Y974" s="37">
        <f>IF(R974&lt;0,Y973+(R974/1000),Y973)</f>
        <v>-2222.0386635842297</v>
      </c>
      <c r="AB974" s="37">
        <f>IF(R974&gt;0,(R974/1000)+AB973,0)</f>
        <v>0</v>
      </c>
      <c r="AC974" s="37">
        <f>IF(R974&lt;0,(-R974/1000)+AC973,0)</f>
        <v>9.2911832612353624</v>
      </c>
      <c r="AF974" s="37">
        <f t="shared" si="254"/>
        <v>6.5317018326484595</v>
      </c>
      <c r="AG974" s="37">
        <f t="shared" si="244"/>
        <v>4.591786388351867</v>
      </c>
      <c r="AH974" s="37">
        <f t="shared" si="245"/>
        <v>0</v>
      </c>
      <c r="AI974" s="37">
        <f t="shared" si="243"/>
        <v>1093.5597195029468</v>
      </c>
      <c r="AM974" s="25">
        <f t="shared" si="242"/>
        <v>0</v>
      </c>
      <c r="AN974" s="25">
        <f t="shared" si="241"/>
        <v>0</v>
      </c>
      <c r="AO974" s="33">
        <f t="shared" si="255"/>
        <v>5406.5349639536926</v>
      </c>
    </row>
    <row r="975" spans="4:41" x14ac:dyDescent="0.25">
      <c r="D975" s="58" t="s">
        <v>10</v>
      </c>
      <c r="E975" s="58">
        <v>972</v>
      </c>
      <c r="F975" s="58">
        <v>383</v>
      </c>
      <c r="G975" s="58">
        <v>45.9</v>
      </c>
      <c r="H975" s="45">
        <f t="shared" si="249"/>
        <v>12.75</v>
      </c>
      <c r="I975" s="45">
        <f t="shared" si="252"/>
        <v>-0.91666666666666785</v>
      </c>
      <c r="J975" s="3">
        <f t="shared" si="253"/>
        <v>-0.50000000000000089</v>
      </c>
      <c r="N975" s="42">
        <f t="shared" si="250"/>
        <v>284.88240000000002</v>
      </c>
      <c r="O975" s="42">
        <f t="shared" si="246"/>
        <v>181.59988957031251</v>
      </c>
      <c r="P975" s="37">
        <f t="shared" si="247"/>
        <v>-2218.3333333333362</v>
      </c>
      <c r="Q975" s="37">
        <f t="shared" si="256"/>
        <v>-1751.8510437630237</v>
      </c>
      <c r="R975" s="37">
        <f t="shared" si="248"/>
        <v>-22336.100807978553</v>
      </c>
      <c r="S975" s="37">
        <f t="shared" si="251"/>
        <v>22.336100807978553</v>
      </c>
      <c r="W975" s="37">
        <f>(R975/1000)+W974</f>
        <v>4255.7199190644333</v>
      </c>
      <c r="X975" s="37">
        <f>IF(R975&gt;0,X974+(R975/1000),X974)</f>
        <v>6500.0946834566421</v>
      </c>
      <c r="Y975" s="37">
        <f>IF(R975&lt;0,Y974+(R975/1000),Y974)</f>
        <v>-2244.3747643922084</v>
      </c>
      <c r="AB975" s="37">
        <f>IF(R975&gt;0,(R975/1000)+AB974,0)</f>
        <v>0</v>
      </c>
      <c r="AC975" s="37">
        <f>IF(R975&lt;0,(-R975/1000)+AC974,0)</f>
        <v>31.627284069213914</v>
      </c>
      <c r="AF975" s="37">
        <f t="shared" si="254"/>
        <v>22.23398070065738</v>
      </c>
      <c r="AG975" s="37">
        <f t="shared" si="244"/>
        <v>15.63048843256214</v>
      </c>
      <c r="AH975" s="37">
        <f t="shared" si="245"/>
        <v>0</v>
      </c>
      <c r="AI975" s="37">
        <f t="shared" si="243"/>
        <v>1093.5597195029468</v>
      </c>
      <c r="AM975" s="25">
        <f t="shared" si="242"/>
        <v>0</v>
      </c>
      <c r="AN975" s="25">
        <f t="shared" si="241"/>
        <v>0</v>
      </c>
      <c r="AO975" s="33">
        <f t="shared" si="255"/>
        <v>5406.5349639536926</v>
      </c>
    </row>
    <row r="976" spans="4:41" x14ac:dyDescent="0.25">
      <c r="D976" s="58" t="s">
        <v>10</v>
      </c>
      <c r="E976" s="58">
        <v>973</v>
      </c>
      <c r="F976" s="58">
        <v>384</v>
      </c>
      <c r="G976" s="58">
        <v>40.6</v>
      </c>
      <c r="H976" s="45">
        <f t="shared" si="249"/>
        <v>11.277777777777779</v>
      </c>
      <c r="I976" s="45">
        <f t="shared" si="252"/>
        <v>-1.4722222222222214</v>
      </c>
      <c r="J976" s="3">
        <f t="shared" si="253"/>
        <v>-0.27777777777777768</v>
      </c>
      <c r="N976" s="42">
        <f t="shared" si="250"/>
        <v>284.88240000000002</v>
      </c>
      <c r="O976" s="42">
        <f t="shared" si="246"/>
        <v>142.08305161458338</v>
      </c>
      <c r="P976" s="37">
        <f t="shared" si="247"/>
        <v>-3562.777777777776</v>
      </c>
      <c r="Q976" s="37">
        <f t="shared" si="256"/>
        <v>-3135.8123261631927</v>
      </c>
      <c r="R976" s="37">
        <f t="shared" si="248"/>
        <v>-35364.994567284899</v>
      </c>
      <c r="S976" s="37">
        <f t="shared" si="251"/>
        <v>35.364994567284896</v>
      </c>
      <c r="W976" s="37">
        <f>(R976/1000)+W975</f>
        <v>4220.3549244971482</v>
      </c>
      <c r="X976" s="37">
        <f>IF(R976&gt;0,X975+(R976/1000),X975)</f>
        <v>6500.0946834566421</v>
      </c>
      <c r="Y976" s="37">
        <f>IF(R976&lt;0,Y975+(R976/1000),Y975)</f>
        <v>-2279.7397589594934</v>
      </c>
      <c r="AB976" s="37">
        <f>IF(R976&gt;0,(R976/1000)+AB975,0)</f>
        <v>0</v>
      </c>
      <c r="AC976" s="37">
        <f>IF(R976&lt;0,(-R976/1000)+AC975,0)</f>
        <v>66.99227863649881</v>
      </c>
      <c r="AF976" s="37">
        <f t="shared" si="254"/>
        <v>47.09557188145866</v>
      </c>
      <c r="AG976" s="37">
        <f t="shared" si="244"/>
        <v>33.108187032665441</v>
      </c>
      <c r="AH976" s="37">
        <f t="shared" si="245"/>
        <v>0</v>
      </c>
      <c r="AI976" s="37">
        <f t="shared" si="243"/>
        <v>1093.5597195029468</v>
      </c>
      <c r="AM976" s="25">
        <f t="shared" si="242"/>
        <v>0</v>
      </c>
      <c r="AN976" s="25">
        <f t="shared" ref="AN976:AN1039" si="257">AM976-AH976</f>
        <v>0</v>
      </c>
      <c r="AO976" s="33">
        <f t="shared" si="255"/>
        <v>5406.5349639536926</v>
      </c>
    </row>
    <row r="977" spans="4:41" x14ac:dyDescent="0.25">
      <c r="D977" s="58" t="s">
        <v>10</v>
      </c>
      <c r="E977" s="58">
        <v>974</v>
      </c>
      <c r="F977" s="58">
        <v>385</v>
      </c>
      <c r="G977" s="58">
        <v>35.299999999999997</v>
      </c>
      <c r="H977" s="45">
        <f t="shared" si="249"/>
        <v>9.8055555555555554</v>
      </c>
      <c r="I977" s="45">
        <f t="shared" si="252"/>
        <v>-1.4722222222222232</v>
      </c>
      <c r="J977" s="3">
        <f t="shared" si="253"/>
        <v>0</v>
      </c>
      <c r="N977" s="42">
        <f t="shared" si="250"/>
        <v>284.88240000000002</v>
      </c>
      <c r="O977" s="42">
        <f t="shared" si="246"/>
        <v>107.40873946614585</v>
      </c>
      <c r="P977" s="37">
        <f t="shared" si="247"/>
        <v>-3562.7777777777801</v>
      </c>
      <c r="Q977" s="37">
        <f t="shared" si="256"/>
        <v>-3170.4866383116341</v>
      </c>
      <c r="R977" s="37">
        <f t="shared" si="248"/>
        <v>-31088.382870111302</v>
      </c>
      <c r="S977" s="37">
        <f t="shared" si="251"/>
        <v>31.088382870111303</v>
      </c>
      <c r="W977" s="37">
        <f>(R977/1000)+W976</f>
        <v>4189.2665416270365</v>
      </c>
      <c r="X977" s="37">
        <f>IF(R977&gt;0,X976+(R977/1000),X976)</f>
        <v>6500.0946834566421</v>
      </c>
      <c r="Y977" s="37">
        <f>IF(R977&lt;0,Y976+(R977/1000),Y976)</f>
        <v>-2310.8281418296046</v>
      </c>
      <c r="AB977" s="37">
        <f>IF(R977&gt;0,(R977/1000)+AB976,0)</f>
        <v>0</v>
      </c>
      <c r="AC977" s="37">
        <f>IF(R977&lt;0,(-R977/1000)+AC976,0)</f>
        <v>98.080661506610113</v>
      </c>
      <c r="AF977" s="37">
        <f t="shared" si="254"/>
        <v>68.950705039146911</v>
      </c>
      <c r="AG977" s="37">
        <f t="shared" si="244"/>
        <v>48.472345642520281</v>
      </c>
      <c r="AH977" s="37">
        <f t="shared" si="245"/>
        <v>0</v>
      </c>
      <c r="AI977" s="37">
        <f t="shared" si="243"/>
        <v>1093.5597195029468</v>
      </c>
      <c r="AM977" s="25">
        <f t="shared" ref="AM977:AM1040" si="258">IF(R977&gt;0,R977/1000,0)</f>
        <v>0</v>
      </c>
      <c r="AN977" s="25">
        <f t="shared" si="257"/>
        <v>0</v>
      </c>
      <c r="AO977" s="33">
        <f t="shared" si="255"/>
        <v>5406.5349639536926</v>
      </c>
    </row>
    <row r="978" spans="4:41" x14ac:dyDescent="0.25">
      <c r="D978" s="58" t="s">
        <v>10</v>
      </c>
      <c r="E978" s="58">
        <v>975</v>
      </c>
      <c r="F978" s="58">
        <v>386</v>
      </c>
      <c r="G978" s="58">
        <v>30</v>
      </c>
      <c r="H978" s="45">
        <f t="shared" si="249"/>
        <v>8.3333333333333339</v>
      </c>
      <c r="I978" s="45">
        <f t="shared" si="252"/>
        <v>-1.4722222222222214</v>
      </c>
      <c r="J978" s="3">
        <f t="shared" si="253"/>
        <v>0</v>
      </c>
      <c r="N978" s="42">
        <f t="shared" si="250"/>
        <v>284.88240000000002</v>
      </c>
      <c r="O978" s="42">
        <f t="shared" si="246"/>
        <v>77.576953125000017</v>
      </c>
      <c r="P978" s="37">
        <f t="shared" si="247"/>
        <v>-3562.777777777776</v>
      </c>
      <c r="Q978" s="37">
        <f t="shared" si="256"/>
        <v>-3200.3184246527762</v>
      </c>
      <c r="R978" s="37">
        <f t="shared" si="248"/>
        <v>-26669.320205439803</v>
      </c>
      <c r="S978" s="37">
        <f t="shared" si="251"/>
        <v>26.669320205439803</v>
      </c>
      <c r="W978" s="37">
        <f>(R978/1000)+W977</f>
        <v>4162.5972214215972</v>
      </c>
      <c r="X978" s="37">
        <f>IF(R978&gt;0,X977+(R978/1000),X977)</f>
        <v>6500.0946834566421</v>
      </c>
      <c r="Y978" s="37">
        <f>IF(R978&lt;0,Y977+(R978/1000),Y977)</f>
        <v>-2337.4974620350445</v>
      </c>
      <c r="AB978" s="37">
        <f>IF(R978&gt;0,(R978/1000)+AB977,0)</f>
        <v>0</v>
      </c>
      <c r="AC978" s="37">
        <f>IF(R978&lt;0,(-R978/1000)+AC977,0)</f>
        <v>124.74998171204992</v>
      </c>
      <c r="AF978" s="37">
        <f t="shared" si="254"/>
        <v>87.699237143571082</v>
      </c>
      <c r="AG978" s="37">
        <f t="shared" si="244"/>
        <v>61.652563711930483</v>
      </c>
      <c r="AH978" s="37">
        <f t="shared" si="245"/>
        <v>0</v>
      </c>
      <c r="AI978" s="37">
        <f t="shared" si="243"/>
        <v>1093.5597195029468</v>
      </c>
      <c r="AM978" s="25">
        <f t="shared" si="258"/>
        <v>0</v>
      </c>
      <c r="AN978" s="25">
        <f t="shared" si="257"/>
        <v>0</v>
      </c>
      <c r="AO978" s="33">
        <f t="shared" si="255"/>
        <v>5406.5349639536926</v>
      </c>
    </row>
    <row r="979" spans="4:41" x14ac:dyDescent="0.25">
      <c r="D979" s="58" t="s">
        <v>10</v>
      </c>
      <c r="E979" s="58">
        <v>976</v>
      </c>
      <c r="F979" s="58">
        <v>387</v>
      </c>
      <c r="G979" s="58">
        <v>24.7</v>
      </c>
      <c r="H979" s="45">
        <f t="shared" si="249"/>
        <v>6.8611111111111107</v>
      </c>
      <c r="I979" s="45">
        <f t="shared" si="252"/>
        <v>-1.4722222222222232</v>
      </c>
      <c r="J979" s="3">
        <f t="shared" si="253"/>
        <v>-1.388888888888884E-2</v>
      </c>
      <c r="N979" s="42">
        <f t="shared" si="250"/>
        <v>284.88240000000002</v>
      </c>
      <c r="O979" s="42">
        <f t="shared" si="246"/>
        <v>52.587692591145831</v>
      </c>
      <c r="P979" s="37">
        <f t="shared" si="247"/>
        <v>-3562.7777777777801</v>
      </c>
      <c r="Q979" s="37">
        <f t="shared" si="256"/>
        <v>-3225.3076851866344</v>
      </c>
      <c r="R979" s="37">
        <f t="shared" si="248"/>
        <v>-22129.194395586073</v>
      </c>
      <c r="S979" s="37">
        <f t="shared" si="251"/>
        <v>22.129194395586072</v>
      </c>
      <c r="W979" s="37">
        <f>(R979/1000)+W978</f>
        <v>4140.4680270260114</v>
      </c>
      <c r="X979" s="37">
        <f>IF(R979&gt;0,X978+(R979/1000),X978)</f>
        <v>6500.0946834566421</v>
      </c>
      <c r="Y979" s="37">
        <f>IF(R979&lt;0,Y978+(R979/1000),Y978)</f>
        <v>-2359.6266564306306</v>
      </c>
      <c r="AB979" s="37">
        <f>IF(R979&gt;0,(R979/1000)+AB978,0)</f>
        <v>0</v>
      </c>
      <c r="AC979" s="37">
        <f>IF(R979&lt;0,(-R979/1000)+AC978,0)</f>
        <v>146.879176107636</v>
      </c>
      <c r="AF979" s="37">
        <f t="shared" si="254"/>
        <v>103.25606080366811</v>
      </c>
      <c r="AG979" s="37">
        <f t="shared" si="244"/>
        <v>72.58901074497868</v>
      </c>
      <c r="AH979" s="37">
        <f t="shared" si="245"/>
        <v>0</v>
      </c>
      <c r="AI979" s="37">
        <f t="shared" si="243"/>
        <v>1093.5597195029468</v>
      </c>
      <c r="AM979" s="25">
        <f t="shared" si="258"/>
        <v>0</v>
      </c>
      <c r="AN979" s="25">
        <f t="shared" si="257"/>
        <v>0</v>
      </c>
      <c r="AO979" s="33">
        <f t="shared" si="255"/>
        <v>5406.5349639536926</v>
      </c>
    </row>
    <row r="980" spans="4:41" x14ac:dyDescent="0.25">
      <c r="D980" s="58" t="s">
        <v>10</v>
      </c>
      <c r="E980" s="58">
        <v>977</v>
      </c>
      <c r="F980" s="58">
        <v>388</v>
      </c>
      <c r="G980" s="58">
        <v>19.3</v>
      </c>
      <c r="H980" s="45">
        <f t="shared" si="249"/>
        <v>5.3611111111111116</v>
      </c>
      <c r="I980" s="45">
        <f t="shared" si="252"/>
        <v>-1.4999999999999991</v>
      </c>
      <c r="J980" s="3">
        <f t="shared" si="253"/>
        <v>0.27777777777777812</v>
      </c>
      <c r="N980" s="42">
        <f t="shared" si="250"/>
        <v>284.88240000000002</v>
      </c>
      <c r="O980" s="42">
        <f t="shared" si="246"/>
        <v>32.107376966145843</v>
      </c>
      <c r="P980" s="37">
        <f t="shared" si="247"/>
        <v>-3629.9999999999977</v>
      </c>
      <c r="Q980" s="37">
        <f t="shared" si="256"/>
        <v>-3313.0102230338516</v>
      </c>
      <c r="R980" s="37">
        <f t="shared" si="248"/>
        <v>-17761.415917931485</v>
      </c>
      <c r="S980" s="37">
        <f t="shared" si="251"/>
        <v>17.761415917931483</v>
      </c>
      <c r="W980" s="37">
        <f>(R980/1000)+W979</f>
        <v>4122.7066111080803</v>
      </c>
      <c r="X980" s="37">
        <f>IF(R980&gt;0,X979+(R980/1000),X979)</f>
        <v>6500.0946834566421</v>
      </c>
      <c r="Y980" s="37">
        <f>IF(R980&lt;0,Y979+(R980/1000),Y979)</f>
        <v>-2377.3880723485622</v>
      </c>
      <c r="AB980" s="37">
        <f>IF(R980&gt;0,(R980/1000)+AB979,0)</f>
        <v>0</v>
      </c>
      <c r="AC980" s="37">
        <f>IF(R980&lt;0,(-R980/1000)+AC979,0)</f>
        <v>164.64059202556749</v>
      </c>
      <c r="AF980" s="37">
        <f t="shared" si="254"/>
        <v>115.74233619397394</v>
      </c>
      <c r="AG980" s="37">
        <f t="shared" si="244"/>
        <v>81.366862344363682</v>
      </c>
      <c r="AH980" s="37">
        <f t="shared" si="245"/>
        <v>0</v>
      </c>
      <c r="AI980" s="37">
        <f t="shared" si="243"/>
        <v>1093.5597195029468</v>
      </c>
      <c r="AM980" s="25">
        <f t="shared" si="258"/>
        <v>0</v>
      </c>
      <c r="AN980" s="25">
        <f t="shared" si="257"/>
        <v>0</v>
      </c>
      <c r="AO980" s="33">
        <f t="shared" si="255"/>
        <v>5406.5349639536926</v>
      </c>
    </row>
    <row r="981" spans="4:41" x14ac:dyDescent="0.25">
      <c r="D981" s="58" t="s">
        <v>10</v>
      </c>
      <c r="E981" s="58">
        <v>978</v>
      </c>
      <c r="F981" s="58">
        <v>389</v>
      </c>
      <c r="G981" s="58">
        <v>16</v>
      </c>
      <c r="H981" s="45">
        <f t="shared" si="249"/>
        <v>4.4444444444444446</v>
      </c>
      <c r="I981" s="45">
        <f t="shared" si="252"/>
        <v>-0.91666666666666696</v>
      </c>
      <c r="J981" s="3">
        <f t="shared" si="253"/>
        <v>0.36111111111111049</v>
      </c>
      <c r="N981" s="42">
        <f t="shared" si="250"/>
        <v>284.88240000000002</v>
      </c>
      <c r="O981" s="42">
        <f t="shared" si="246"/>
        <v>22.06633333333334</v>
      </c>
      <c r="P981" s="37">
        <f t="shared" si="247"/>
        <v>-2218.3333333333339</v>
      </c>
      <c r="Q981" s="37">
        <f t="shared" si="256"/>
        <v>-1911.3846000000005</v>
      </c>
      <c r="R981" s="37">
        <f t="shared" si="248"/>
        <v>-8495.0426666666699</v>
      </c>
      <c r="S981" s="37">
        <f t="shared" si="251"/>
        <v>8.4950426666666701</v>
      </c>
      <c r="W981" s="37">
        <f>(R981/1000)+W980</f>
        <v>4114.2115684414139</v>
      </c>
      <c r="X981" s="37">
        <f>IF(R981&gt;0,X980+(R981/1000),X980)</f>
        <v>6500.0946834566421</v>
      </c>
      <c r="Y981" s="37">
        <f>IF(R981&lt;0,Y980+(R981/1000),Y980)</f>
        <v>-2385.8831150152287</v>
      </c>
      <c r="AB981" s="37">
        <f>IF(R981&gt;0,(R981/1000)+AB980,0)</f>
        <v>0</v>
      </c>
      <c r="AC981" s="37">
        <f>IF(R981&lt;0,(-R981/1000)+AC980,0)</f>
        <v>173.13563469223416</v>
      </c>
      <c r="AF981" s="37">
        <f t="shared" si="254"/>
        <v>121.71435118864061</v>
      </c>
      <c r="AG981" s="37">
        <f t="shared" si="244"/>
        <v>85.565188885614347</v>
      </c>
      <c r="AH981" s="37">
        <f t="shared" si="245"/>
        <v>0</v>
      </c>
      <c r="AI981" s="37">
        <f t="shared" si="243"/>
        <v>1093.5597195029468</v>
      </c>
      <c r="AM981" s="25">
        <f t="shared" si="258"/>
        <v>0</v>
      </c>
      <c r="AN981" s="25">
        <f t="shared" si="257"/>
        <v>0</v>
      </c>
      <c r="AO981" s="33">
        <f t="shared" si="255"/>
        <v>5406.5349639536926</v>
      </c>
    </row>
    <row r="982" spans="4:41" x14ac:dyDescent="0.25">
      <c r="D982" s="58" t="s">
        <v>10</v>
      </c>
      <c r="E982" s="58">
        <v>979</v>
      </c>
      <c r="F982" s="58">
        <v>390</v>
      </c>
      <c r="G982" s="58">
        <v>13.2</v>
      </c>
      <c r="H982" s="45">
        <f t="shared" si="249"/>
        <v>3.6666666666666665</v>
      </c>
      <c r="I982" s="45">
        <f t="shared" si="252"/>
        <v>-0.77777777777777812</v>
      </c>
      <c r="J982" s="3">
        <f t="shared" si="253"/>
        <v>0.11111111111111116</v>
      </c>
      <c r="N982" s="42">
        <f t="shared" si="250"/>
        <v>284.88240000000002</v>
      </c>
      <c r="O982" s="42">
        <f t="shared" si="246"/>
        <v>15.018898125</v>
      </c>
      <c r="P982" s="37">
        <f t="shared" si="247"/>
        <v>-1882.2222222222231</v>
      </c>
      <c r="Q982" s="37">
        <f t="shared" si="256"/>
        <v>-1582.320924097223</v>
      </c>
      <c r="R982" s="37">
        <f t="shared" si="248"/>
        <v>-5801.843388356484</v>
      </c>
      <c r="S982" s="37">
        <f t="shared" si="251"/>
        <v>5.8018433883564837</v>
      </c>
      <c r="W982" s="37">
        <f>(R982/1000)+W981</f>
        <v>4108.4097250530576</v>
      </c>
      <c r="X982" s="37">
        <f>IF(R982&gt;0,X981+(R982/1000),X981)</f>
        <v>6500.0946834566421</v>
      </c>
      <c r="Y982" s="37">
        <f>IF(R982&lt;0,Y981+(R982/1000),Y981)</f>
        <v>-2391.6849584035854</v>
      </c>
      <c r="AB982" s="37">
        <f>IF(R982&gt;0,(R982/1000)+AB981,0)</f>
        <v>0</v>
      </c>
      <c r="AC982" s="37">
        <f>IF(R982&lt;0,(-R982/1000)+AC981,0)</f>
        <v>178.93747808059064</v>
      </c>
      <c r="AF982" s="37">
        <f t="shared" si="254"/>
        <v>125.79304709065521</v>
      </c>
      <c r="AG982" s="37">
        <f t="shared" si="244"/>
        <v>88.43251210473062</v>
      </c>
      <c r="AH982" s="37">
        <f t="shared" si="245"/>
        <v>0</v>
      </c>
      <c r="AI982" s="37">
        <f t="shared" si="243"/>
        <v>1093.5597195029468</v>
      </c>
      <c r="AM982" s="25">
        <f t="shared" si="258"/>
        <v>0</v>
      </c>
      <c r="AN982" s="25">
        <f t="shared" si="257"/>
        <v>0</v>
      </c>
      <c r="AO982" s="33">
        <f t="shared" si="255"/>
        <v>5406.5349639536926</v>
      </c>
    </row>
    <row r="983" spans="4:41" x14ac:dyDescent="0.25">
      <c r="D983" s="58" t="s">
        <v>10</v>
      </c>
      <c r="E983" s="58">
        <v>980</v>
      </c>
      <c r="F983" s="58">
        <v>391</v>
      </c>
      <c r="G983" s="58">
        <v>10.7</v>
      </c>
      <c r="H983" s="45">
        <f t="shared" si="249"/>
        <v>2.9722222222222219</v>
      </c>
      <c r="I983" s="45">
        <f t="shared" si="252"/>
        <v>-0.69444444444444464</v>
      </c>
      <c r="J983" s="3">
        <f t="shared" si="253"/>
        <v>0.12500000000000044</v>
      </c>
      <c r="N983" s="42">
        <f t="shared" si="250"/>
        <v>284.88240000000002</v>
      </c>
      <c r="O983" s="42">
        <f t="shared" si="246"/>
        <v>9.868650403645832</v>
      </c>
      <c r="P983" s="37">
        <f t="shared" si="247"/>
        <v>-1680.5555555555561</v>
      </c>
      <c r="Q983" s="37">
        <f t="shared" si="256"/>
        <v>-1385.8045051519102</v>
      </c>
      <c r="R983" s="37">
        <f t="shared" si="248"/>
        <v>-4118.9189458681776</v>
      </c>
      <c r="S983" s="37">
        <f t="shared" si="251"/>
        <v>4.1189189458681774</v>
      </c>
      <c r="W983" s="37">
        <f>(R983/1000)+W982</f>
        <v>4104.2908061071894</v>
      </c>
      <c r="X983" s="37">
        <f>IF(R983&gt;0,X982+(R983/1000),X982)</f>
        <v>6500.0946834566421</v>
      </c>
      <c r="Y983" s="37">
        <f>IF(R983&lt;0,Y982+(R983/1000),Y982)</f>
        <v>-2395.8038773494536</v>
      </c>
      <c r="AB983" s="37">
        <f>IF(R983&gt;0,(R983/1000)+AB982,0)</f>
        <v>0</v>
      </c>
      <c r="AC983" s="37">
        <f>IF(R983&lt;0,(-R983/1000)+AC982,0)</f>
        <v>183.05639702645882</v>
      </c>
      <c r="AF983" s="37">
        <f t="shared" si="254"/>
        <v>128.68864710960054</v>
      </c>
      <c r="AG983" s="37">
        <f t="shared" si="244"/>
        <v>90.468118918049186</v>
      </c>
      <c r="AH983" s="37">
        <f t="shared" si="245"/>
        <v>0</v>
      </c>
      <c r="AI983" s="37">
        <f t="shared" si="243"/>
        <v>1093.5597195029468</v>
      </c>
      <c r="AM983" s="25">
        <f t="shared" si="258"/>
        <v>0</v>
      </c>
      <c r="AN983" s="25">
        <f t="shared" si="257"/>
        <v>0</v>
      </c>
      <c r="AO983" s="33">
        <f t="shared" si="255"/>
        <v>5406.5349639536926</v>
      </c>
    </row>
    <row r="984" spans="4:41" x14ac:dyDescent="0.25">
      <c r="D984" s="58" t="s">
        <v>10</v>
      </c>
      <c r="E984" s="58">
        <v>981</v>
      </c>
      <c r="F984" s="58">
        <v>392</v>
      </c>
      <c r="G984" s="58">
        <v>8.8000000000000007</v>
      </c>
      <c r="H984" s="45">
        <f t="shared" si="249"/>
        <v>2.4444444444444446</v>
      </c>
      <c r="I984" s="45">
        <f t="shared" si="252"/>
        <v>-0.52777777777777724</v>
      </c>
      <c r="J984" s="3">
        <f t="shared" si="253"/>
        <v>0.125</v>
      </c>
      <c r="N984" s="42">
        <f t="shared" si="250"/>
        <v>284.88240000000002</v>
      </c>
      <c r="O984" s="42">
        <f t="shared" si="246"/>
        <v>6.6750658333333348</v>
      </c>
      <c r="P984" s="37">
        <f t="shared" si="247"/>
        <v>-1277.2222222222208</v>
      </c>
      <c r="Q984" s="37">
        <f t="shared" si="256"/>
        <v>-985.66475638888744</v>
      </c>
      <c r="R984" s="37">
        <f t="shared" si="248"/>
        <v>-2409.4027378395026</v>
      </c>
      <c r="S984" s="37">
        <f t="shared" si="251"/>
        <v>2.4094027378395024</v>
      </c>
      <c r="W984" s="37">
        <f>(R984/1000)+W983</f>
        <v>4101.8814033693498</v>
      </c>
      <c r="X984" s="37">
        <f>IF(R984&gt;0,X983+(R984/1000),X983)</f>
        <v>6500.0946834566421</v>
      </c>
      <c r="Y984" s="37">
        <f>IF(R984&lt;0,Y983+(R984/1000),Y983)</f>
        <v>-2398.2132800872932</v>
      </c>
      <c r="AB984" s="37">
        <f>IF(R984&gt;0,(R984/1000)+AB983,0)</f>
        <v>0</v>
      </c>
      <c r="AC984" s="37">
        <f>IF(R984&lt;0,(-R984/1000)+AC983,0)</f>
        <v>185.46579976429834</v>
      </c>
      <c r="AF984" s="37">
        <f t="shared" si="254"/>
        <v>130.38245723430171</v>
      </c>
      <c r="AG984" s="37">
        <f t="shared" si="244"/>
        <v>91.658867435714114</v>
      </c>
      <c r="AH984" s="37">
        <f t="shared" si="245"/>
        <v>0</v>
      </c>
      <c r="AI984" s="37">
        <f t="shared" si="243"/>
        <v>1093.5597195029468</v>
      </c>
      <c r="AM984" s="25">
        <f t="shared" si="258"/>
        <v>0</v>
      </c>
      <c r="AN984" s="25">
        <f t="shared" si="257"/>
        <v>0</v>
      </c>
      <c r="AO984" s="33">
        <f t="shared" si="255"/>
        <v>5406.5349639536926</v>
      </c>
    </row>
    <row r="985" spans="4:41" x14ac:dyDescent="0.25">
      <c r="D985" s="58" t="s">
        <v>10</v>
      </c>
      <c r="E985" s="58">
        <v>982</v>
      </c>
      <c r="F985" s="58">
        <v>393</v>
      </c>
      <c r="G985" s="58">
        <v>7.2</v>
      </c>
      <c r="H985" s="45">
        <f t="shared" si="249"/>
        <v>2</v>
      </c>
      <c r="I985" s="45">
        <f t="shared" si="252"/>
        <v>-0.44444444444444464</v>
      </c>
      <c r="J985" s="3">
        <f t="shared" si="253"/>
        <v>2.7777777777777457E-2</v>
      </c>
      <c r="N985" s="42">
        <f t="shared" si="250"/>
        <v>284.88240000000002</v>
      </c>
      <c r="O985" s="42">
        <f t="shared" si="246"/>
        <v>4.4684325000000005</v>
      </c>
      <c r="P985" s="37">
        <f t="shared" si="247"/>
        <v>-1075.5555555555561</v>
      </c>
      <c r="Q985" s="37">
        <f t="shared" si="256"/>
        <v>-786.20472305555609</v>
      </c>
      <c r="R985" s="37">
        <f t="shared" si="248"/>
        <v>-1572.4094461111122</v>
      </c>
      <c r="S985" s="37">
        <f t="shared" si="251"/>
        <v>1.5724094461111122</v>
      </c>
      <c r="W985" s="37">
        <f>(R985/1000)+W984</f>
        <v>4100.3089939232386</v>
      </c>
      <c r="X985" s="37">
        <f>IF(R985&gt;0,X984+(R985/1000),X984)</f>
        <v>6500.0946834566421</v>
      </c>
      <c r="Y985" s="37">
        <f>IF(R985&lt;0,Y984+(R985/1000),Y984)</f>
        <v>-2399.7856895334044</v>
      </c>
      <c r="AB985" s="37">
        <f>IF(R985&gt;0,(R985/1000)+AB984,0)</f>
        <v>0</v>
      </c>
      <c r="AC985" s="37">
        <f>IF(R985&lt;0,(-R985/1000)+AC984,0)</f>
        <v>187.03820921040946</v>
      </c>
      <c r="AF985" s="37">
        <f t="shared" si="254"/>
        <v>131.48786107491784</v>
      </c>
      <c r="AG985" s="37">
        <f t="shared" si="244"/>
        <v>92.435966335667246</v>
      </c>
      <c r="AH985" s="37">
        <f t="shared" si="245"/>
        <v>0</v>
      </c>
      <c r="AI985" s="37">
        <f t="shared" si="243"/>
        <v>1093.5597195029468</v>
      </c>
      <c r="AM985" s="25">
        <f t="shared" si="258"/>
        <v>0</v>
      </c>
      <c r="AN985" s="25">
        <f t="shared" si="257"/>
        <v>0</v>
      </c>
      <c r="AO985" s="33">
        <f t="shared" si="255"/>
        <v>5406.5349639536926</v>
      </c>
    </row>
    <row r="986" spans="4:41" x14ac:dyDescent="0.25">
      <c r="D986" s="58" t="s">
        <v>10</v>
      </c>
      <c r="E986" s="58">
        <v>983</v>
      </c>
      <c r="F986" s="58">
        <v>394</v>
      </c>
      <c r="G986" s="58">
        <v>5.5</v>
      </c>
      <c r="H986" s="45">
        <f t="shared" si="249"/>
        <v>1.5277777777777777</v>
      </c>
      <c r="I986" s="45">
        <f t="shared" si="252"/>
        <v>-0.47222222222222232</v>
      </c>
      <c r="J986" s="3">
        <f t="shared" si="253"/>
        <v>-9.7222222222222043E-2</v>
      </c>
      <c r="N986" s="42">
        <f t="shared" si="250"/>
        <v>284.88240000000002</v>
      </c>
      <c r="O986" s="42">
        <f t="shared" si="246"/>
        <v>2.6074475911458337</v>
      </c>
      <c r="P986" s="37">
        <f t="shared" si="247"/>
        <v>-1142.7777777777781</v>
      </c>
      <c r="Q986" s="37">
        <f t="shared" si="256"/>
        <v>-855.28793018663214</v>
      </c>
      <c r="R986" s="37">
        <f t="shared" si="248"/>
        <v>-1306.6898933406878</v>
      </c>
      <c r="S986" s="37">
        <f t="shared" si="251"/>
        <v>1.3066898933406879</v>
      </c>
      <c r="W986" s="37">
        <f>(R986/1000)+W985</f>
        <v>4099.0023040298984</v>
      </c>
      <c r="X986" s="37">
        <f>IF(R986&gt;0,X985+(R986/1000),X985)</f>
        <v>6500.0946834566421</v>
      </c>
      <c r="Y986" s="37">
        <f>IF(R986&lt;0,Y985+(R986/1000),Y985)</f>
        <v>-2401.0923794267451</v>
      </c>
      <c r="AB986" s="37">
        <f>IF(R986&gt;0,(R986/1000)+AB985,0)</f>
        <v>0</v>
      </c>
      <c r="AC986" s="37">
        <f>IF(R986&lt;0,(-R986/1000)+AC985,0)</f>
        <v>188.34489910375015</v>
      </c>
      <c r="AF986" s="37">
        <f t="shared" si="254"/>
        <v>132.40646406993636</v>
      </c>
      <c r="AG986" s="37">
        <f t="shared" si="244"/>
        <v>93.081744241165254</v>
      </c>
      <c r="AH986" s="37">
        <f t="shared" si="245"/>
        <v>0</v>
      </c>
      <c r="AI986" s="37">
        <f t="shared" si="243"/>
        <v>1093.5597195029468</v>
      </c>
      <c r="AM986" s="25">
        <f t="shared" si="258"/>
        <v>0</v>
      </c>
      <c r="AN986" s="25">
        <f t="shared" si="257"/>
        <v>0</v>
      </c>
      <c r="AO986" s="33">
        <f t="shared" si="255"/>
        <v>5406.5349639536926</v>
      </c>
    </row>
    <row r="987" spans="4:41" x14ac:dyDescent="0.25">
      <c r="D987" s="58" t="s">
        <v>10</v>
      </c>
      <c r="E987" s="58">
        <v>984</v>
      </c>
      <c r="F987" s="58">
        <v>395</v>
      </c>
      <c r="G987" s="58">
        <v>3.2</v>
      </c>
      <c r="H987" s="45">
        <f t="shared" si="249"/>
        <v>0.88888888888888895</v>
      </c>
      <c r="I987" s="45">
        <f t="shared" si="252"/>
        <v>-0.63888888888888873</v>
      </c>
      <c r="J987" s="3">
        <f t="shared" si="253"/>
        <v>-5.5555555555555525E-2</v>
      </c>
      <c r="N987" s="42">
        <f t="shared" si="250"/>
        <v>284.88240000000002</v>
      </c>
      <c r="O987" s="42">
        <f t="shared" si="246"/>
        <v>0.88265333333333351</v>
      </c>
      <c r="P987" s="37">
        <f t="shared" si="247"/>
        <v>-1546.1111111111106</v>
      </c>
      <c r="Q987" s="37">
        <f t="shared" si="256"/>
        <v>-1260.3460577777773</v>
      </c>
      <c r="R987" s="37">
        <f t="shared" si="248"/>
        <v>-1120.30760691358</v>
      </c>
      <c r="S987" s="37">
        <f t="shared" si="251"/>
        <v>1.12030760691358</v>
      </c>
      <c r="W987" s="37">
        <f>(R987/1000)+W986</f>
        <v>4097.8819964229851</v>
      </c>
      <c r="X987" s="37">
        <f>IF(R987&gt;0,X986+(R987/1000),X986)</f>
        <v>6500.0946834566421</v>
      </c>
      <c r="Y987" s="37">
        <f>IF(R987&lt;0,Y986+(R987/1000),Y986)</f>
        <v>-2402.2126870336588</v>
      </c>
      <c r="AB987" s="37">
        <f>IF(R987&gt;0,(R987/1000)+AB986,0)</f>
        <v>0</v>
      </c>
      <c r="AC987" s="37">
        <f>IF(R987&lt;0,(-R987/1000)+AC986,0)</f>
        <v>189.46520671066372</v>
      </c>
      <c r="AF987" s="37">
        <f t="shared" si="254"/>
        <v>133.1940403175966</v>
      </c>
      <c r="AG987" s="37">
        <f t="shared" si="244"/>
        <v>93.635410343270408</v>
      </c>
      <c r="AH987" s="37">
        <f t="shared" si="245"/>
        <v>0</v>
      </c>
      <c r="AI987" s="37">
        <f t="shared" si="243"/>
        <v>1093.5597195029468</v>
      </c>
      <c r="AM987" s="25">
        <f t="shared" si="258"/>
        <v>0</v>
      </c>
      <c r="AN987" s="25">
        <f t="shared" si="257"/>
        <v>0</v>
      </c>
      <c r="AO987" s="33">
        <f t="shared" si="255"/>
        <v>5406.5349639536926</v>
      </c>
    </row>
    <row r="988" spans="4:41" x14ac:dyDescent="0.25">
      <c r="D988" s="58" t="s">
        <v>10</v>
      </c>
      <c r="E988" s="58">
        <v>985</v>
      </c>
      <c r="F988" s="58">
        <v>396</v>
      </c>
      <c r="G988" s="58">
        <v>1.1000000000000001</v>
      </c>
      <c r="H988" s="45">
        <f t="shared" si="249"/>
        <v>0.30555555555555558</v>
      </c>
      <c r="I988" s="45">
        <f t="shared" si="252"/>
        <v>-0.58333333333333337</v>
      </c>
      <c r="J988" s="3">
        <f t="shared" si="253"/>
        <v>0.16666666666666657</v>
      </c>
      <c r="N988" s="42">
        <f t="shared" si="250"/>
        <v>284.88240000000002</v>
      </c>
      <c r="O988" s="42">
        <f t="shared" si="246"/>
        <v>0.10429790364583336</v>
      </c>
      <c r="P988" s="37">
        <f t="shared" si="247"/>
        <v>-1411.6666666666667</v>
      </c>
      <c r="Q988" s="37">
        <f t="shared" si="256"/>
        <v>-1126.679968763021</v>
      </c>
      <c r="R988" s="37">
        <f t="shared" si="248"/>
        <v>-344.26332378870086</v>
      </c>
      <c r="S988" s="37">
        <f t="shared" si="251"/>
        <v>0.34426332378870084</v>
      </c>
      <c r="W988" s="37">
        <f>(R988/1000)+W987</f>
        <v>4097.5377330991969</v>
      </c>
      <c r="X988" s="37">
        <f>IF(R988&gt;0,X987+(R988/1000),X987)</f>
        <v>6500.0946834566421</v>
      </c>
      <c r="Y988" s="37">
        <f>IF(R988&lt;0,Y987+(R988/1000),Y987)</f>
        <v>-2402.5569503574475</v>
      </c>
      <c r="AB988" s="37">
        <f>IF(R988&gt;0,(R988/1000)+AB987,0)</f>
        <v>0</v>
      </c>
      <c r="AC988" s="37">
        <f>IF(R988&lt;0,(-R988/1000)+AC987,0)</f>
        <v>189.80947003445243</v>
      </c>
      <c r="AF988" s="37">
        <f t="shared" si="254"/>
        <v>133.43605743422006</v>
      </c>
      <c r="AG988" s="37">
        <f t="shared" si="244"/>
        <v>93.805548376256695</v>
      </c>
      <c r="AH988" s="37">
        <f t="shared" si="245"/>
        <v>0</v>
      </c>
      <c r="AI988" s="37">
        <f t="shared" si="243"/>
        <v>1093.5597195029468</v>
      </c>
      <c r="AM988" s="25">
        <f t="shared" si="258"/>
        <v>0</v>
      </c>
      <c r="AN988" s="25">
        <f t="shared" si="257"/>
        <v>0</v>
      </c>
      <c r="AO988" s="33">
        <f t="shared" si="255"/>
        <v>5406.5349639536926</v>
      </c>
    </row>
    <row r="989" spans="4:41" x14ac:dyDescent="0.25">
      <c r="D989" s="58" t="s">
        <v>10</v>
      </c>
      <c r="E989" s="58">
        <v>986</v>
      </c>
      <c r="F989" s="58">
        <v>397</v>
      </c>
      <c r="G989" s="58">
        <v>0</v>
      </c>
      <c r="H989" s="45">
        <f t="shared" si="249"/>
        <v>0</v>
      </c>
      <c r="I989" s="45">
        <f t="shared" si="252"/>
        <v>-0.30555555555555558</v>
      </c>
      <c r="J989" s="3">
        <f t="shared" si="253"/>
        <v>0.29166666666666669</v>
      </c>
      <c r="N989" s="40">
        <f t="shared" si="250"/>
        <v>284.88240000000002</v>
      </c>
      <c r="O989" s="40">
        <f t="shared" si="246"/>
        <v>0</v>
      </c>
      <c r="P989" s="35">
        <f t="shared" si="247"/>
        <v>-739.44444444444446</v>
      </c>
      <c r="Q989" s="35">
        <f t="shared" si="256"/>
        <v>-454.56204444444444</v>
      </c>
      <c r="R989" s="35">
        <f t="shared" si="248"/>
        <v>0</v>
      </c>
      <c r="S989" s="35">
        <f t="shared" si="251"/>
        <v>0</v>
      </c>
      <c r="W989" s="35">
        <f>(R989/1000)+W988</f>
        <v>4097.5377330991969</v>
      </c>
      <c r="X989" s="35">
        <f>IF(R989&gt;0,X988+(R989/1000),X988)</f>
        <v>6500.0946834566421</v>
      </c>
      <c r="Y989" s="35">
        <f>IF(R989&lt;0,Y988+(R989/1000),Y988)</f>
        <v>-2402.5569503574475</v>
      </c>
      <c r="AB989" s="35">
        <f>IF(R989&gt;0,(R989/1000)+AB988,0)</f>
        <v>0</v>
      </c>
      <c r="AC989" s="35">
        <f>IF(R989&lt;0,(-R989/1000)+AC988,0)</f>
        <v>0</v>
      </c>
      <c r="AF989" s="35">
        <f t="shared" si="254"/>
        <v>0</v>
      </c>
      <c r="AG989" s="35">
        <f t="shared" si="244"/>
        <v>93.805548376256695</v>
      </c>
      <c r="AH989" s="35">
        <f t="shared" si="245"/>
        <v>0</v>
      </c>
      <c r="AI989" s="35">
        <f t="shared" si="243"/>
        <v>1093.5597195029468</v>
      </c>
      <c r="AM989" s="25">
        <f t="shared" si="258"/>
        <v>0</v>
      </c>
      <c r="AN989" s="25">
        <f t="shared" si="257"/>
        <v>0</v>
      </c>
      <c r="AO989" s="33">
        <f t="shared" si="255"/>
        <v>5406.5349639536926</v>
      </c>
    </row>
    <row r="990" spans="4:41" x14ac:dyDescent="0.25">
      <c r="D990" s="58" t="s">
        <v>10</v>
      </c>
      <c r="E990" s="58">
        <v>987</v>
      </c>
      <c r="F990" s="58">
        <v>398</v>
      </c>
      <c r="G990" s="58">
        <v>0</v>
      </c>
      <c r="H990" s="45">
        <f t="shared" si="249"/>
        <v>0</v>
      </c>
      <c r="I990" s="45">
        <f t="shared" si="252"/>
        <v>0</v>
      </c>
      <c r="J990" s="3">
        <f t="shared" si="253"/>
        <v>0.15277777777777779</v>
      </c>
      <c r="N990" s="40">
        <f t="shared" si="250"/>
        <v>284.88240000000002</v>
      </c>
      <c r="O990" s="40">
        <f t="shared" si="246"/>
        <v>0</v>
      </c>
      <c r="P990" s="35">
        <f t="shared" si="247"/>
        <v>0</v>
      </c>
      <c r="Q990" s="35">
        <f t="shared" si="256"/>
        <v>284.88240000000002</v>
      </c>
      <c r="R990" s="35">
        <f t="shared" si="248"/>
        <v>0</v>
      </c>
      <c r="S990" s="35">
        <f t="shared" si="251"/>
        <v>0</v>
      </c>
      <c r="W990" s="35">
        <f>(R990/1000)+W989</f>
        <v>4097.5377330991969</v>
      </c>
      <c r="X990" s="35">
        <f>IF(R990&gt;0,X989+(R990/1000),X989)</f>
        <v>6500.0946834566421</v>
      </c>
      <c r="Y990" s="35">
        <f>IF(R990&lt;0,Y989+(R990/1000),Y989)</f>
        <v>-2402.5569503574475</v>
      </c>
      <c r="AB990" s="35">
        <f>IF(R990&gt;0,(R990/1000)+AB989,0)</f>
        <v>0</v>
      </c>
      <c r="AC990" s="35">
        <f>IF(R990&lt;0,(-R990/1000)+AC989,0)</f>
        <v>0</v>
      </c>
      <c r="AF990" s="35">
        <f t="shared" si="254"/>
        <v>0</v>
      </c>
      <c r="AG990" s="35">
        <f t="shared" si="244"/>
        <v>93.805548376256695</v>
      </c>
      <c r="AH990" s="35">
        <f t="shared" si="245"/>
        <v>0</v>
      </c>
      <c r="AI990" s="35">
        <f t="shared" ref="AI990:AI1053" si="259">IF(AH990&gt;0,AH990+AI989,AI989)</f>
        <v>1093.5597195029468</v>
      </c>
      <c r="AM990" s="25">
        <f t="shared" si="258"/>
        <v>0</v>
      </c>
      <c r="AN990" s="25">
        <f t="shared" si="257"/>
        <v>0</v>
      </c>
      <c r="AO990" s="33">
        <f t="shared" si="255"/>
        <v>5406.5349639536926</v>
      </c>
    </row>
    <row r="991" spans="4:41" x14ac:dyDescent="0.25">
      <c r="D991" s="58" t="s">
        <v>10</v>
      </c>
      <c r="E991" s="58">
        <v>988</v>
      </c>
      <c r="F991" s="58">
        <v>399</v>
      </c>
      <c r="G991" s="58">
        <v>0</v>
      </c>
      <c r="H991" s="45">
        <f t="shared" si="249"/>
        <v>0</v>
      </c>
      <c r="I991" s="45">
        <f t="shared" si="252"/>
        <v>0</v>
      </c>
      <c r="J991" s="3">
        <f t="shared" si="253"/>
        <v>0</v>
      </c>
      <c r="N991" s="40">
        <f t="shared" si="250"/>
        <v>284.88240000000002</v>
      </c>
      <c r="O991" s="40">
        <f t="shared" si="246"/>
        <v>0</v>
      </c>
      <c r="P991" s="35">
        <f t="shared" si="247"/>
        <v>0</v>
      </c>
      <c r="Q991" s="35">
        <f t="shared" si="256"/>
        <v>284.88240000000002</v>
      </c>
      <c r="R991" s="35">
        <f t="shared" si="248"/>
        <v>0</v>
      </c>
      <c r="S991" s="35">
        <f t="shared" si="251"/>
        <v>0</v>
      </c>
      <c r="W991" s="35">
        <f>(R991/1000)+W990</f>
        <v>4097.5377330991969</v>
      </c>
      <c r="X991" s="35">
        <f>IF(R991&gt;0,X990+(R991/1000),X990)</f>
        <v>6500.0946834566421</v>
      </c>
      <c r="Y991" s="35">
        <f>IF(R991&lt;0,Y990+(R991/1000),Y990)</f>
        <v>-2402.5569503574475</v>
      </c>
      <c r="AB991" s="35">
        <f>IF(R991&gt;0,(R991/1000)+AB990,0)</f>
        <v>0</v>
      </c>
      <c r="AC991" s="35">
        <f>IF(R991&lt;0,(-R991/1000)+AC990,0)</f>
        <v>0</v>
      </c>
      <c r="AF991" s="35">
        <f t="shared" si="254"/>
        <v>0</v>
      </c>
      <c r="AG991" s="35">
        <f t="shared" si="244"/>
        <v>93.805548376256695</v>
      </c>
      <c r="AH991" s="35">
        <f t="shared" si="245"/>
        <v>0</v>
      </c>
      <c r="AI991" s="35">
        <f t="shared" si="259"/>
        <v>1093.5597195029468</v>
      </c>
      <c r="AM991" s="25">
        <f t="shared" si="258"/>
        <v>0</v>
      </c>
      <c r="AN991" s="25">
        <f t="shared" si="257"/>
        <v>0</v>
      </c>
      <c r="AO991" s="33">
        <f t="shared" si="255"/>
        <v>5406.5349639536926</v>
      </c>
    </row>
    <row r="992" spans="4:41" x14ac:dyDescent="0.25">
      <c r="D992" s="58" t="s">
        <v>10</v>
      </c>
      <c r="E992" s="58">
        <v>989</v>
      </c>
      <c r="F992" s="58">
        <v>400</v>
      </c>
      <c r="G992" s="58">
        <v>0</v>
      </c>
      <c r="H992" s="45">
        <f t="shared" si="249"/>
        <v>0</v>
      </c>
      <c r="I992" s="45">
        <f t="shared" si="252"/>
        <v>0</v>
      </c>
      <c r="J992" s="3">
        <f t="shared" si="253"/>
        <v>0</v>
      </c>
      <c r="N992" s="40">
        <f t="shared" si="250"/>
        <v>284.88240000000002</v>
      </c>
      <c r="O992" s="40">
        <f t="shared" si="246"/>
        <v>0</v>
      </c>
      <c r="P992" s="35">
        <f t="shared" si="247"/>
        <v>0</v>
      </c>
      <c r="Q992" s="35">
        <f t="shared" si="256"/>
        <v>284.88240000000002</v>
      </c>
      <c r="R992" s="35">
        <f t="shared" si="248"/>
        <v>0</v>
      </c>
      <c r="S992" s="35">
        <f t="shared" si="251"/>
        <v>0</v>
      </c>
      <c r="W992" s="35">
        <f>(R992/1000)+W991</f>
        <v>4097.5377330991969</v>
      </c>
      <c r="X992" s="35">
        <f>IF(R992&gt;0,X991+(R992/1000),X991)</f>
        <v>6500.0946834566421</v>
      </c>
      <c r="Y992" s="35">
        <f>IF(R992&lt;0,Y991+(R992/1000),Y991)</f>
        <v>-2402.5569503574475</v>
      </c>
      <c r="AB992" s="35">
        <f>IF(R992&gt;0,(R992/1000)+AB991,0)</f>
        <v>0</v>
      </c>
      <c r="AC992" s="35">
        <f>IF(R992&lt;0,(-R992/1000)+AC991,0)</f>
        <v>0</v>
      </c>
      <c r="AF992" s="35">
        <f t="shared" si="254"/>
        <v>0</v>
      </c>
      <c r="AG992" s="35">
        <f t="shared" si="244"/>
        <v>93.805548376256695</v>
      </c>
      <c r="AH992" s="35">
        <f t="shared" si="245"/>
        <v>0</v>
      </c>
      <c r="AI992" s="35">
        <f t="shared" si="259"/>
        <v>1093.5597195029468</v>
      </c>
      <c r="AM992" s="25">
        <f t="shared" si="258"/>
        <v>0</v>
      </c>
      <c r="AN992" s="25">
        <f t="shared" si="257"/>
        <v>0</v>
      </c>
      <c r="AO992" s="33">
        <f t="shared" si="255"/>
        <v>5406.5349639536926</v>
      </c>
    </row>
    <row r="993" spans="4:41" x14ac:dyDescent="0.25">
      <c r="D993" s="58" t="s">
        <v>10</v>
      </c>
      <c r="E993" s="58">
        <v>990</v>
      </c>
      <c r="F993" s="58">
        <v>401</v>
      </c>
      <c r="G993" s="58">
        <v>0</v>
      </c>
      <c r="H993" s="45">
        <f t="shared" si="249"/>
        <v>0</v>
      </c>
      <c r="I993" s="45">
        <f t="shared" si="252"/>
        <v>0</v>
      </c>
      <c r="J993" s="3">
        <f t="shared" si="253"/>
        <v>0</v>
      </c>
      <c r="N993" s="40">
        <f t="shared" si="250"/>
        <v>284.88240000000002</v>
      </c>
      <c r="O993" s="40">
        <f t="shared" si="246"/>
        <v>0</v>
      </c>
      <c r="P993" s="35">
        <f t="shared" si="247"/>
        <v>0</v>
      </c>
      <c r="Q993" s="35">
        <f t="shared" si="256"/>
        <v>284.88240000000002</v>
      </c>
      <c r="R993" s="35">
        <f t="shared" si="248"/>
        <v>0</v>
      </c>
      <c r="S993" s="35">
        <f t="shared" si="251"/>
        <v>0</v>
      </c>
      <c r="W993" s="35">
        <f>(R993/1000)+W992</f>
        <v>4097.5377330991969</v>
      </c>
      <c r="X993" s="35">
        <f>IF(R993&gt;0,X992+(R993/1000),X992)</f>
        <v>6500.0946834566421</v>
      </c>
      <c r="Y993" s="35">
        <f>IF(R993&lt;0,Y992+(R993/1000),Y992)</f>
        <v>-2402.5569503574475</v>
      </c>
      <c r="AB993" s="35">
        <f>IF(R993&gt;0,(R993/1000)+AB992,0)</f>
        <v>0</v>
      </c>
      <c r="AC993" s="35">
        <f>IF(R993&lt;0,(-R993/1000)+AC992,0)</f>
        <v>0</v>
      </c>
      <c r="AF993" s="35">
        <f t="shared" si="254"/>
        <v>0</v>
      </c>
      <c r="AG993" s="35">
        <f t="shared" si="244"/>
        <v>93.805548376256695</v>
      </c>
      <c r="AH993" s="35">
        <f t="shared" si="245"/>
        <v>0</v>
      </c>
      <c r="AI993" s="35">
        <f t="shared" si="259"/>
        <v>1093.5597195029468</v>
      </c>
      <c r="AM993" s="25">
        <f t="shared" si="258"/>
        <v>0</v>
      </c>
      <c r="AN993" s="25">
        <f t="shared" si="257"/>
        <v>0</v>
      </c>
      <c r="AO993" s="33">
        <f t="shared" si="255"/>
        <v>5406.5349639536926</v>
      </c>
    </row>
    <row r="994" spans="4:41" x14ac:dyDescent="0.25">
      <c r="D994" s="58" t="s">
        <v>10</v>
      </c>
      <c r="E994" s="58">
        <v>991</v>
      </c>
      <c r="F994" s="58">
        <v>402</v>
      </c>
      <c r="G994" s="58">
        <v>0</v>
      </c>
      <c r="H994" s="45">
        <f t="shared" si="249"/>
        <v>0</v>
      </c>
      <c r="I994" s="45">
        <f t="shared" si="252"/>
        <v>0</v>
      </c>
      <c r="J994" s="3">
        <f t="shared" si="253"/>
        <v>0</v>
      </c>
      <c r="N994" s="40">
        <f t="shared" si="250"/>
        <v>284.88240000000002</v>
      </c>
      <c r="O994" s="40">
        <f t="shared" si="246"/>
        <v>0</v>
      </c>
      <c r="P994" s="35">
        <f t="shared" si="247"/>
        <v>0</v>
      </c>
      <c r="Q994" s="35">
        <f t="shared" si="256"/>
        <v>284.88240000000002</v>
      </c>
      <c r="R994" s="35">
        <f t="shared" si="248"/>
        <v>0</v>
      </c>
      <c r="S994" s="35">
        <f t="shared" si="251"/>
        <v>0</v>
      </c>
      <c r="W994" s="35">
        <f>(R994/1000)+W993</f>
        <v>4097.5377330991969</v>
      </c>
      <c r="X994" s="35">
        <f>IF(R994&gt;0,X993+(R994/1000),X993)</f>
        <v>6500.0946834566421</v>
      </c>
      <c r="Y994" s="35">
        <f>IF(R994&lt;0,Y993+(R994/1000),Y993)</f>
        <v>-2402.5569503574475</v>
      </c>
      <c r="AB994" s="35">
        <f>IF(R994&gt;0,(R994/1000)+AB993,0)</f>
        <v>0</v>
      </c>
      <c r="AC994" s="35">
        <f>IF(R994&lt;0,(-R994/1000)+AC993,0)</f>
        <v>0</v>
      </c>
      <c r="AF994" s="35">
        <f t="shared" si="254"/>
        <v>0</v>
      </c>
      <c r="AG994" s="35">
        <f t="shared" si="244"/>
        <v>93.805548376256695</v>
      </c>
      <c r="AH994" s="35">
        <f t="shared" si="245"/>
        <v>0</v>
      </c>
      <c r="AI994" s="35">
        <f t="shared" si="259"/>
        <v>1093.5597195029468</v>
      </c>
      <c r="AM994" s="25">
        <f t="shared" si="258"/>
        <v>0</v>
      </c>
      <c r="AN994" s="25">
        <f t="shared" si="257"/>
        <v>0</v>
      </c>
      <c r="AO994" s="33">
        <f t="shared" si="255"/>
        <v>5406.5349639536926</v>
      </c>
    </row>
    <row r="995" spans="4:41" x14ac:dyDescent="0.25">
      <c r="D995" s="58" t="s">
        <v>10</v>
      </c>
      <c r="E995" s="58">
        <v>992</v>
      </c>
      <c r="F995" s="58">
        <v>403</v>
      </c>
      <c r="G995" s="58">
        <v>0</v>
      </c>
      <c r="H995" s="45">
        <f t="shared" si="249"/>
        <v>0</v>
      </c>
      <c r="I995" s="45">
        <f t="shared" si="252"/>
        <v>0</v>
      </c>
      <c r="J995" s="3">
        <f t="shared" si="253"/>
        <v>0</v>
      </c>
      <c r="N995" s="40">
        <f t="shared" si="250"/>
        <v>284.88240000000002</v>
      </c>
      <c r="O995" s="40">
        <f t="shared" si="246"/>
        <v>0</v>
      </c>
      <c r="P995" s="35">
        <f t="shared" si="247"/>
        <v>0</v>
      </c>
      <c r="Q995" s="35">
        <f t="shared" si="256"/>
        <v>284.88240000000002</v>
      </c>
      <c r="R995" s="35">
        <f t="shared" si="248"/>
        <v>0</v>
      </c>
      <c r="S995" s="35">
        <f t="shared" si="251"/>
        <v>0</v>
      </c>
      <c r="W995" s="35">
        <f>(R995/1000)+W994</f>
        <v>4097.5377330991969</v>
      </c>
      <c r="X995" s="35">
        <f>IF(R995&gt;0,X994+(R995/1000),X994)</f>
        <v>6500.0946834566421</v>
      </c>
      <c r="Y995" s="35">
        <f>IF(R995&lt;0,Y994+(R995/1000),Y994)</f>
        <v>-2402.5569503574475</v>
      </c>
      <c r="AB995" s="35">
        <f>IF(R995&gt;0,(R995/1000)+AB994,0)</f>
        <v>0</v>
      </c>
      <c r="AC995" s="35">
        <f>IF(R995&lt;0,(-R995/1000)+AC994,0)</f>
        <v>0</v>
      </c>
      <c r="AF995" s="35">
        <f t="shared" si="254"/>
        <v>0</v>
      </c>
      <c r="AG995" s="35">
        <f t="shared" si="244"/>
        <v>93.805548376256695</v>
      </c>
      <c r="AH995" s="35">
        <f t="shared" si="245"/>
        <v>0</v>
      </c>
      <c r="AI995" s="35">
        <f t="shared" si="259"/>
        <v>1093.5597195029468</v>
      </c>
      <c r="AM995" s="25">
        <f t="shared" si="258"/>
        <v>0</v>
      </c>
      <c r="AN995" s="25">
        <f t="shared" si="257"/>
        <v>0</v>
      </c>
      <c r="AO995" s="33">
        <f t="shared" si="255"/>
        <v>5406.5349639536926</v>
      </c>
    </row>
    <row r="996" spans="4:41" x14ac:dyDescent="0.25">
      <c r="D996" s="58" t="s">
        <v>10</v>
      </c>
      <c r="E996" s="58">
        <v>993</v>
      </c>
      <c r="F996" s="58">
        <v>404</v>
      </c>
      <c r="G996" s="58">
        <v>0</v>
      </c>
      <c r="H996" s="45">
        <f t="shared" si="249"/>
        <v>0</v>
      </c>
      <c r="I996" s="45">
        <f t="shared" si="252"/>
        <v>0</v>
      </c>
      <c r="J996" s="3">
        <f t="shared" si="253"/>
        <v>0</v>
      </c>
      <c r="N996" s="40">
        <f t="shared" si="250"/>
        <v>284.88240000000002</v>
      </c>
      <c r="O996" s="40">
        <f t="shared" si="246"/>
        <v>0</v>
      </c>
      <c r="P996" s="35">
        <f t="shared" si="247"/>
        <v>0</v>
      </c>
      <c r="Q996" s="35">
        <f t="shared" si="256"/>
        <v>284.88240000000002</v>
      </c>
      <c r="R996" s="35">
        <f t="shared" si="248"/>
        <v>0</v>
      </c>
      <c r="S996" s="35">
        <f t="shared" si="251"/>
        <v>0</v>
      </c>
      <c r="W996" s="35">
        <f>(R996/1000)+W995</f>
        <v>4097.5377330991969</v>
      </c>
      <c r="X996" s="35">
        <f>IF(R996&gt;0,X995+(R996/1000),X995)</f>
        <v>6500.0946834566421</v>
      </c>
      <c r="Y996" s="35">
        <f>IF(R996&lt;0,Y995+(R996/1000),Y995)</f>
        <v>-2402.5569503574475</v>
      </c>
      <c r="AB996" s="35">
        <f>IF(R996&gt;0,(R996/1000)+AB995,0)</f>
        <v>0</v>
      </c>
      <c r="AC996" s="35">
        <f>IF(R996&lt;0,(-R996/1000)+AC995,0)</f>
        <v>0</v>
      </c>
      <c r="AF996" s="35">
        <f t="shared" si="254"/>
        <v>0</v>
      </c>
      <c r="AG996" s="35">
        <f t="shared" si="244"/>
        <v>93.805548376256695</v>
      </c>
      <c r="AH996" s="35">
        <f t="shared" si="245"/>
        <v>0</v>
      </c>
      <c r="AI996" s="35">
        <f t="shared" si="259"/>
        <v>1093.5597195029468</v>
      </c>
      <c r="AM996" s="25">
        <f t="shared" si="258"/>
        <v>0</v>
      </c>
      <c r="AN996" s="25">
        <f t="shared" si="257"/>
        <v>0</v>
      </c>
      <c r="AO996" s="33">
        <f t="shared" si="255"/>
        <v>5406.5349639536926</v>
      </c>
    </row>
    <row r="997" spans="4:41" x14ac:dyDescent="0.25">
      <c r="D997" s="58" t="s">
        <v>10</v>
      </c>
      <c r="E997" s="58">
        <v>994</v>
      </c>
      <c r="F997" s="58">
        <v>405</v>
      </c>
      <c r="G997" s="58">
        <v>0</v>
      </c>
      <c r="H997" s="45">
        <f t="shared" si="249"/>
        <v>0</v>
      </c>
      <c r="I997" s="45">
        <f t="shared" si="252"/>
        <v>0</v>
      </c>
      <c r="J997" s="3">
        <f t="shared" si="253"/>
        <v>0</v>
      </c>
      <c r="N997" s="40">
        <f t="shared" si="250"/>
        <v>284.88240000000002</v>
      </c>
      <c r="O997" s="40">
        <f t="shared" si="246"/>
        <v>0</v>
      </c>
      <c r="P997" s="35">
        <f t="shared" si="247"/>
        <v>0</v>
      </c>
      <c r="Q997" s="35">
        <f t="shared" si="256"/>
        <v>284.88240000000002</v>
      </c>
      <c r="R997" s="35">
        <f t="shared" si="248"/>
        <v>0</v>
      </c>
      <c r="S997" s="35">
        <f t="shared" si="251"/>
        <v>0</v>
      </c>
      <c r="W997" s="35">
        <f>(R997/1000)+W996</f>
        <v>4097.5377330991969</v>
      </c>
      <c r="X997" s="35">
        <f>IF(R997&gt;0,X996+(R997/1000),X996)</f>
        <v>6500.0946834566421</v>
      </c>
      <c r="Y997" s="35">
        <f>IF(R997&lt;0,Y996+(R997/1000),Y996)</f>
        <v>-2402.5569503574475</v>
      </c>
      <c r="AB997" s="35">
        <f>IF(R997&gt;0,(R997/1000)+AB996,0)</f>
        <v>0</v>
      </c>
      <c r="AC997" s="35">
        <f>IF(R997&lt;0,(-R997/1000)+AC996,0)</f>
        <v>0</v>
      </c>
      <c r="AF997" s="35">
        <f t="shared" si="254"/>
        <v>0</v>
      </c>
      <c r="AG997" s="35">
        <f t="shared" si="244"/>
        <v>93.805548376256695</v>
      </c>
      <c r="AH997" s="35">
        <f t="shared" si="245"/>
        <v>0</v>
      </c>
      <c r="AI997" s="35">
        <f t="shared" si="259"/>
        <v>1093.5597195029468</v>
      </c>
      <c r="AM997" s="25">
        <f t="shared" si="258"/>
        <v>0</v>
      </c>
      <c r="AN997" s="25">
        <f t="shared" si="257"/>
        <v>0</v>
      </c>
      <c r="AO997" s="33">
        <f t="shared" si="255"/>
        <v>5406.5349639536926</v>
      </c>
    </row>
    <row r="998" spans="4:41" x14ac:dyDescent="0.25">
      <c r="D998" s="58" t="s">
        <v>10</v>
      </c>
      <c r="E998" s="58">
        <v>995</v>
      </c>
      <c r="F998" s="58">
        <v>406</v>
      </c>
      <c r="G998" s="58">
        <v>0</v>
      </c>
      <c r="H998" s="45">
        <f t="shared" si="249"/>
        <v>0</v>
      </c>
      <c r="I998" s="45">
        <f t="shared" si="252"/>
        <v>0</v>
      </c>
      <c r="J998" s="3">
        <f t="shared" si="253"/>
        <v>0</v>
      </c>
      <c r="N998" s="40">
        <f t="shared" si="250"/>
        <v>284.88240000000002</v>
      </c>
      <c r="O998" s="40">
        <f t="shared" si="246"/>
        <v>0</v>
      </c>
      <c r="P998" s="35">
        <f t="shared" si="247"/>
        <v>0</v>
      </c>
      <c r="Q998" s="35">
        <f t="shared" si="256"/>
        <v>284.88240000000002</v>
      </c>
      <c r="R998" s="35">
        <f t="shared" si="248"/>
        <v>0</v>
      </c>
      <c r="S998" s="35">
        <f t="shared" si="251"/>
        <v>0</v>
      </c>
      <c r="W998" s="35">
        <f>(R998/1000)+W997</f>
        <v>4097.5377330991969</v>
      </c>
      <c r="X998" s="35">
        <f>IF(R998&gt;0,X997+(R998/1000),X997)</f>
        <v>6500.0946834566421</v>
      </c>
      <c r="Y998" s="35">
        <f>IF(R998&lt;0,Y997+(R998/1000),Y997)</f>
        <v>-2402.5569503574475</v>
      </c>
      <c r="AB998" s="35">
        <f>IF(R998&gt;0,(R998/1000)+AB997,0)</f>
        <v>0</v>
      </c>
      <c r="AC998" s="35">
        <f>IF(R998&lt;0,(-R998/1000)+AC997,0)</f>
        <v>0</v>
      </c>
      <c r="AF998" s="35">
        <f t="shared" si="254"/>
        <v>0</v>
      </c>
      <c r="AG998" s="35">
        <f t="shared" si="244"/>
        <v>93.805548376256695</v>
      </c>
      <c r="AH998" s="35">
        <f t="shared" si="245"/>
        <v>0</v>
      </c>
      <c r="AI998" s="35">
        <f t="shared" si="259"/>
        <v>1093.5597195029468</v>
      </c>
      <c r="AM998" s="25">
        <f t="shared" si="258"/>
        <v>0</v>
      </c>
      <c r="AN998" s="25">
        <f t="shared" si="257"/>
        <v>0</v>
      </c>
      <c r="AO998" s="33">
        <f t="shared" si="255"/>
        <v>5406.5349639536926</v>
      </c>
    </row>
    <row r="999" spans="4:41" x14ac:dyDescent="0.25">
      <c r="D999" s="58" t="s">
        <v>10</v>
      </c>
      <c r="E999" s="58">
        <v>996</v>
      </c>
      <c r="F999" s="58">
        <v>407</v>
      </c>
      <c r="G999" s="58">
        <v>0</v>
      </c>
      <c r="H999" s="45">
        <f t="shared" si="249"/>
        <v>0</v>
      </c>
      <c r="I999" s="45">
        <f t="shared" si="252"/>
        <v>0</v>
      </c>
      <c r="J999" s="3">
        <f t="shared" si="253"/>
        <v>0</v>
      </c>
      <c r="N999" s="40">
        <f t="shared" si="250"/>
        <v>284.88240000000002</v>
      </c>
      <c r="O999" s="40">
        <f t="shared" si="246"/>
        <v>0</v>
      </c>
      <c r="P999" s="35">
        <f t="shared" si="247"/>
        <v>0</v>
      </c>
      <c r="Q999" s="35">
        <f t="shared" si="256"/>
        <v>284.88240000000002</v>
      </c>
      <c r="R999" s="35">
        <f t="shared" si="248"/>
        <v>0</v>
      </c>
      <c r="S999" s="35">
        <f t="shared" si="251"/>
        <v>0</v>
      </c>
      <c r="W999" s="35">
        <f>(R999/1000)+W998</f>
        <v>4097.5377330991969</v>
      </c>
      <c r="X999" s="35">
        <f>IF(R999&gt;0,X998+(R999/1000),X998)</f>
        <v>6500.0946834566421</v>
      </c>
      <c r="Y999" s="35">
        <f>IF(R999&lt;0,Y998+(R999/1000),Y998)</f>
        <v>-2402.5569503574475</v>
      </c>
      <c r="AB999" s="35">
        <f>IF(R999&gt;0,(R999/1000)+AB998,0)</f>
        <v>0</v>
      </c>
      <c r="AC999" s="35">
        <f>IF(R999&lt;0,(-R999/1000)+AC998,0)</f>
        <v>0</v>
      </c>
      <c r="AF999" s="35">
        <f t="shared" si="254"/>
        <v>0</v>
      </c>
      <c r="AG999" s="35">
        <f t="shared" si="244"/>
        <v>93.805548376256695</v>
      </c>
      <c r="AH999" s="35">
        <f t="shared" si="245"/>
        <v>0</v>
      </c>
      <c r="AI999" s="35">
        <f t="shared" si="259"/>
        <v>1093.5597195029468</v>
      </c>
      <c r="AM999" s="25">
        <f t="shared" si="258"/>
        <v>0</v>
      </c>
      <c r="AN999" s="25">
        <f t="shared" si="257"/>
        <v>0</v>
      </c>
      <c r="AO999" s="33">
        <f t="shared" si="255"/>
        <v>5406.5349639536926</v>
      </c>
    </row>
    <row r="1000" spans="4:41" x14ac:dyDescent="0.25">
      <c r="D1000" s="58" t="s">
        <v>10</v>
      </c>
      <c r="E1000" s="58">
        <v>997</v>
      </c>
      <c r="F1000" s="58">
        <v>408</v>
      </c>
      <c r="G1000" s="58">
        <v>0</v>
      </c>
      <c r="H1000" s="45">
        <f t="shared" si="249"/>
        <v>0</v>
      </c>
      <c r="I1000" s="45">
        <f t="shared" si="252"/>
        <v>0</v>
      </c>
      <c r="J1000" s="3">
        <f t="shared" si="253"/>
        <v>0</v>
      </c>
      <c r="N1000" s="40">
        <f t="shared" si="250"/>
        <v>284.88240000000002</v>
      </c>
      <c r="O1000" s="40">
        <f t="shared" si="246"/>
        <v>0</v>
      </c>
      <c r="P1000" s="35">
        <f t="shared" si="247"/>
        <v>0</v>
      </c>
      <c r="Q1000" s="35">
        <f t="shared" si="256"/>
        <v>284.88240000000002</v>
      </c>
      <c r="R1000" s="35">
        <f t="shared" si="248"/>
        <v>0</v>
      </c>
      <c r="S1000" s="35">
        <f t="shared" si="251"/>
        <v>0</v>
      </c>
      <c r="W1000" s="35">
        <f>(R1000/1000)+W999</f>
        <v>4097.5377330991969</v>
      </c>
      <c r="X1000" s="35">
        <f>IF(R1000&gt;0,X999+(R1000/1000),X999)</f>
        <v>6500.0946834566421</v>
      </c>
      <c r="Y1000" s="35">
        <f>IF(R1000&lt;0,Y999+(R1000/1000),Y999)</f>
        <v>-2402.5569503574475</v>
      </c>
      <c r="AB1000" s="35">
        <f>IF(R1000&gt;0,(R1000/1000)+AB999,0)</f>
        <v>0</v>
      </c>
      <c r="AC1000" s="35">
        <f>IF(R1000&lt;0,(-R1000/1000)+AC999,0)</f>
        <v>0</v>
      </c>
      <c r="AF1000" s="35">
        <f t="shared" si="254"/>
        <v>0</v>
      </c>
      <c r="AG1000" s="35">
        <f t="shared" si="244"/>
        <v>93.805548376256695</v>
      </c>
      <c r="AH1000" s="35">
        <f t="shared" si="245"/>
        <v>0</v>
      </c>
      <c r="AI1000" s="35">
        <f t="shared" si="259"/>
        <v>1093.5597195029468</v>
      </c>
      <c r="AM1000" s="25">
        <f t="shared" si="258"/>
        <v>0</v>
      </c>
      <c r="AN1000" s="25">
        <f t="shared" si="257"/>
        <v>0</v>
      </c>
      <c r="AO1000" s="33">
        <f t="shared" si="255"/>
        <v>5406.5349639536926</v>
      </c>
    </row>
    <row r="1001" spans="4:41" x14ac:dyDescent="0.25">
      <c r="D1001" s="58" t="s">
        <v>10</v>
      </c>
      <c r="E1001" s="58">
        <v>998</v>
      </c>
      <c r="F1001" s="58">
        <v>409</v>
      </c>
      <c r="G1001" s="58">
        <v>0</v>
      </c>
      <c r="H1001" s="45">
        <f t="shared" si="249"/>
        <v>0</v>
      </c>
      <c r="I1001" s="45">
        <f t="shared" si="252"/>
        <v>0</v>
      </c>
      <c r="J1001" s="3">
        <f t="shared" si="253"/>
        <v>0</v>
      </c>
      <c r="N1001" s="40">
        <f t="shared" si="250"/>
        <v>284.88240000000002</v>
      </c>
      <c r="O1001" s="40">
        <f t="shared" si="246"/>
        <v>0</v>
      </c>
      <c r="P1001" s="35">
        <f t="shared" si="247"/>
        <v>0</v>
      </c>
      <c r="Q1001" s="35">
        <f t="shared" si="256"/>
        <v>284.88240000000002</v>
      </c>
      <c r="R1001" s="35">
        <f t="shared" si="248"/>
        <v>0</v>
      </c>
      <c r="S1001" s="35">
        <f t="shared" si="251"/>
        <v>0</v>
      </c>
      <c r="W1001" s="35">
        <f>(R1001/1000)+W1000</f>
        <v>4097.5377330991969</v>
      </c>
      <c r="X1001" s="35">
        <f>IF(R1001&gt;0,X1000+(R1001/1000),X1000)</f>
        <v>6500.0946834566421</v>
      </c>
      <c r="Y1001" s="35">
        <f>IF(R1001&lt;0,Y1000+(R1001/1000),Y1000)</f>
        <v>-2402.5569503574475</v>
      </c>
      <c r="AB1001" s="35">
        <f>IF(R1001&gt;0,(R1001/1000)+AB1000,0)</f>
        <v>0</v>
      </c>
      <c r="AC1001" s="35">
        <f>IF(R1001&lt;0,(-R1001/1000)+AC1000,0)</f>
        <v>0</v>
      </c>
      <c r="AF1001" s="35">
        <f t="shared" si="254"/>
        <v>0</v>
      </c>
      <c r="AG1001" s="35">
        <f t="shared" ref="AG1001:AG1064" si="260">IF(R1001&lt;0,(AG1000+((-R1001/1000)*0.494209))-AH1001,AG1000-AH1001)</f>
        <v>93.805548376256695</v>
      </c>
      <c r="AH1001" s="35">
        <f t="shared" ref="AH1001:AH1064" si="261">IF(R1001&gt;0,IF((R1001/1000)&lt;44.9,R1001/1000,44.9),0)</f>
        <v>0</v>
      </c>
      <c r="AI1001" s="35">
        <f t="shared" si="259"/>
        <v>1093.5597195029468</v>
      </c>
      <c r="AM1001" s="25">
        <f t="shared" si="258"/>
        <v>0</v>
      </c>
      <c r="AN1001" s="25">
        <f t="shared" si="257"/>
        <v>0</v>
      </c>
      <c r="AO1001" s="33">
        <f t="shared" si="255"/>
        <v>5406.5349639536926</v>
      </c>
    </row>
    <row r="1002" spans="4:41" x14ac:dyDescent="0.25">
      <c r="D1002" s="58" t="s">
        <v>10</v>
      </c>
      <c r="E1002" s="58">
        <v>999</v>
      </c>
      <c r="F1002" s="58">
        <v>410</v>
      </c>
      <c r="G1002" s="58">
        <v>0</v>
      </c>
      <c r="H1002" s="45">
        <f t="shared" si="249"/>
        <v>0</v>
      </c>
      <c r="I1002" s="45">
        <f t="shared" si="252"/>
        <v>0</v>
      </c>
      <c r="J1002" s="3">
        <f t="shared" si="253"/>
        <v>0</v>
      </c>
      <c r="N1002" s="40">
        <f t="shared" si="250"/>
        <v>284.88240000000002</v>
      </c>
      <c r="O1002" s="40">
        <f t="shared" si="246"/>
        <v>0</v>
      </c>
      <c r="P1002" s="35">
        <f t="shared" si="247"/>
        <v>0</v>
      </c>
      <c r="Q1002" s="35">
        <f t="shared" si="256"/>
        <v>284.88240000000002</v>
      </c>
      <c r="R1002" s="35">
        <f t="shared" si="248"/>
        <v>0</v>
      </c>
      <c r="S1002" s="35">
        <f t="shared" si="251"/>
        <v>0</v>
      </c>
      <c r="W1002" s="35">
        <f>(R1002/1000)+W1001</f>
        <v>4097.5377330991969</v>
      </c>
      <c r="X1002" s="35">
        <f>IF(R1002&gt;0,X1001+(R1002/1000),X1001)</f>
        <v>6500.0946834566421</v>
      </c>
      <c r="Y1002" s="35">
        <f>IF(R1002&lt;0,Y1001+(R1002/1000),Y1001)</f>
        <v>-2402.5569503574475</v>
      </c>
      <c r="AB1002" s="35">
        <f>IF(R1002&gt;0,(R1002/1000)+AB1001,0)</f>
        <v>0</v>
      </c>
      <c r="AC1002" s="35">
        <f>IF(R1002&lt;0,(-R1002/1000)+AC1001,0)</f>
        <v>0</v>
      </c>
      <c r="AF1002" s="35">
        <f t="shared" si="254"/>
        <v>0</v>
      </c>
      <c r="AG1002" s="35">
        <f t="shared" si="260"/>
        <v>93.805548376256695</v>
      </c>
      <c r="AH1002" s="35">
        <f t="shared" si="261"/>
        <v>0</v>
      </c>
      <c r="AI1002" s="35">
        <f t="shared" si="259"/>
        <v>1093.5597195029468</v>
      </c>
      <c r="AM1002" s="25">
        <f t="shared" si="258"/>
        <v>0</v>
      </c>
      <c r="AN1002" s="25">
        <f t="shared" si="257"/>
        <v>0</v>
      </c>
      <c r="AO1002" s="33">
        <f t="shared" si="255"/>
        <v>5406.5349639536926</v>
      </c>
    </row>
    <row r="1003" spans="4:41" x14ac:dyDescent="0.25">
      <c r="D1003" s="58" t="s">
        <v>10</v>
      </c>
      <c r="E1003" s="58">
        <v>1000</v>
      </c>
      <c r="F1003" s="58">
        <v>411</v>
      </c>
      <c r="G1003" s="58">
        <v>0</v>
      </c>
      <c r="H1003" s="45">
        <f t="shared" si="249"/>
        <v>0</v>
      </c>
      <c r="I1003" s="45">
        <f t="shared" si="252"/>
        <v>0</v>
      </c>
      <c r="J1003" s="3">
        <f t="shared" si="253"/>
        <v>0</v>
      </c>
      <c r="N1003" s="40">
        <f t="shared" si="250"/>
        <v>284.88240000000002</v>
      </c>
      <c r="O1003" s="40">
        <f t="shared" si="246"/>
        <v>0</v>
      </c>
      <c r="P1003" s="35">
        <f t="shared" si="247"/>
        <v>0</v>
      </c>
      <c r="Q1003" s="35">
        <f t="shared" si="256"/>
        <v>284.88240000000002</v>
      </c>
      <c r="R1003" s="35">
        <f t="shared" si="248"/>
        <v>0</v>
      </c>
      <c r="S1003" s="35">
        <f t="shared" si="251"/>
        <v>0</v>
      </c>
      <c r="W1003" s="35">
        <f>(R1003/1000)+W1002</f>
        <v>4097.5377330991969</v>
      </c>
      <c r="X1003" s="35">
        <f>IF(R1003&gt;0,X1002+(R1003/1000),X1002)</f>
        <v>6500.0946834566421</v>
      </c>
      <c r="Y1003" s="35">
        <f>IF(R1003&lt;0,Y1002+(R1003/1000),Y1002)</f>
        <v>-2402.5569503574475</v>
      </c>
      <c r="AB1003" s="35">
        <f>IF(R1003&gt;0,(R1003/1000)+AB1002,0)</f>
        <v>0</v>
      </c>
      <c r="AC1003" s="35">
        <f>IF(R1003&lt;0,(-R1003/1000)+AC1002,0)</f>
        <v>0</v>
      </c>
      <c r="AF1003" s="35">
        <f t="shared" si="254"/>
        <v>0</v>
      </c>
      <c r="AG1003" s="35">
        <f t="shared" si="260"/>
        <v>93.805548376256695</v>
      </c>
      <c r="AH1003" s="35">
        <f t="shared" si="261"/>
        <v>0</v>
      </c>
      <c r="AI1003" s="35">
        <f t="shared" si="259"/>
        <v>1093.5597195029468</v>
      </c>
      <c r="AM1003" s="25">
        <f t="shared" si="258"/>
        <v>0</v>
      </c>
      <c r="AN1003" s="25">
        <f t="shared" si="257"/>
        <v>0</v>
      </c>
      <c r="AO1003" s="33">
        <f t="shared" si="255"/>
        <v>5406.5349639536926</v>
      </c>
    </row>
    <row r="1004" spans="4:41" x14ac:dyDescent="0.25">
      <c r="D1004" s="58" t="s">
        <v>10</v>
      </c>
      <c r="E1004" s="58">
        <v>1001</v>
      </c>
      <c r="F1004" s="58">
        <v>412</v>
      </c>
      <c r="G1004" s="58">
        <v>0</v>
      </c>
      <c r="H1004" s="45">
        <f t="shared" si="249"/>
        <v>0</v>
      </c>
      <c r="I1004" s="45">
        <f t="shared" si="252"/>
        <v>0</v>
      </c>
      <c r="J1004" s="3">
        <f t="shared" si="253"/>
        <v>0</v>
      </c>
      <c r="N1004" s="40">
        <f t="shared" si="250"/>
        <v>284.88240000000002</v>
      </c>
      <c r="O1004" s="40">
        <f t="shared" si="246"/>
        <v>0</v>
      </c>
      <c r="P1004" s="35">
        <f t="shared" si="247"/>
        <v>0</v>
      </c>
      <c r="Q1004" s="35">
        <f t="shared" si="256"/>
        <v>284.88240000000002</v>
      </c>
      <c r="R1004" s="35">
        <f t="shared" si="248"/>
        <v>0</v>
      </c>
      <c r="S1004" s="35">
        <f t="shared" si="251"/>
        <v>0</v>
      </c>
      <c r="W1004" s="35">
        <f>(R1004/1000)+W1003</f>
        <v>4097.5377330991969</v>
      </c>
      <c r="X1004" s="35">
        <f>IF(R1004&gt;0,X1003+(R1004/1000),X1003)</f>
        <v>6500.0946834566421</v>
      </c>
      <c r="Y1004" s="35">
        <f>IF(R1004&lt;0,Y1003+(R1004/1000),Y1003)</f>
        <v>-2402.5569503574475</v>
      </c>
      <c r="AB1004" s="35">
        <f>IF(R1004&gt;0,(R1004/1000)+AB1003,0)</f>
        <v>0</v>
      </c>
      <c r="AC1004" s="35">
        <f>IF(R1004&lt;0,(-R1004/1000)+AC1003,0)</f>
        <v>0</v>
      </c>
      <c r="AF1004" s="35">
        <f t="shared" si="254"/>
        <v>0</v>
      </c>
      <c r="AG1004" s="35">
        <f t="shared" si="260"/>
        <v>93.805548376256695</v>
      </c>
      <c r="AH1004" s="35">
        <f t="shared" si="261"/>
        <v>0</v>
      </c>
      <c r="AI1004" s="35">
        <f t="shared" si="259"/>
        <v>1093.5597195029468</v>
      </c>
      <c r="AM1004" s="25">
        <f t="shared" si="258"/>
        <v>0</v>
      </c>
      <c r="AN1004" s="25">
        <f t="shared" si="257"/>
        <v>0</v>
      </c>
      <c r="AO1004" s="33">
        <f t="shared" si="255"/>
        <v>5406.5349639536926</v>
      </c>
    </row>
    <row r="1005" spans="4:41" x14ac:dyDescent="0.25">
      <c r="D1005" s="58" t="s">
        <v>10</v>
      </c>
      <c r="E1005" s="58">
        <v>1002</v>
      </c>
      <c r="F1005" s="58">
        <v>413</v>
      </c>
      <c r="G1005" s="58">
        <v>0</v>
      </c>
      <c r="H1005" s="45">
        <f t="shared" si="249"/>
        <v>0</v>
      </c>
      <c r="I1005" s="45">
        <f t="shared" si="252"/>
        <v>0</v>
      </c>
      <c r="J1005" s="3">
        <f t="shared" si="253"/>
        <v>0</v>
      </c>
      <c r="N1005" s="40">
        <f t="shared" si="250"/>
        <v>284.88240000000002</v>
      </c>
      <c r="O1005" s="40">
        <f t="shared" si="246"/>
        <v>0</v>
      </c>
      <c r="P1005" s="35">
        <f t="shared" si="247"/>
        <v>0</v>
      </c>
      <c r="Q1005" s="35">
        <f t="shared" si="256"/>
        <v>284.88240000000002</v>
      </c>
      <c r="R1005" s="35">
        <f t="shared" si="248"/>
        <v>0</v>
      </c>
      <c r="S1005" s="35">
        <f t="shared" si="251"/>
        <v>0</v>
      </c>
      <c r="W1005" s="35">
        <f>(R1005/1000)+W1004</f>
        <v>4097.5377330991969</v>
      </c>
      <c r="X1005" s="35">
        <f>IF(R1005&gt;0,X1004+(R1005/1000),X1004)</f>
        <v>6500.0946834566421</v>
      </c>
      <c r="Y1005" s="35">
        <f>IF(R1005&lt;0,Y1004+(R1005/1000),Y1004)</f>
        <v>-2402.5569503574475</v>
      </c>
      <c r="AB1005" s="35">
        <f>IF(R1005&gt;0,(R1005/1000)+AB1004,0)</f>
        <v>0</v>
      </c>
      <c r="AC1005" s="35">
        <f>IF(R1005&lt;0,(-R1005/1000)+AC1004,0)</f>
        <v>0</v>
      </c>
      <c r="AF1005" s="35">
        <f t="shared" si="254"/>
        <v>0</v>
      </c>
      <c r="AG1005" s="35">
        <f t="shared" si="260"/>
        <v>93.805548376256695</v>
      </c>
      <c r="AH1005" s="35">
        <f t="shared" si="261"/>
        <v>0</v>
      </c>
      <c r="AI1005" s="35">
        <f t="shared" si="259"/>
        <v>1093.5597195029468</v>
      </c>
      <c r="AM1005" s="25">
        <f t="shared" si="258"/>
        <v>0</v>
      </c>
      <c r="AN1005" s="25">
        <f t="shared" si="257"/>
        <v>0</v>
      </c>
      <c r="AO1005" s="33">
        <f t="shared" si="255"/>
        <v>5406.5349639536926</v>
      </c>
    </row>
    <row r="1006" spans="4:41" x14ac:dyDescent="0.25">
      <c r="D1006" s="58" t="s">
        <v>10</v>
      </c>
      <c r="E1006" s="58">
        <v>1003</v>
      </c>
      <c r="F1006" s="58">
        <v>414</v>
      </c>
      <c r="G1006" s="58">
        <v>0</v>
      </c>
      <c r="H1006" s="45">
        <f t="shared" si="249"/>
        <v>0</v>
      </c>
      <c r="I1006" s="45">
        <f t="shared" si="252"/>
        <v>0</v>
      </c>
      <c r="J1006" s="3">
        <f t="shared" si="253"/>
        <v>0</v>
      </c>
      <c r="N1006" s="40">
        <f t="shared" si="250"/>
        <v>284.88240000000002</v>
      </c>
      <c r="O1006" s="40">
        <f t="shared" si="246"/>
        <v>0</v>
      </c>
      <c r="P1006" s="35">
        <f t="shared" si="247"/>
        <v>0</v>
      </c>
      <c r="Q1006" s="35">
        <f t="shared" si="256"/>
        <v>284.88240000000002</v>
      </c>
      <c r="R1006" s="35">
        <f t="shared" si="248"/>
        <v>0</v>
      </c>
      <c r="S1006" s="35">
        <f t="shared" si="251"/>
        <v>0</v>
      </c>
      <c r="W1006" s="35">
        <f>(R1006/1000)+W1005</f>
        <v>4097.5377330991969</v>
      </c>
      <c r="X1006" s="35">
        <f>IF(R1006&gt;0,X1005+(R1006/1000),X1005)</f>
        <v>6500.0946834566421</v>
      </c>
      <c r="Y1006" s="35">
        <f>IF(R1006&lt;0,Y1005+(R1006/1000),Y1005)</f>
        <v>-2402.5569503574475</v>
      </c>
      <c r="AB1006" s="35">
        <f>IF(R1006&gt;0,(R1006/1000)+AB1005,0)</f>
        <v>0</v>
      </c>
      <c r="AC1006" s="35">
        <f>IF(R1006&lt;0,(-R1006/1000)+AC1005,0)</f>
        <v>0</v>
      </c>
      <c r="AF1006" s="35">
        <f t="shared" si="254"/>
        <v>0</v>
      </c>
      <c r="AG1006" s="35">
        <f t="shared" si="260"/>
        <v>93.805548376256695</v>
      </c>
      <c r="AH1006" s="35">
        <f t="shared" si="261"/>
        <v>0</v>
      </c>
      <c r="AI1006" s="35">
        <f t="shared" si="259"/>
        <v>1093.5597195029468</v>
      </c>
      <c r="AM1006" s="25">
        <f t="shared" si="258"/>
        <v>0</v>
      </c>
      <c r="AN1006" s="25">
        <f t="shared" si="257"/>
        <v>0</v>
      </c>
      <c r="AO1006" s="33">
        <f t="shared" si="255"/>
        <v>5406.5349639536926</v>
      </c>
    </row>
    <row r="1007" spans="4:41" x14ac:dyDescent="0.25">
      <c r="D1007" s="58" t="s">
        <v>10</v>
      </c>
      <c r="E1007" s="58">
        <v>1004</v>
      </c>
      <c r="F1007" s="58">
        <v>415</v>
      </c>
      <c r="G1007" s="58">
        <v>0</v>
      </c>
      <c r="H1007" s="45">
        <f t="shared" si="249"/>
        <v>0</v>
      </c>
      <c r="I1007" s="45">
        <f t="shared" si="252"/>
        <v>0</v>
      </c>
      <c r="J1007" s="3">
        <f t="shared" si="253"/>
        <v>0</v>
      </c>
      <c r="N1007" s="40">
        <f t="shared" si="250"/>
        <v>284.88240000000002</v>
      </c>
      <c r="O1007" s="40">
        <f t="shared" si="246"/>
        <v>0</v>
      </c>
      <c r="P1007" s="35">
        <f t="shared" si="247"/>
        <v>0</v>
      </c>
      <c r="Q1007" s="35">
        <f t="shared" si="256"/>
        <v>284.88240000000002</v>
      </c>
      <c r="R1007" s="35">
        <f t="shared" si="248"/>
        <v>0</v>
      </c>
      <c r="S1007" s="35">
        <f t="shared" si="251"/>
        <v>0</v>
      </c>
      <c r="W1007" s="35">
        <f>(R1007/1000)+W1006</f>
        <v>4097.5377330991969</v>
      </c>
      <c r="X1007" s="35">
        <f>IF(R1007&gt;0,X1006+(R1007/1000),X1006)</f>
        <v>6500.0946834566421</v>
      </c>
      <c r="Y1007" s="35">
        <f>IF(R1007&lt;0,Y1006+(R1007/1000),Y1006)</f>
        <v>-2402.5569503574475</v>
      </c>
      <c r="AB1007" s="35">
        <f>IF(R1007&gt;0,(R1007/1000)+AB1006,0)</f>
        <v>0</v>
      </c>
      <c r="AC1007" s="35">
        <f>IF(R1007&lt;0,(-R1007/1000)+AC1006,0)</f>
        <v>0</v>
      </c>
      <c r="AF1007" s="35">
        <f t="shared" si="254"/>
        <v>0</v>
      </c>
      <c r="AG1007" s="35">
        <f t="shared" si="260"/>
        <v>93.805548376256695</v>
      </c>
      <c r="AH1007" s="35">
        <f t="shared" si="261"/>
        <v>0</v>
      </c>
      <c r="AI1007" s="35">
        <f t="shared" si="259"/>
        <v>1093.5597195029468</v>
      </c>
      <c r="AM1007" s="25">
        <f t="shared" si="258"/>
        <v>0</v>
      </c>
      <c r="AN1007" s="25">
        <f t="shared" si="257"/>
        <v>0</v>
      </c>
      <c r="AO1007" s="33">
        <f t="shared" si="255"/>
        <v>5406.5349639536926</v>
      </c>
    </row>
    <row r="1008" spans="4:41" x14ac:dyDescent="0.25">
      <c r="D1008" s="58" t="s">
        <v>10</v>
      </c>
      <c r="E1008" s="58">
        <v>1005</v>
      </c>
      <c r="F1008" s="58">
        <v>416</v>
      </c>
      <c r="G1008" s="58">
        <v>0</v>
      </c>
      <c r="H1008" s="45">
        <f t="shared" si="249"/>
        <v>0</v>
      </c>
      <c r="I1008" s="45">
        <f t="shared" si="252"/>
        <v>0</v>
      </c>
      <c r="J1008" s="3">
        <f t="shared" si="253"/>
        <v>0</v>
      </c>
      <c r="N1008" s="40">
        <f t="shared" si="250"/>
        <v>284.88240000000002</v>
      </c>
      <c r="O1008" s="40">
        <f t="shared" si="246"/>
        <v>0</v>
      </c>
      <c r="P1008" s="35">
        <f t="shared" si="247"/>
        <v>0</v>
      </c>
      <c r="Q1008" s="35">
        <f t="shared" si="256"/>
        <v>284.88240000000002</v>
      </c>
      <c r="R1008" s="35">
        <f t="shared" si="248"/>
        <v>0</v>
      </c>
      <c r="S1008" s="35">
        <f t="shared" si="251"/>
        <v>0</v>
      </c>
      <c r="W1008" s="35">
        <f>(R1008/1000)+W1007</f>
        <v>4097.5377330991969</v>
      </c>
      <c r="X1008" s="35">
        <f>IF(R1008&gt;0,X1007+(R1008/1000),X1007)</f>
        <v>6500.0946834566421</v>
      </c>
      <c r="Y1008" s="35">
        <f>IF(R1008&lt;0,Y1007+(R1008/1000),Y1007)</f>
        <v>-2402.5569503574475</v>
      </c>
      <c r="AB1008" s="35">
        <f>IF(R1008&gt;0,(R1008/1000)+AB1007,0)</f>
        <v>0</v>
      </c>
      <c r="AC1008" s="35">
        <f>IF(R1008&lt;0,(-R1008/1000)+AC1007,0)</f>
        <v>0</v>
      </c>
      <c r="AF1008" s="35">
        <f t="shared" si="254"/>
        <v>0</v>
      </c>
      <c r="AG1008" s="35">
        <f t="shared" si="260"/>
        <v>93.805548376256695</v>
      </c>
      <c r="AH1008" s="35">
        <f t="shared" si="261"/>
        <v>0</v>
      </c>
      <c r="AI1008" s="35">
        <f t="shared" si="259"/>
        <v>1093.5597195029468</v>
      </c>
      <c r="AM1008" s="25">
        <f t="shared" si="258"/>
        <v>0</v>
      </c>
      <c r="AN1008" s="25">
        <f t="shared" si="257"/>
        <v>0</v>
      </c>
      <c r="AO1008" s="33">
        <f t="shared" si="255"/>
        <v>5406.5349639536926</v>
      </c>
    </row>
    <row r="1009" spans="4:41" x14ac:dyDescent="0.25">
      <c r="D1009" s="58" t="s">
        <v>10</v>
      </c>
      <c r="E1009" s="58">
        <v>1006</v>
      </c>
      <c r="F1009" s="58">
        <v>417</v>
      </c>
      <c r="G1009" s="58">
        <v>0</v>
      </c>
      <c r="H1009" s="45">
        <f t="shared" si="249"/>
        <v>0</v>
      </c>
      <c r="I1009" s="45">
        <f t="shared" si="252"/>
        <v>0</v>
      </c>
      <c r="J1009" s="3">
        <f t="shared" si="253"/>
        <v>0</v>
      </c>
      <c r="N1009" s="40">
        <f t="shared" si="250"/>
        <v>284.88240000000002</v>
      </c>
      <c r="O1009" s="40">
        <f t="shared" si="246"/>
        <v>0</v>
      </c>
      <c r="P1009" s="35">
        <f t="shared" si="247"/>
        <v>0</v>
      </c>
      <c r="Q1009" s="35">
        <f t="shared" si="256"/>
        <v>284.88240000000002</v>
      </c>
      <c r="R1009" s="35">
        <f t="shared" si="248"/>
        <v>0</v>
      </c>
      <c r="S1009" s="35">
        <f t="shared" si="251"/>
        <v>0</v>
      </c>
      <c r="W1009" s="35">
        <f>(R1009/1000)+W1008</f>
        <v>4097.5377330991969</v>
      </c>
      <c r="X1009" s="35">
        <f>IF(R1009&gt;0,X1008+(R1009/1000),X1008)</f>
        <v>6500.0946834566421</v>
      </c>
      <c r="Y1009" s="35">
        <f>IF(R1009&lt;0,Y1008+(R1009/1000),Y1008)</f>
        <v>-2402.5569503574475</v>
      </c>
      <c r="AB1009" s="35">
        <f>IF(R1009&gt;0,(R1009/1000)+AB1008,0)</f>
        <v>0</v>
      </c>
      <c r="AC1009" s="35">
        <f>IF(R1009&lt;0,(-R1009/1000)+AC1008,0)</f>
        <v>0</v>
      </c>
      <c r="AF1009" s="35">
        <f t="shared" si="254"/>
        <v>0</v>
      </c>
      <c r="AG1009" s="35">
        <f t="shared" si="260"/>
        <v>93.805548376256695</v>
      </c>
      <c r="AH1009" s="35">
        <f t="shared" si="261"/>
        <v>0</v>
      </c>
      <c r="AI1009" s="35">
        <f t="shared" si="259"/>
        <v>1093.5597195029468</v>
      </c>
      <c r="AM1009" s="25">
        <f t="shared" si="258"/>
        <v>0</v>
      </c>
      <c r="AN1009" s="25">
        <f t="shared" si="257"/>
        <v>0</v>
      </c>
      <c r="AO1009" s="33">
        <f t="shared" si="255"/>
        <v>5406.5349639536926</v>
      </c>
    </row>
    <row r="1010" spans="4:41" x14ac:dyDescent="0.25">
      <c r="D1010" s="58" t="s">
        <v>10</v>
      </c>
      <c r="E1010" s="58">
        <v>1007</v>
      </c>
      <c r="F1010" s="58">
        <v>418</v>
      </c>
      <c r="G1010" s="58">
        <v>0</v>
      </c>
      <c r="H1010" s="45">
        <f t="shared" si="249"/>
        <v>0</v>
      </c>
      <c r="I1010" s="45">
        <f t="shared" si="252"/>
        <v>0</v>
      </c>
      <c r="J1010" s="3">
        <f t="shared" si="253"/>
        <v>0</v>
      </c>
      <c r="N1010" s="40">
        <f t="shared" si="250"/>
        <v>284.88240000000002</v>
      </c>
      <c r="O1010" s="40">
        <f t="shared" si="246"/>
        <v>0</v>
      </c>
      <c r="P1010" s="35">
        <f t="shared" si="247"/>
        <v>0</v>
      </c>
      <c r="Q1010" s="35">
        <f t="shared" si="256"/>
        <v>284.88240000000002</v>
      </c>
      <c r="R1010" s="35">
        <f t="shared" si="248"/>
        <v>0</v>
      </c>
      <c r="S1010" s="35">
        <f t="shared" si="251"/>
        <v>0</v>
      </c>
      <c r="W1010" s="35">
        <f>(R1010/1000)+W1009</f>
        <v>4097.5377330991969</v>
      </c>
      <c r="X1010" s="35">
        <f>IF(R1010&gt;0,X1009+(R1010/1000),X1009)</f>
        <v>6500.0946834566421</v>
      </c>
      <c r="Y1010" s="35">
        <f>IF(R1010&lt;0,Y1009+(R1010/1000),Y1009)</f>
        <v>-2402.5569503574475</v>
      </c>
      <c r="AB1010" s="35">
        <f>IF(R1010&gt;0,(R1010/1000)+AB1009,0)</f>
        <v>0</v>
      </c>
      <c r="AC1010" s="35">
        <f>IF(R1010&lt;0,(-R1010/1000)+AC1009,0)</f>
        <v>0</v>
      </c>
      <c r="AF1010" s="35">
        <f t="shared" si="254"/>
        <v>0</v>
      </c>
      <c r="AG1010" s="35">
        <f t="shared" si="260"/>
        <v>93.805548376256695</v>
      </c>
      <c r="AH1010" s="35">
        <f t="shared" si="261"/>
        <v>0</v>
      </c>
      <c r="AI1010" s="35">
        <f t="shared" si="259"/>
        <v>1093.5597195029468</v>
      </c>
      <c r="AM1010" s="25">
        <f t="shared" si="258"/>
        <v>0</v>
      </c>
      <c r="AN1010" s="25">
        <f t="shared" si="257"/>
        <v>0</v>
      </c>
      <c r="AO1010" s="33">
        <f t="shared" si="255"/>
        <v>5406.5349639536926</v>
      </c>
    </row>
    <row r="1011" spans="4:41" x14ac:dyDescent="0.25">
      <c r="D1011" s="58" t="s">
        <v>10</v>
      </c>
      <c r="E1011" s="58">
        <v>1008</v>
      </c>
      <c r="F1011" s="58">
        <v>419</v>
      </c>
      <c r="G1011" s="58">
        <v>0</v>
      </c>
      <c r="H1011" s="45">
        <f t="shared" si="249"/>
        <v>0</v>
      </c>
      <c r="I1011" s="45">
        <f t="shared" si="252"/>
        <v>0</v>
      </c>
      <c r="J1011" s="3">
        <f t="shared" si="253"/>
        <v>0</v>
      </c>
      <c r="N1011" s="40">
        <f t="shared" si="250"/>
        <v>284.88240000000002</v>
      </c>
      <c r="O1011" s="40">
        <f t="shared" si="246"/>
        <v>0</v>
      </c>
      <c r="P1011" s="35">
        <f t="shared" si="247"/>
        <v>0</v>
      </c>
      <c r="Q1011" s="35">
        <f t="shared" si="256"/>
        <v>284.88240000000002</v>
      </c>
      <c r="R1011" s="35">
        <f t="shared" si="248"/>
        <v>0</v>
      </c>
      <c r="S1011" s="35">
        <f t="shared" si="251"/>
        <v>0</v>
      </c>
      <c r="W1011" s="35">
        <f>(R1011/1000)+W1010</f>
        <v>4097.5377330991969</v>
      </c>
      <c r="X1011" s="35">
        <f>IF(R1011&gt;0,X1010+(R1011/1000),X1010)</f>
        <v>6500.0946834566421</v>
      </c>
      <c r="Y1011" s="35">
        <f>IF(R1011&lt;0,Y1010+(R1011/1000),Y1010)</f>
        <v>-2402.5569503574475</v>
      </c>
      <c r="AB1011" s="35">
        <f>IF(R1011&gt;0,(R1011/1000)+AB1010,0)</f>
        <v>0</v>
      </c>
      <c r="AC1011" s="35">
        <f>IF(R1011&lt;0,(-R1011/1000)+AC1010,0)</f>
        <v>0</v>
      </c>
      <c r="AF1011" s="35">
        <f t="shared" si="254"/>
        <v>0</v>
      </c>
      <c r="AG1011" s="35">
        <f t="shared" si="260"/>
        <v>93.805548376256695</v>
      </c>
      <c r="AH1011" s="35">
        <f t="shared" si="261"/>
        <v>0</v>
      </c>
      <c r="AI1011" s="35">
        <f t="shared" si="259"/>
        <v>1093.5597195029468</v>
      </c>
      <c r="AM1011" s="25">
        <f t="shared" si="258"/>
        <v>0</v>
      </c>
      <c r="AN1011" s="25">
        <f t="shared" si="257"/>
        <v>0</v>
      </c>
      <c r="AO1011" s="33">
        <f t="shared" si="255"/>
        <v>5406.5349639536926</v>
      </c>
    </row>
    <row r="1012" spans="4:41" x14ac:dyDescent="0.25">
      <c r="D1012" s="58" t="s">
        <v>10</v>
      </c>
      <c r="E1012" s="58">
        <v>1009</v>
      </c>
      <c r="F1012" s="58">
        <v>420</v>
      </c>
      <c r="G1012" s="58">
        <v>0</v>
      </c>
      <c r="H1012" s="45">
        <f t="shared" si="249"/>
        <v>0</v>
      </c>
      <c r="I1012" s="45">
        <f t="shared" si="252"/>
        <v>0</v>
      </c>
      <c r="J1012" s="3">
        <f t="shared" si="253"/>
        <v>0</v>
      </c>
      <c r="N1012" s="40">
        <f t="shared" si="250"/>
        <v>284.88240000000002</v>
      </c>
      <c r="O1012" s="40">
        <f t="shared" si="246"/>
        <v>0</v>
      </c>
      <c r="P1012" s="35">
        <f t="shared" si="247"/>
        <v>0</v>
      </c>
      <c r="Q1012" s="35">
        <f t="shared" si="256"/>
        <v>284.88240000000002</v>
      </c>
      <c r="R1012" s="35">
        <f t="shared" si="248"/>
        <v>0</v>
      </c>
      <c r="S1012" s="35">
        <f t="shared" si="251"/>
        <v>0</v>
      </c>
      <c r="W1012" s="35">
        <f>(R1012/1000)+W1011</f>
        <v>4097.5377330991969</v>
      </c>
      <c r="X1012" s="35">
        <f>IF(R1012&gt;0,X1011+(R1012/1000),X1011)</f>
        <v>6500.0946834566421</v>
      </c>
      <c r="Y1012" s="35">
        <f>IF(R1012&lt;0,Y1011+(R1012/1000),Y1011)</f>
        <v>-2402.5569503574475</v>
      </c>
      <c r="AB1012" s="35">
        <f>IF(R1012&gt;0,(R1012/1000)+AB1011,0)</f>
        <v>0</v>
      </c>
      <c r="AC1012" s="35">
        <f>IF(R1012&lt;0,(-R1012/1000)+AC1011,0)</f>
        <v>0</v>
      </c>
      <c r="AF1012" s="35">
        <f t="shared" si="254"/>
        <v>0</v>
      </c>
      <c r="AG1012" s="35">
        <f t="shared" si="260"/>
        <v>93.805548376256695</v>
      </c>
      <c r="AH1012" s="35">
        <f t="shared" si="261"/>
        <v>0</v>
      </c>
      <c r="AI1012" s="35">
        <f t="shared" si="259"/>
        <v>1093.5597195029468</v>
      </c>
      <c r="AM1012" s="25">
        <f t="shared" si="258"/>
        <v>0</v>
      </c>
      <c r="AN1012" s="25">
        <f t="shared" si="257"/>
        <v>0</v>
      </c>
      <c r="AO1012" s="33">
        <f t="shared" si="255"/>
        <v>5406.5349639536926</v>
      </c>
    </row>
    <row r="1013" spans="4:41" x14ac:dyDescent="0.25">
      <c r="D1013" s="58" t="s">
        <v>10</v>
      </c>
      <c r="E1013" s="58">
        <v>1010</v>
      </c>
      <c r="F1013" s="58">
        <v>421</v>
      </c>
      <c r="G1013" s="58">
        <v>0</v>
      </c>
      <c r="H1013" s="45">
        <f t="shared" si="249"/>
        <v>0</v>
      </c>
      <c r="I1013" s="45">
        <f t="shared" si="252"/>
        <v>0</v>
      </c>
      <c r="J1013" s="3">
        <f t="shared" si="253"/>
        <v>0</v>
      </c>
      <c r="N1013" s="40">
        <f t="shared" si="250"/>
        <v>284.88240000000002</v>
      </c>
      <c r="O1013" s="40">
        <f t="shared" si="246"/>
        <v>0</v>
      </c>
      <c r="P1013" s="35">
        <f t="shared" si="247"/>
        <v>0</v>
      </c>
      <c r="Q1013" s="35">
        <f t="shared" si="256"/>
        <v>284.88240000000002</v>
      </c>
      <c r="R1013" s="35">
        <f t="shared" si="248"/>
        <v>0</v>
      </c>
      <c r="S1013" s="35">
        <f t="shared" si="251"/>
        <v>0</v>
      </c>
      <c r="W1013" s="35">
        <f>(R1013/1000)+W1012</f>
        <v>4097.5377330991969</v>
      </c>
      <c r="X1013" s="35">
        <f>IF(R1013&gt;0,X1012+(R1013/1000),X1012)</f>
        <v>6500.0946834566421</v>
      </c>
      <c r="Y1013" s="35">
        <f>IF(R1013&lt;0,Y1012+(R1013/1000),Y1012)</f>
        <v>-2402.5569503574475</v>
      </c>
      <c r="AB1013" s="35">
        <f>IF(R1013&gt;0,(R1013/1000)+AB1012,0)</f>
        <v>0</v>
      </c>
      <c r="AC1013" s="35">
        <f>IF(R1013&lt;0,(-R1013/1000)+AC1012,0)</f>
        <v>0</v>
      </c>
      <c r="AF1013" s="35">
        <f t="shared" si="254"/>
        <v>0</v>
      </c>
      <c r="AG1013" s="35">
        <f t="shared" si="260"/>
        <v>93.805548376256695</v>
      </c>
      <c r="AH1013" s="35">
        <f t="shared" si="261"/>
        <v>0</v>
      </c>
      <c r="AI1013" s="35">
        <f t="shared" si="259"/>
        <v>1093.5597195029468</v>
      </c>
      <c r="AM1013" s="25">
        <f t="shared" si="258"/>
        <v>0</v>
      </c>
      <c r="AN1013" s="25">
        <f t="shared" si="257"/>
        <v>0</v>
      </c>
      <c r="AO1013" s="33">
        <f t="shared" si="255"/>
        <v>5406.5349639536926</v>
      </c>
    </row>
    <row r="1014" spans="4:41" x14ac:dyDescent="0.25">
      <c r="D1014" s="58" t="s">
        <v>10</v>
      </c>
      <c r="E1014" s="58">
        <v>1011</v>
      </c>
      <c r="F1014" s="58">
        <v>422</v>
      </c>
      <c r="G1014" s="58">
        <v>0</v>
      </c>
      <c r="H1014" s="45">
        <f t="shared" si="249"/>
        <v>0</v>
      </c>
      <c r="I1014" s="45">
        <f t="shared" si="252"/>
        <v>0</v>
      </c>
      <c r="J1014" s="3">
        <f t="shared" si="253"/>
        <v>0</v>
      </c>
      <c r="N1014" s="40">
        <f t="shared" si="250"/>
        <v>284.88240000000002</v>
      </c>
      <c r="O1014" s="40">
        <f t="shared" si="246"/>
        <v>0</v>
      </c>
      <c r="P1014" s="35">
        <f t="shared" si="247"/>
        <v>0</v>
      </c>
      <c r="Q1014" s="35">
        <f t="shared" si="256"/>
        <v>284.88240000000002</v>
      </c>
      <c r="R1014" s="35">
        <f t="shared" si="248"/>
        <v>0</v>
      </c>
      <c r="S1014" s="35">
        <f t="shared" si="251"/>
        <v>0</v>
      </c>
      <c r="W1014" s="35">
        <f>(R1014/1000)+W1013</f>
        <v>4097.5377330991969</v>
      </c>
      <c r="X1014" s="35">
        <f>IF(R1014&gt;0,X1013+(R1014/1000),X1013)</f>
        <v>6500.0946834566421</v>
      </c>
      <c r="Y1014" s="35">
        <f>IF(R1014&lt;0,Y1013+(R1014/1000),Y1013)</f>
        <v>-2402.5569503574475</v>
      </c>
      <c r="AB1014" s="35">
        <f>IF(R1014&gt;0,(R1014/1000)+AB1013,0)</f>
        <v>0</v>
      </c>
      <c r="AC1014" s="35">
        <f>IF(R1014&lt;0,(-R1014/1000)+AC1013,0)</f>
        <v>0</v>
      </c>
      <c r="AF1014" s="35">
        <f t="shared" si="254"/>
        <v>0</v>
      </c>
      <c r="AG1014" s="35">
        <f t="shared" si="260"/>
        <v>93.805548376256695</v>
      </c>
      <c r="AH1014" s="35">
        <f t="shared" si="261"/>
        <v>0</v>
      </c>
      <c r="AI1014" s="35">
        <f t="shared" si="259"/>
        <v>1093.5597195029468</v>
      </c>
      <c r="AM1014" s="25">
        <f t="shared" si="258"/>
        <v>0</v>
      </c>
      <c r="AN1014" s="25">
        <f t="shared" si="257"/>
        <v>0</v>
      </c>
      <c r="AO1014" s="33">
        <f t="shared" si="255"/>
        <v>5406.5349639536926</v>
      </c>
    </row>
    <row r="1015" spans="4:41" x14ac:dyDescent="0.25">
      <c r="D1015" s="58" t="s">
        <v>10</v>
      </c>
      <c r="E1015" s="58">
        <v>1012</v>
      </c>
      <c r="F1015" s="58">
        <v>423</v>
      </c>
      <c r="G1015" s="58">
        <v>0</v>
      </c>
      <c r="H1015" s="45">
        <f t="shared" si="249"/>
        <v>0</v>
      </c>
      <c r="I1015" s="45">
        <f t="shared" si="252"/>
        <v>0</v>
      </c>
      <c r="J1015" s="3">
        <f t="shared" si="253"/>
        <v>0</v>
      </c>
      <c r="N1015" s="40">
        <f t="shared" si="250"/>
        <v>284.88240000000002</v>
      </c>
      <c r="O1015" s="40">
        <f t="shared" si="246"/>
        <v>0</v>
      </c>
      <c r="P1015" s="35">
        <f t="shared" si="247"/>
        <v>0</v>
      </c>
      <c r="Q1015" s="35">
        <f t="shared" si="256"/>
        <v>284.88240000000002</v>
      </c>
      <c r="R1015" s="35">
        <f t="shared" si="248"/>
        <v>0</v>
      </c>
      <c r="S1015" s="35">
        <f t="shared" si="251"/>
        <v>0</v>
      </c>
      <c r="W1015" s="35">
        <f>(R1015/1000)+W1014</f>
        <v>4097.5377330991969</v>
      </c>
      <c r="X1015" s="35">
        <f>IF(R1015&gt;0,X1014+(R1015/1000),X1014)</f>
        <v>6500.0946834566421</v>
      </c>
      <c r="Y1015" s="35">
        <f>IF(R1015&lt;0,Y1014+(R1015/1000),Y1014)</f>
        <v>-2402.5569503574475</v>
      </c>
      <c r="AB1015" s="35">
        <f>IF(R1015&gt;0,(R1015/1000)+AB1014,0)</f>
        <v>0</v>
      </c>
      <c r="AC1015" s="35">
        <f>IF(R1015&lt;0,(-R1015/1000)+AC1014,0)</f>
        <v>0</v>
      </c>
      <c r="AF1015" s="35">
        <f t="shared" si="254"/>
        <v>0</v>
      </c>
      <c r="AG1015" s="35">
        <f t="shared" si="260"/>
        <v>93.805548376256695</v>
      </c>
      <c r="AH1015" s="35">
        <f t="shared" si="261"/>
        <v>0</v>
      </c>
      <c r="AI1015" s="35">
        <f t="shared" si="259"/>
        <v>1093.5597195029468</v>
      </c>
      <c r="AM1015" s="25">
        <f t="shared" si="258"/>
        <v>0</v>
      </c>
      <c r="AN1015" s="25">
        <f t="shared" si="257"/>
        <v>0</v>
      </c>
      <c r="AO1015" s="33">
        <f t="shared" si="255"/>
        <v>5406.5349639536926</v>
      </c>
    </row>
    <row r="1016" spans="4:41" x14ac:dyDescent="0.25">
      <c r="D1016" s="58" t="s">
        <v>10</v>
      </c>
      <c r="E1016" s="58">
        <v>1013</v>
      </c>
      <c r="F1016" s="58">
        <v>424</v>
      </c>
      <c r="G1016" s="58">
        <v>0</v>
      </c>
      <c r="H1016" s="45">
        <f t="shared" si="249"/>
        <v>0</v>
      </c>
      <c r="I1016" s="45">
        <f t="shared" si="252"/>
        <v>0</v>
      </c>
      <c r="J1016" s="3">
        <f t="shared" si="253"/>
        <v>0</v>
      </c>
      <c r="N1016" s="40">
        <f t="shared" si="250"/>
        <v>284.88240000000002</v>
      </c>
      <c r="O1016" s="40">
        <f t="shared" si="246"/>
        <v>0</v>
      </c>
      <c r="P1016" s="35">
        <f t="shared" si="247"/>
        <v>0</v>
      </c>
      <c r="Q1016" s="35">
        <f t="shared" si="256"/>
        <v>284.88240000000002</v>
      </c>
      <c r="R1016" s="35">
        <f t="shared" si="248"/>
        <v>0</v>
      </c>
      <c r="S1016" s="35">
        <f t="shared" si="251"/>
        <v>0</v>
      </c>
      <c r="W1016" s="35">
        <f>(R1016/1000)+W1015</f>
        <v>4097.5377330991969</v>
      </c>
      <c r="X1016" s="35">
        <f>IF(R1016&gt;0,X1015+(R1016/1000),X1015)</f>
        <v>6500.0946834566421</v>
      </c>
      <c r="Y1016" s="35">
        <f>IF(R1016&lt;0,Y1015+(R1016/1000),Y1015)</f>
        <v>-2402.5569503574475</v>
      </c>
      <c r="AB1016" s="35">
        <f>IF(R1016&gt;0,(R1016/1000)+AB1015,0)</f>
        <v>0</v>
      </c>
      <c r="AC1016" s="35">
        <f>IF(R1016&lt;0,(-R1016/1000)+AC1015,0)</f>
        <v>0</v>
      </c>
      <c r="AF1016" s="35">
        <f t="shared" si="254"/>
        <v>0</v>
      </c>
      <c r="AG1016" s="35">
        <f t="shared" si="260"/>
        <v>93.805548376256695</v>
      </c>
      <c r="AH1016" s="35">
        <f t="shared" si="261"/>
        <v>0</v>
      </c>
      <c r="AI1016" s="35">
        <f t="shared" si="259"/>
        <v>1093.5597195029468</v>
      </c>
      <c r="AM1016" s="25">
        <f t="shared" si="258"/>
        <v>0</v>
      </c>
      <c r="AN1016" s="25">
        <f t="shared" si="257"/>
        <v>0</v>
      </c>
      <c r="AO1016" s="33">
        <f t="shared" si="255"/>
        <v>5406.5349639536926</v>
      </c>
    </row>
    <row r="1017" spans="4:41" x14ac:dyDescent="0.25">
      <c r="D1017" s="58" t="s">
        <v>10</v>
      </c>
      <c r="E1017" s="58">
        <v>1014</v>
      </c>
      <c r="F1017" s="58">
        <v>425</v>
      </c>
      <c r="G1017" s="58">
        <v>0</v>
      </c>
      <c r="H1017" s="45">
        <f t="shared" si="249"/>
        <v>0</v>
      </c>
      <c r="I1017" s="45">
        <f t="shared" si="252"/>
        <v>0</v>
      </c>
      <c r="J1017" s="3">
        <f t="shared" si="253"/>
        <v>0</v>
      </c>
      <c r="N1017" s="40">
        <f t="shared" si="250"/>
        <v>284.88240000000002</v>
      </c>
      <c r="O1017" s="40">
        <f t="shared" si="246"/>
        <v>0</v>
      </c>
      <c r="P1017" s="35">
        <f t="shared" si="247"/>
        <v>0</v>
      </c>
      <c r="Q1017" s="35">
        <f t="shared" si="256"/>
        <v>284.88240000000002</v>
      </c>
      <c r="R1017" s="35">
        <f t="shared" si="248"/>
        <v>0</v>
      </c>
      <c r="S1017" s="35">
        <f t="shared" si="251"/>
        <v>0</v>
      </c>
      <c r="W1017" s="35">
        <f>(R1017/1000)+W1016</f>
        <v>4097.5377330991969</v>
      </c>
      <c r="X1017" s="35">
        <f>IF(R1017&gt;0,X1016+(R1017/1000),X1016)</f>
        <v>6500.0946834566421</v>
      </c>
      <c r="Y1017" s="35">
        <f>IF(R1017&lt;0,Y1016+(R1017/1000),Y1016)</f>
        <v>-2402.5569503574475</v>
      </c>
      <c r="AB1017" s="35">
        <f>IF(R1017&gt;0,(R1017/1000)+AB1016,0)</f>
        <v>0</v>
      </c>
      <c r="AC1017" s="35">
        <f>IF(R1017&lt;0,(-R1017/1000)+AC1016,0)</f>
        <v>0</v>
      </c>
      <c r="AF1017" s="35">
        <f t="shared" si="254"/>
        <v>0</v>
      </c>
      <c r="AG1017" s="35">
        <f t="shared" si="260"/>
        <v>93.805548376256695</v>
      </c>
      <c r="AH1017" s="35">
        <f t="shared" si="261"/>
        <v>0</v>
      </c>
      <c r="AI1017" s="35">
        <f t="shared" si="259"/>
        <v>1093.5597195029468</v>
      </c>
      <c r="AM1017" s="25">
        <f t="shared" si="258"/>
        <v>0</v>
      </c>
      <c r="AN1017" s="25">
        <f t="shared" si="257"/>
        <v>0</v>
      </c>
      <c r="AO1017" s="33">
        <f t="shared" si="255"/>
        <v>5406.5349639536926</v>
      </c>
    </row>
    <row r="1018" spans="4:41" x14ac:dyDescent="0.25">
      <c r="D1018" s="58" t="s">
        <v>10</v>
      </c>
      <c r="E1018" s="58">
        <v>1015</v>
      </c>
      <c r="F1018" s="58">
        <v>426</v>
      </c>
      <c r="G1018" s="58">
        <v>0</v>
      </c>
      <c r="H1018" s="45">
        <f t="shared" si="249"/>
        <v>0</v>
      </c>
      <c r="I1018" s="45">
        <f t="shared" si="252"/>
        <v>0</v>
      </c>
      <c r="J1018" s="3">
        <f t="shared" si="253"/>
        <v>0</v>
      </c>
      <c r="N1018" s="40">
        <f t="shared" si="250"/>
        <v>284.88240000000002</v>
      </c>
      <c r="O1018" s="40">
        <f t="shared" si="246"/>
        <v>0</v>
      </c>
      <c r="P1018" s="35">
        <f t="shared" si="247"/>
        <v>0</v>
      </c>
      <c r="Q1018" s="35">
        <f t="shared" si="256"/>
        <v>284.88240000000002</v>
      </c>
      <c r="R1018" s="35">
        <f t="shared" si="248"/>
        <v>0</v>
      </c>
      <c r="S1018" s="35">
        <f t="shared" si="251"/>
        <v>0</v>
      </c>
      <c r="W1018" s="35">
        <f>(R1018/1000)+W1017</f>
        <v>4097.5377330991969</v>
      </c>
      <c r="X1018" s="35">
        <f>IF(R1018&gt;0,X1017+(R1018/1000),X1017)</f>
        <v>6500.0946834566421</v>
      </c>
      <c r="Y1018" s="35">
        <f>IF(R1018&lt;0,Y1017+(R1018/1000),Y1017)</f>
        <v>-2402.5569503574475</v>
      </c>
      <c r="AB1018" s="35">
        <f>IF(R1018&gt;0,(R1018/1000)+AB1017,0)</f>
        <v>0</v>
      </c>
      <c r="AC1018" s="35">
        <f>IF(R1018&lt;0,(-R1018/1000)+AC1017,0)</f>
        <v>0</v>
      </c>
      <c r="AF1018" s="35">
        <f t="shared" si="254"/>
        <v>0</v>
      </c>
      <c r="AG1018" s="35">
        <f t="shared" si="260"/>
        <v>93.805548376256695</v>
      </c>
      <c r="AH1018" s="35">
        <f t="shared" si="261"/>
        <v>0</v>
      </c>
      <c r="AI1018" s="35">
        <f t="shared" si="259"/>
        <v>1093.5597195029468</v>
      </c>
      <c r="AM1018" s="25">
        <f t="shared" si="258"/>
        <v>0</v>
      </c>
      <c r="AN1018" s="25">
        <f t="shared" si="257"/>
        <v>0</v>
      </c>
      <c r="AO1018" s="33">
        <f t="shared" si="255"/>
        <v>5406.5349639536926</v>
      </c>
    </row>
    <row r="1019" spans="4:41" x14ac:dyDescent="0.25">
      <c r="D1019" s="58" t="s">
        <v>10</v>
      </c>
      <c r="E1019" s="58">
        <v>1016</v>
      </c>
      <c r="F1019" s="58">
        <v>427</v>
      </c>
      <c r="G1019" s="58">
        <v>0</v>
      </c>
      <c r="H1019" s="45">
        <f t="shared" si="249"/>
        <v>0</v>
      </c>
      <c r="I1019" s="45">
        <f t="shared" si="252"/>
        <v>0</v>
      </c>
      <c r="J1019" s="3">
        <f t="shared" si="253"/>
        <v>0</v>
      </c>
      <c r="N1019" s="40">
        <f t="shared" si="250"/>
        <v>284.88240000000002</v>
      </c>
      <c r="O1019" s="40">
        <f t="shared" si="246"/>
        <v>0</v>
      </c>
      <c r="P1019" s="35">
        <f t="shared" si="247"/>
        <v>0</v>
      </c>
      <c r="Q1019" s="35">
        <f t="shared" si="256"/>
        <v>284.88240000000002</v>
      </c>
      <c r="R1019" s="35">
        <f t="shared" si="248"/>
        <v>0</v>
      </c>
      <c r="S1019" s="35">
        <f t="shared" si="251"/>
        <v>0</v>
      </c>
      <c r="W1019" s="35">
        <f>(R1019/1000)+W1018</f>
        <v>4097.5377330991969</v>
      </c>
      <c r="X1019" s="35">
        <f>IF(R1019&gt;0,X1018+(R1019/1000),X1018)</f>
        <v>6500.0946834566421</v>
      </c>
      <c r="Y1019" s="35">
        <f>IF(R1019&lt;0,Y1018+(R1019/1000),Y1018)</f>
        <v>-2402.5569503574475</v>
      </c>
      <c r="AB1019" s="35">
        <f>IF(R1019&gt;0,(R1019/1000)+AB1018,0)</f>
        <v>0</v>
      </c>
      <c r="AC1019" s="35">
        <f>IF(R1019&lt;0,(-R1019/1000)+AC1018,0)</f>
        <v>0</v>
      </c>
      <c r="AF1019" s="35">
        <f t="shared" si="254"/>
        <v>0</v>
      </c>
      <c r="AG1019" s="35">
        <f t="shared" si="260"/>
        <v>93.805548376256695</v>
      </c>
      <c r="AH1019" s="35">
        <f t="shared" si="261"/>
        <v>0</v>
      </c>
      <c r="AI1019" s="35">
        <f t="shared" si="259"/>
        <v>1093.5597195029468</v>
      </c>
      <c r="AM1019" s="25">
        <f t="shared" si="258"/>
        <v>0</v>
      </c>
      <c r="AN1019" s="25">
        <f t="shared" si="257"/>
        <v>0</v>
      </c>
      <c r="AO1019" s="33">
        <f t="shared" si="255"/>
        <v>5406.5349639536926</v>
      </c>
    </row>
    <row r="1020" spans="4:41" x14ac:dyDescent="0.25">
      <c r="D1020" s="58" t="s">
        <v>10</v>
      </c>
      <c r="E1020" s="58">
        <v>1017</v>
      </c>
      <c r="F1020" s="58">
        <v>428</v>
      </c>
      <c r="G1020" s="58">
        <v>0</v>
      </c>
      <c r="H1020" s="45">
        <f t="shared" si="249"/>
        <v>0</v>
      </c>
      <c r="I1020" s="45">
        <f t="shared" si="252"/>
        <v>0</v>
      </c>
      <c r="J1020" s="3">
        <f t="shared" si="253"/>
        <v>0</v>
      </c>
      <c r="N1020" s="40">
        <f t="shared" si="250"/>
        <v>284.88240000000002</v>
      </c>
      <c r="O1020" s="40">
        <f t="shared" si="246"/>
        <v>0</v>
      </c>
      <c r="P1020" s="35">
        <f t="shared" si="247"/>
        <v>0</v>
      </c>
      <c r="Q1020" s="35">
        <f t="shared" si="256"/>
        <v>284.88240000000002</v>
      </c>
      <c r="R1020" s="35">
        <f t="shared" si="248"/>
        <v>0</v>
      </c>
      <c r="S1020" s="35">
        <f t="shared" si="251"/>
        <v>0</v>
      </c>
      <c r="W1020" s="35">
        <f>(R1020/1000)+W1019</f>
        <v>4097.5377330991969</v>
      </c>
      <c r="X1020" s="35">
        <f>IF(R1020&gt;0,X1019+(R1020/1000),X1019)</f>
        <v>6500.0946834566421</v>
      </c>
      <c r="Y1020" s="35">
        <f>IF(R1020&lt;0,Y1019+(R1020/1000),Y1019)</f>
        <v>-2402.5569503574475</v>
      </c>
      <c r="AB1020" s="35">
        <f>IF(R1020&gt;0,(R1020/1000)+AB1019,0)</f>
        <v>0</v>
      </c>
      <c r="AC1020" s="35">
        <f>IF(R1020&lt;0,(-R1020/1000)+AC1019,0)</f>
        <v>0</v>
      </c>
      <c r="AF1020" s="35">
        <f t="shared" si="254"/>
        <v>0</v>
      </c>
      <c r="AG1020" s="35">
        <f t="shared" si="260"/>
        <v>93.805548376256695</v>
      </c>
      <c r="AH1020" s="35">
        <f t="shared" si="261"/>
        <v>0</v>
      </c>
      <c r="AI1020" s="35">
        <f t="shared" si="259"/>
        <v>1093.5597195029468</v>
      </c>
      <c r="AM1020" s="25">
        <f t="shared" si="258"/>
        <v>0</v>
      </c>
      <c r="AN1020" s="25">
        <f t="shared" si="257"/>
        <v>0</v>
      </c>
      <c r="AO1020" s="33">
        <f t="shared" si="255"/>
        <v>5406.5349639536926</v>
      </c>
    </row>
    <row r="1021" spans="4:41" x14ac:dyDescent="0.25">
      <c r="D1021" s="58" t="s">
        <v>10</v>
      </c>
      <c r="E1021" s="58">
        <v>1018</v>
      </c>
      <c r="F1021" s="58">
        <v>429</v>
      </c>
      <c r="G1021" s="58">
        <v>0</v>
      </c>
      <c r="H1021" s="45">
        <f t="shared" si="249"/>
        <v>0</v>
      </c>
      <c r="I1021" s="45">
        <f t="shared" si="252"/>
        <v>0</v>
      </c>
      <c r="J1021" s="3">
        <f t="shared" si="253"/>
        <v>0</v>
      </c>
      <c r="N1021" s="40">
        <f t="shared" si="250"/>
        <v>284.88240000000002</v>
      </c>
      <c r="O1021" s="40">
        <f t="shared" si="246"/>
        <v>0</v>
      </c>
      <c r="P1021" s="35">
        <f t="shared" si="247"/>
        <v>0</v>
      </c>
      <c r="Q1021" s="35">
        <f t="shared" si="256"/>
        <v>284.88240000000002</v>
      </c>
      <c r="R1021" s="35">
        <f t="shared" si="248"/>
        <v>0</v>
      </c>
      <c r="S1021" s="35">
        <f t="shared" si="251"/>
        <v>0</v>
      </c>
      <c r="W1021" s="35">
        <f>(R1021/1000)+W1020</f>
        <v>4097.5377330991969</v>
      </c>
      <c r="X1021" s="35">
        <f>IF(R1021&gt;0,X1020+(R1021/1000),X1020)</f>
        <v>6500.0946834566421</v>
      </c>
      <c r="Y1021" s="35">
        <f>IF(R1021&lt;0,Y1020+(R1021/1000),Y1020)</f>
        <v>-2402.5569503574475</v>
      </c>
      <c r="AB1021" s="35">
        <f>IF(R1021&gt;0,(R1021/1000)+AB1020,0)</f>
        <v>0</v>
      </c>
      <c r="AC1021" s="35">
        <f>IF(R1021&lt;0,(-R1021/1000)+AC1020,0)</f>
        <v>0</v>
      </c>
      <c r="AF1021" s="35">
        <f t="shared" si="254"/>
        <v>0</v>
      </c>
      <c r="AG1021" s="35">
        <f t="shared" si="260"/>
        <v>93.805548376256695</v>
      </c>
      <c r="AH1021" s="35">
        <f t="shared" si="261"/>
        <v>0</v>
      </c>
      <c r="AI1021" s="35">
        <f t="shared" si="259"/>
        <v>1093.5597195029468</v>
      </c>
      <c r="AM1021" s="25">
        <f t="shared" si="258"/>
        <v>0</v>
      </c>
      <c r="AN1021" s="25">
        <f t="shared" si="257"/>
        <v>0</v>
      </c>
      <c r="AO1021" s="33">
        <f t="shared" si="255"/>
        <v>5406.5349639536926</v>
      </c>
    </row>
    <row r="1022" spans="4:41" x14ac:dyDescent="0.25">
      <c r="D1022" s="58" t="s">
        <v>10</v>
      </c>
      <c r="E1022" s="58">
        <v>1019</v>
      </c>
      <c r="F1022" s="58">
        <v>430</v>
      </c>
      <c r="G1022" s="58">
        <v>0</v>
      </c>
      <c r="H1022" s="45">
        <f t="shared" si="249"/>
        <v>0</v>
      </c>
      <c r="I1022" s="45">
        <f t="shared" si="252"/>
        <v>0</v>
      </c>
      <c r="J1022" s="3">
        <f t="shared" si="253"/>
        <v>0</v>
      </c>
      <c r="N1022" s="40">
        <f t="shared" si="250"/>
        <v>284.88240000000002</v>
      </c>
      <c r="O1022" s="40">
        <f t="shared" si="246"/>
        <v>0</v>
      </c>
      <c r="P1022" s="35">
        <f t="shared" si="247"/>
        <v>0</v>
      </c>
      <c r="Q1022" s="35">
        <f t="shared" si="256"/>
        <v>284.88240000000002</v>
      </c>
      <c r="R1022" s="35">
        <f t="shared" si="248"/>
        <v>0</v>
      </c>
      <c r="S1022" s="35">
        <f t="shared" si="251"/>
        <v>0</v>
      </c>
      <c r="W1022" s="35">
        <f>(R1022/1000)+W1021</f>
        <v>4097.5377330991969</v>
      </c>
      <c r="X1022" s="35">
        <f>IF(R1022&gt;0,X1021+(R1022/1000),X1021)</f>
        <v>6500.0946834566421</v>
      </c>
      <c r="Y1022" s="35">
        <f>IF(R1022&lt;0,Y1021+(R1022/1000),Y1021)</f>
        <v>-2402.5569503574475</v>
      </c>
      <c r="AB1022" s="35">
        <f>IF(R1022&gt;0,(R1022/1000)+AB1021,0)</f>
        <v>0</v>
      </c>
      <c r="AC1022" s="35">
        <f>IF(R1022&lt;0,(-R1022/1000)+AC1021,0)</f>
        <v>0</v>
      </c>
      <c r="AF1022" s="35">
        <f t="shared" si="254"/>
        <v>0</v>
      </c>
      <c r="AG1022" s="35">
        <f t="shared" si="260"/>
        <v>93.805548376256695</v>
      </c>
      <c r="AH1022" s="35">
        <f t="shared" si="261"/>
        <v>0</v>
      </c>
      <c r="AI1022" s="35">
        <f t="shared" si="259"/>
        <v>1093.5597195029468</v>
      </c>
      <c r="AM1022" s="25">
        <f t="shared" si="258"/>
        <v>0</v>
      </c>
      <c r="AN1022" s="25">
        <f t="shared" si="257"/>
        <v>0</v>
      </c>
      <c r="AO1022" s="33">
        <f t="shared" si="255"/>
        <v>5406.5349639536926</v>
      </c>
    </row>
    <row r="1023" spans="4:41" x14ac:dyDescent="0.25">
      <c r="D1023" s="58" t="s">
        <v>10</v>
      </c>
      <c r="E1023" s="58">
        <v>1020</v>
      </c>
      <c r="F1023" s="58">
        <v>431</v>
      </c>
      <c r="G1023" s="58">
        <v>0</v>
      </c>
      <c r="H1023" s="45">
        <f t="shared" si="249"/>
        <v>0</v>
      </c>
      <c r="I1023" s="45">
        <f t="shared" si="252"/>
        <v>0</v>
      </c>
      <c r="J1023" s="3">
        <f t="shared" si="253"/>
        <v>0</v>
      </c>
      <c r="N1023" s="40">
        <f t="shared" si="250"/>
        <v>284.88240000000002</v>
      </c>
      <c r="O1023" s="40">
        <f t="shared" si="246"/>
        <v>0</v>
      </c>
      <c r="P1023" s="35">
        <f t="shared" si="247"/>
        <v>0</v>
      </c>
      <c r="Q1023" s="35">
        <f t="shared" si="256"/>
        <v>284.88240000000002</v>
      </c>
      <c r="R1023" s="35">
        <f t="shared" si="248"/>
        <v>0</v>
      </c>
      <c r="S1023" s="35">
        <f t="shared" si="251"/>
        <v>0</v>
      </c>
      <c r="W1023" s="35">
        <f>(R1023/1000)+W1022</f>
        <v>4097.5377330991969</v>
      </c>
      <c r="X1023" s="35">
        <f>IF(R1023&gt;0,X1022+(R1023/1000),X1022)</f>
        <v>6500.0946834566421</v>
      </c>
      <c r="Y1023" s="35">
        <f>IF(R1023&lt;0,Y1022+(R1023/1000),Y1022)</f>
        <v>-2402.5569503574475</v>
      </c>
      <c r="AB1023" s="35">
        <f>IF(R1023&gt;0,(R1023/1000)+AB1022,0)</f>
        <v>0</v>
      </c>
      <c r="AC1023" s="35">
        <f>IF(R1023&lt;0,(-R1023/1000)+AC1022,0)</f>
        <v>0</v>
      </c>
      <c r="AF1023" s="35">
        <f t="shared" si="254"/>
        <v>0</v>
      </c>
      <c r="AG1023" s="35">
        <f t="shared" si="260"/>
        <v>93.805548376256695</v>
      </c>
      <c r="AH1023" s="35">
        <f t="shared" si="261"/>
        <v>0</v>
      </c>
      <c r="AI1023" s="35">
        <f t="shared" si="259"/>
        <v>1093.5597195029468</v>
      </c>
      <c r="AM1023" s="25">
        <f t="shared" si="258"/>
        <v>0</v>
      </c>
      <c r="AN1023" s="25">
        <f t="shared" si="257"/>
        <v>0</v>
      </c>
      <c r="AO1023" s="33">
        <f t="shared" si="255"/>
        <v>5406.5349639536926</v>
      </c>
    </row>
    <row r="1024" spans="4:41" x14ac:dyDescent="0.25">
      <c r="D1024" s="58" t="s">
        <v>10</v>
      </c>
      <c r="E1024" s="58">
        <v>1021</v>
      </c>
      <c r="F1024" s="58">
        <v>432</v>
      </c>
      <c r="G1024" s="58">
        <v>0</v>
      </c>
      <c r="H1024" s="45">
        <f t="shared" si="249"/>
        <v>0</v>
      </c>
      <c r="I1024" s="45">
        <f t="shared" si="252"/>
        <v>0</v>
      </c>
      <c r="J1024" s="3">
        <f t="shared" si="253"/>
        <v>0</v>
      </c>
      <c r="N1024" s="40">
        <f t="shared" si="250"/>
        <v>284.88240000000002</v>
      </c>
      <c r="O1024" s="40">
        <f t="shared" si="246"/>
        <v>0</v>
      </c>
      <c r="P1024" s="35">
        <f t="shared" si="247"/>
        <v>0</v>
      </c>
      <c r="Q1024" s="35">
        <f t="shared" si="256"/>
        <v>284.88240000000002</v>
      </c>
      <c r="R1024" s="35">
        <f t="shared" si="248"/>
        <v>0</v>
      </c>
      <c r="S1024" s="35">
        <f t="shared" si="251"/>
        <v>0</v>
      </c>
      <c r="W1024" s="35">
        <f>(R1024/1000)+W1023</f>
        <v>4097.5377330991969</v>
      </c>
      <c r="X1024" s="35">
        <f>IF(R1024&gt;0,X1023+(R1024/1000),X1023)</f>
        <v>6500.0946834566421</v>
      </c>
      <c r="Y1024" s="35">
        <f>IF(R1024&lt;0,Y1023+(R1024/1000),Y1023)</f>
        <v>-2402.5569503574475</v>
      </c>
      <c r="AB1024" s="35">
        <f>IF(R1024&gt;0,(R1024/1000)+AB1023,0)</f>
        <v>0</v>
      </c>
      <c r="AC1024" s="35">
        <f>IF(R1024&lt;0,(-R1024/1000)+AC1023,0)</f>
        <v>0</v>
      </c>
      <c r="AF1024" s="35">
        <f t="shared" si="254"/>
        <v>0</v>
      </c>
      <c r="AG1024" s="35">
        <f t="shared" si="260"/>
        <v>93.805548376256695</v>
      </c>
      <c r="AH1024" s="35">
        <f t="shared" si="261"/>
        <v>0</v>
      </c>
      <c r="AI1024" s="35">
        <f t="shared" si="259"/>
        <v>1093.5597195029468</v>
      </c>
      <c r="AM1024" s="25">
        <f t="shared" si="258"/>
        <v>0</v>
      </c>
      <c r="AN1024" s="25">
        <f t="shared" si="257"/>
        <v>0</v>
      </c>
      <c r="AO1024" s="33">
        <f t="shared" si="255"/>
        <v>5406.5349639536926</v>
      </c>
    </row>
    <row r="1025" spans="4:41" x14ac:dyDescent="0.25">
      <c r="D1025" s="58" t="s">
        <v>10</v>
      </c>
      <c r="E1025" s="58">
        <v>1022</v>
      </c>
      <c r="F1025" s="58">
        <v>433</v>
      </c>
      <c r="G1025" s="58">
        <v>0</v>
      </c>
      <c r="H1025" s="45">
        <f t="shared" si="249"/>
        <v>0</v>
      </c>
      <c r="I1025" s="45">
        <f t="shared" si="252"/>
        <v>0</v>
      </c>
      <c r="J1025" s="3">
        <f t="shared" si="253"/>
        <v>0</v>
      </c>
      <c r="N1025" s="40">
        <f t="shared" si="250"/>
        <v>284.88240000000002</v>
      </c>
      <c r="O1025" s="40">
        <f t="shared" si="246"/>
        <v>0</v>
      </c>
      <c r="P1025" s="35">
        <f t="shared" si="247"/>
        <v>0</v>
      </c>
      <c r="Q1025" s="35">
        <f t="shared" si="256"/>
        <v>284.88240000000002</v>
      </c>
      <c r="R1025" s="35">
        <f t="shared" si="248"/>
        <v>0</v>
      </c>
      <c r="S1025" s="35">
        <f t="shared" si="251"/>
        <v>0</v>
      </c>
      <c r="W1025" s="35">
        <f>(R1025/1000)+W1024</f>
        <v>4097.5377330991969</v>
      </c>
      <c r="X1025" s="35">
        <f>IF(R1025&gt;0,X1024+(R1025/1000),X1024)</f>
        <v>6500.0946834566421</v>
      </c>
      <c r="Y1025" s="35">
        <f>IF(R1025&lt;0,Y1024+(R1025/1000),Y1024)</f>
        <v>-2402.5569503574475</v>
      </c>
      <c r="AB1025" s="35">
        <f>IF(R1025&gt;0,(R1025/1000)+AB1024,0)</f>
        <v>0</v>
      </c>
      <c r="AC1025" s="35">
        <f>IF(R1025&lt;0,(-R1025/1000)+AC1024,0)</f>
        <v>0</v>
      </c>
      <c r="AF1025" s="35">
        <f t="shared" si="254"/>
        <v>0</v>
      </c>
      <c r="AG1025" s="35">
        <f t="shared" si="260"/>
        <v>93.805548376256695</v>
      </c>
      <c r="AH1025" s="35">
        <f t="shared" si="261"/>
        <v>0</v>
      </c>
      <c r="AI1025" s="35">
        <f t="shared" si="259"/>
        <v>1093.5597195029468</v>
      </c>
      <c r="AM1025" s="25">
        <f t="shared" si="258"/>
        <v>0</v>
      </c>
      <c r="AN1025" s="25">
        <f t="shared" si="257"/>
        <v>0</v>
      </c>
      <c r="AO1025" s="33">
        <f t="shared" si="255"/>
        <v>5406.5349639536926</v>
      </c>
    </row>
    <row r="1026" spans="4:41" x14ac:dyDescent="0.25">
      <c r="D1026" s="61" t="s">
        <v>11</v>
      </c>
      <c r="E1026" s="61">
        <v>1023</v>
      </c>
      <c r="F1026" s="62">
        <v>1</v>
      </c>
      <c r="G1026" s="61">
        <v>0</v>
      </c>
      <c r="H1026" s="46">
        <f t="shared" si="249"/>
        <v>0</v>
      </c>
      <c r="I1026" s="46">
        <f t="shared" si="252"/>
        <v>0</v>
      </c>
      <c r="J1026" s="3">
        <f t="shared" si="253"/>
        <v>0</v>
      </c>
      <c r="N1026" s="40">
        <f t="shared" si="250"/>
        <v>284.88240000000002</v>
      </c>
      <c r="O1026" s="40">
        <f t="shared" si="246"/>
        <v>0</v>
      </c>
      <c r="P1026" s="35">
        <f t="shared" si="247"/>
        <v>0</v>
      </c>
      <c r="Q1026" s="35">
        <f t="shared" si="256"/>
        <v>284.88240000000002</v>
      </c>
      <c r="R1026" s="35">
        <f t="shared" si="248"/>
        <v>0</v>
      </c>
      <c r="S1026" s="35">
        <f t="shared" si="251"/>
        <v>0</v>
      </c>
      <c r="W1026" s="35">
        <f>(R1026/1000)+W1025</f>
        <v>4097.5377330991969</v>
      </c>
      <c r="X1026" s="35">
        <f>IF(R1026&gt;0,X1025+(R1026/1000),X1025)</f>
        <v>6500.0946834566421</v>
      </c>
      <c r="Y1026" s="35">
        <f>IF(R1026&lt;0,Y1025+(R1026/1000),Y1025)</f>
        <v>-2402.5569503574475</v>
      </c>
      <c r="AB1026" s="35">
        <f>IF(R1026&gt;0,(R1026/1000)+AB1025,0)</f>
        <v>0</v>
      </c>
      <c r="AC1026" s="35">
        <f>IF(R1026&lt;0,(-R1026/1000)+AC1025,0)</f>
        <v>0</v>
      </c>
      <c r="AF1026" s="35">
        <f t="shared" si="254"/>
        <v>0</v>
      </c>
      <c r="AG1026" s="35">
        <f t="shared" si="260"/>
        <v>93.805548376256695</v>
      </c>
      <c r="AH1026" s="35">
        <f t="shared" si="261"/>
        <v>0</v>
      </c>
      <c r="AI1026" s="35">
        <f t="shared" si="259"/>
        <v>1093.5597195029468</v>
      </c>
      <c r="AM1026" s="25">
        <f t="shared" si="258"/>
        <v>0</v>
      </c>
      <c r="AN1026" s="25">
        <f t="shared" si="257"/>
        <v>0</v>
      </c>
      <c r="AO1026" s="33">
        <f t="shared" si="255"/>
        <v>5406.5349639536926</v>
      </c>
    </row>
    <row r="1027" spans="4:41" x14ac:dyDescent="0.25">
      <c r="D1027" s="61" t="s">
        <v>11</v>
      </c>
      <c r="E1027" s="61">
        <v>1024</v>
      </c>
      <c r="F1027" s="61">
        <v>2</v>
      </c>
      <c r="G1027" s="61">
        <v>0</v>
      </c>
      <c r="H1027" s="46">
        <f t="shared" si="249"/>
        <v>0</v>
      </c>
      <c r="I1027" s="46">
        <f t="shared" si="252"/>
        <v>0</v>
      </c>
      <c r="J1027" s="3">
        <f t="shared" si="253"/>
        <v>0</v>
      </c>
      <c r="N1027" s="40">
        <f t="shared" si="250"/>
        <v>284.88240000000002</v>
      </c>
      <c r="O1027" s="40">
        <f t="shared" ref="O1027:O1090" si="262">0.5*(($B$6*$B$7*$B$8)*(H1027^2))</f>
        <v>0</v>
      </c>
      <c r="P1027" s="35">
        <f t="shared" ref="P1027:P1090" si="263">$B$4*I1027</f>
        <v>0</v>
      </c>
      <c r="Q1027" s="35">
        <f t="shared" si="256"/>
        <v>284.88240000000002</v>
      </c>
      <c r="R1027" s="35">
        <f t="shared" ref="R1027:R1090" si="264">Q1027*H1027</f>
        <v>0</v>
      </c>
      <c r="S1027" s="35">
        <f t="shared" si="251"/>
        <v>0</v>
      </c>
      <c r="W1027" s="35">
        <f>(R1027/1000)+W1026</f>
        <v>4097.5377330991969</v>
      </c>
      <c r="X1027" s="35">
        <f>IF(R1027&gt;0,X1026+(R1027/1000),X1026)</f>
        <v>6500.0946834566421</v>
      </c>
      <c r="Y1027" s="35">
        <f>IF(R1027&lt;0,Y1026+(R1027/1000),Y1026)</f>
        <v>-2402.5569503574475</v>
      </c>
      <c r="AB1027" s="35">
        <f>IF(R1027&gt;0,(R1027/1000)+AB1026,0)</f>
        <v>0</v>
      </c>
      <c r="AC1027" s="35">
        <f>IF(R1027&lt;0,(-R1027/1000)+AC1026,0)</f>
        <v>0</v>
      </c>
      <c r="AF1027" s="35">
        <f t="shared" si="254"/>
        <v>0</v>
      </c>
      <c r="AG1027" s="35">
        <f t="shared" si="260"/>
        <v>93.805548376256695</v>
      </c>
      <c r="AH1027" s="35">
        <f t="shared" si="261"/>
        <v>0</v>
      </c>
      <c r="AI1027" s="35">
        <f t="shared" si="259"/>
        <v>1093.5597195029468</v>
      </c>
      <c r="AM1027" s="25">
        <f t="shared" si="258"/>
        <v>0</v>
      </c>
      <c r="AN1027" s="25">
        <f t="shared" si="257"/>
        <v>0</v>
      </c>
      <c r="AO1027" s="33">
        <f t="shared" si="255"/>
        <v>5406.5349639536926</v>
      </c>
    </row>
    <row r="1028" spans="4:41" x14ac:dyDescent="0.25">
      <c r="D1028" s="61" t="s">
        <v>11</v>
      </c>
      <c r="E1028" s="61">
        <v>1025</v>
      </c>
      <c r="F1028" s="61">
        <v>3</v>
      </c>
      <c r="G1028" s="61">
        <v>0</v>
      </c>
      <c r="H1028" s="46">
        <f t="shared" ref="H1028:H1091" si="265">G1028/3.6</f>
        <v>0</v>
      </c>
      <c r="I1028" s="46">
        <f t="shared" si="252"/>
        <v>0</v>
      </c>
      <c r="J1028" s="3">
        <f t="shared" si="253"/>
        <v>0</v>
      </c>
      <c r="N1028" s="40">
        <f t="shared" ref="N1028:N1091" si="266">($B$4*9.81)*$B$5</f>
        <v>284.88240000000002</v>
      </c>
      <c r="O1028" s="40">
        <f t="shared" si="262"/>
        <v>0</v>
      </c>
      <c r="P1028" s="35">
        <f t="shared" si="263"/>
        <v>0</v>
      </c>
      <c r="Q1028" s="35">
        <f t="shared" si="256"/>
        <v>284.88240000000002</v>
      </c>
      <c r="R1028" s="35">
        <f t="shared" si="264"/>
        <v>0</v>
      </c>
      <c r="S1028" s="35">
        <f t="shared" ref="S1028:S1091" si="267">IF(R1028&lt;0,-R1028/1000,R1028/1000)</f>
        <v>0</v>
      </c>
      <c r="W1028" s="35">
        <f>(R1028/1000)+W1027</f>
        <v>4097.5377330991969</v>
      </c>
      <c r="X1028" s="35">
        <f>IF(R1028&gt;0,X1027+(R1028/1000),X1027)</f>
        <v>6500.0946834566421</v>
      </c>
      <c r="Y1028" s="35">
        <f>IF(R1028&lt;0,Y1027+(R1028/1000),Y1027)</f>
        <v>-2402.5569503574475</v>
      </c>
      <c r="AB1028" s="35">
        <f>IF(R1028&gt;0,(R1028/1000)+AB1027,0)</f>
        <v>0</v>
      </c>
      <c r="AC1028" s="35">
        <f>IF(R1028&lt;0,(-R1028/1000)+AC1027,0)</f>
        <v>0</v>
      </c>
      <c r="AF1028" s="35">
        <f t="shared" si="254"/>
        <v>0</v>
      </c>
      <c r="AG1028" s="35">
        <f t="shared" si="260"/>
        <v>93.805548376256695</v>
      </c>
      <c r="AH1028" s="35">
        <f t="shared" si="261"/>
        <v>0</v>
      </c>
      <c r="AI1028" s="35">
        <f t="shared" si="259"/>
        <v>1093.5597195029468</v>
      </c>
      <c r="AM1028" s="25">
        <f t="shared" si="258"/>
        <v>0</v>
      </c>
      <c r="AN1028" s="25">
        <f t="shared" si="257"/>
        <v>0</v>
      </c>
      <c r="AO1028" s="33">
        <f t="shared" si="255"/>
        <v>5406.5349639536926</v>
      </c>
    </row>
    <row r="1029" spans="4:41" x14ac:dyDescent="0.25">
      <c r="D1029" s="61" t="s">
        <v>11</v>
      </c>
      <c r="E1029" s="61">
        <v>1026</v>
      </c>
      <c r="F1029" s="61">
        <v>4</v>
      </c>
      <c r="G1029" s="61">
        <v>0</v>
      </c>
      <c r="H1029" s="46">
        <f t="shared" si="265"/>
        <v>0</v>
      </c>
      <c r="I1029" s="46">
        <f t="shared" ref="I1029:I1092" si="268">H1029-H1028</f>
        <v>0</v>
      </c>
      <c r="J1029" s="3">
        <f t="shared" ref="J1029:J1092" si="269">($I1030-$I1028)/2</f>
        <v>0.11111111111111112</v>
      </c>
      <c r="N1029" s="40">
        <f t="shared" si="266"/>
        <v>284.88240000000002</v>
      </c>
      <c r="O1029" s="40">
        <f t="shared" si="262"/>
        <v>0</v>
      </c>
      <c r="P1029" s="35">
        <f t="shared" si="263"/>
        <v>0</v>
      </c>
      <c r="Q1029" s="35">
        <f t="shared" si="256"/>
        <v>284.88240000000002</v>
      </c>
      <c r="R1029" s="35">
        <f t="shared" si="264"/>
        <v>0</v>
      </c>
      <c r="S1029" s="35">
        <f t="shared" si="267"/>
        <v>0</v>
      </c>
      <c r="W1029" s="35">
        <f>(R1029/1000)+W1028</f>
        <v>4097.5377330991969</v>
      </c>
      <c r="X1029" s="35">
        <f>IF(R1029&gt;0,X1028+(R1029/1000),X1028)</f>
        <v>6500.0946834566421</v>
      </c>
      <c r="Y1029" s="35">
        <f>IF(R1029&lt;0,Y1028+(R1029/1000),Y1028)</f>
        <v>-2402.5569503574475</v>
      </c>
      <c r="AB1029" s="35">
        <f>IF(R1029&gt;0,(R1029/1000)+AB1028,0)</f>
        <v>0</v>
      </c>
      <c r="AC1029" s="35">
        <f>IF(R1029&lt;0,(-R1029/1000)+AC1028,0)</f>
        <v>0</v>
      </c>
      <c r="AF1029" s="35">
        <f t="shared" ref="AF1029:AF1092" si="270">AC1029*$B$10</f>
        <v>0</v>
      </c>
      <c r="AG1029" s="35">
        <f t="shared" si="260"/>
        <v>93.805548376256695</v>
      </c>
      <c r="AH1029" s="35">
        <f t="shared" si="261"/>
        <v>0</v>
      </c>
      <c r="AI1029" s="35">
        <f t="shared" si="259"/>
        <v>1093.5597195029468</v>
      </c>
      <c r="AM1029" s="25">
        <f t="shared" si="258"/>
        <v>0</v>
      </c>
      <c r="AN1029" s="25">
        <f t="shared" si="257"/>
        <v>0</v>
      </c>
      <c r="AO1029" s="33">
        <f t="shared" ref="AO1029:AO1092" si="271">AO1028+AN1029</f>
        <v>5406.5349639536926</v>
      </c>
    </row>
    <row r="1030" spans="4:41" x14ac:dyDescent="0.25">
      <c r="D1030" s="61" t="s">
        <v>11</v>
      </c>
      <c r="E1030" s="61">
        <v>1027</v>
      </c>
      <c r="F1030" s="61">
        <v>5</v>
      </c>
      <c r="G1030" s="61">
        <v>0.8</v>
      </c>
      <c r="H1030" s="46">
        <f t="shared" si="265"/>
        <v>0.22222222222222224</v>
      </c>
      <c r="I1030" s="46">
        <f t="shared" si="268"/>
        <v>0.22222222222222224</v>
      </c>
      <c r="J1030" s="3">
        <f t="shared" si="269"/>
        <v>0.3888888888888889</v>
      </c>
      <c r="N1030" s="41">
        <f t="shared" si="266"/>
        <v>284.88240000000002</v>
      </c>
      <c r="O1030" s="41">
        <f t="shared" si="262"/>
        <v>5.5165833333333344E-2</v>
      </c>
      <c r="P1030" s="36">
        <f t="shared" si="263"/>
        <v>537.77777777777783</v>
      </c>
      <c r="Q1030" s="36">
        <f t="shared" ref="Q1030:Q1093" si="272">N1030+O1030+P1030</f>
        <v>822.71534361111117</v>
      </c>
      <c r="R1030" s="36">
        <f t="shared" si="264"/>
        <v>182.82563191358028</v>
      </c>
      <c r="S1030" s="36">
        <f t="shared" si="267"/>
        <v>0.18282563191358028</v>
      </c>
      <c r="W1030" s="36">
        <f>(R1030/1000)+W1029</f>
        <v>4097.72055873111</v>
      </c>
      <c r="X1030" s="36">
        <f>IF(R1030&gt;0,X1029+(R1030/1000),X1029)</f>
        <v>6500.2775090885552</v>
      </c>
      <c r="Y1030" s="36">
        <f>IF(R1030&lt;0,Y1029+(R1030/1000),Y1029)</f>
        <v>-2402.5569503574475</v>
      </c>
      <c r="AB1030" s="36">
        <f>IF(R1030&gt;0,(R1030/1000)+AB1029,0)</f>
        <v>0.18282563191358028</v>
      </c>
      <c r="AC1030" s="36">
        <f>IF(R1030&lt;0,(-R1030/1000)+AC1029,0)</f>
        <v>0</v>
      </c>
      <c r="AF1030" s="36">
        <f t="shared" si="270"/>
        <v>0</v>
      </c>
      <c r="AG1030" s="36">
        <f t="shared" si="260"/>
        <v>93.622722744343122</v>
      </c>
      <c r="AH1030" s="36">
        <f t="shared" si="261"/>
        <v>0.18282563191358028</v>
      </c>
      <c r="AI1030" s="36">
        <f t="shared" si="259"/>
        <v>1093.7425451348604</v>
      </c>
      <c r="AM1030" s="25">
        <f t="shared" si="258"/>
        <v>0.18282563191358028</v>
      </c>
      <c r="AN1030" s="25">
        <f t="shared" si="257"/>
        <v>0</v>
      </c>
      <c r="AO1030" s="33">
        <f t="shared" si="271"/>
        <v>5406.5349639536926</v>
      </c>
    </row>
    <row r="1031" spans="4:41" x14ac:dyDescent="0.25">
      <c r="D1031" s="61" t="s">
        <v>11</v>
      </c>
      <c r="E1031" s="61">
        <v>1028</v>
      </c>
      <c r="F1031" s="61">
        <v>6</v>
      </c>
      <c r="G1031" s="61">
        <v>3.6</v>
      </c>
      <c r="H1031" s="46">
        <f t="shared" si="265"/>
        <v>1</v>
      </c>
      <c r="I1031" s="46">
        <f t="shared" si="268"/>
        <v>0.77777777777777779</v>
      </c>
      <c r="J1031" s="3">
        <f t="shared" si="269"/>
        <v>0.58333333333333326</v>
      </c>
      <c r="N1031" s="41">
        <f t="shared" si="266"/>
        <v>284.88240000000002</v>
      </c>
      <c r="O1031" s="41">
        <f t="shared" si="262"/>
        <v>1.1171081250000001</v>
      </c>
      <c r="P1031" s="36">
        <f t="shared" si="263"/>
        <v>1882.2222222222222</v>
      </c>
      <c r="Q1031" s="36">
        <f t="shared" si="272"/>
        <v>2168.2217303472221</v>
      </c>
      <c r="R1031" s="36">
        <f t="shared" si="264"/>
        <v>2168.2217303472221</v>
      </c>
      <c r="S1031" s="36">
        <f t="shared" si="267"/>
        <v>2.1682217303472222</v>
      </c>
      <c r="W1031" s="36">
        <f>(R1031/1000)+W1030</f>
        <v>4099.8887804614569</v>
      </c>
      <c r="X1031" s="36">
        <f>IF(R1031&gt;0,X1030+(R1031/1000),X1030)</f>
        <v>6502.4457308189021</v>
      </c>
      <c r="Y1031" s="36">
        <f>IF(R1031&lt;0,Y1030+(R1031/1000),Y1030)</f>
        <v>-2402.5569503574475</v>
      </c>
      <c r="AB1031" s="36">
        <f>IF(R1031&gt;0,(R1031/1000)+AB1030,0)</f>
        <v>2.3510473622608026</v>
      </c>
      <c r="AC1031" s="36">
        <f>IF(R1031&lt;0,(-R1031/1000)+AC1030,0)</f>
        <v>0</v>
      </c>
      <c r="AF1031" s="36">
        <f t="shared" si="270"/>
        <v>0</v>
      </c>
      <c r="AG1031" s="36">
        <f t="shared" si="260"/>
        <v>91.454501013995895</v>
      </c>
      <c r="AH1031" s="36">
        <f t="shared" si="261"/>
        <v>2.1682217303472222</v>
      </c>
      <c r="AI1031" s="36">
        <f t="shared" si="259"/>
        <v>1095.9107668652075</v>
      </c>
      <c r="AM1031" s="25">
        <f t="shared" si="258"/>
        <v>2.1682217303472222</v>
      </c>
      <c r="AN1031" s="25">
        <f t="shared" si="257"/>
        <v>0</v>
      </c>
      <c r="AO1031" s="33">
        <f t="shared" si="271"/>
        <v>5406.5349639536926</v>
      </c>
    </row>
    <row r="1032" spans="4:41" x14ac:dyDescent="0.25">
      <c r="D1032" s="61" t="s">
        <v>11</v>
      </c>
      <c r="E1032" s="61">
        <v>1029</v>
      </c>
      <c r="F1032" s="61">
        <v>7</v>
      </c>
      <c r="G1032" s="61">
        <v>8.6</v>
      </c>
      <c r="H1032" s="46">
        <f t="shared" si="265"/>
        <v>2.3888888888888888</v>
      </c>
      <c r="I1032" s="46">
        <f t="shared" si="268"/>
        <v>1.3888888888888888</v>
      </c>
      <c r="J1032" s="3">
        <f t="shared" si="269"/>
        <v>0.44444444444444436</v>
      </c>
      <c r="N1032" s="41">
        <f t="shared" si="266"/>
        <v>284.88240000000002</v>
      </c>
      <c r="O1032" s="41">
        <f t="shared" si="262"/>
        <v>6.3751016145833335</v>
      </c>
      <c r="P1032" s="36">
        <f t="shared" si="263"/>
        <v>3361.1111111111109</v>
      </c>
      <c r="Q1032" s="36">
        <f t="shared" si="272"/>
        <v>3652.3686127256942</v>
      </c>
      <c r="R1032" s="36">
        <f t="shared" si="264"/>
        <v>8725.1027970669365</v>
      </c>
      <c r="S1032" s="36">
        <f t="shared" si="267"/>
        <v>8.7251027970669366</v>
      </c>
      <c r="W1032" s="36">
        <f>(R1032/1000)+W1031</f>
        <v>4108.6138832585239</v>
      </c>
      <c r="X1032" s="36">
        <f>IF(R1032&gt;0,X1031+(R1032/1000),X1031)</f>
        <v>6511.1708336159691</v>
      </c>
      <c r="Y1032" s="36">
        <f>IF(R1032&lt;0,Y1031+(R1032/1000),Y1031)</f>
        <v>-2402.5569503574475</v>
      </c>
      <c r="AB1032" s="36">
        <f>IF(R1032&gt;0,(R1032/1000)+AB1031,0)</f>
        <v>11.076150159327739</v>
      </c>
      <c r="AC1032" s="36">
        <f>IF(R1032&lt;0,(-R1032/1000)+AC1031,0)</f>
        <v>0</v>
      </c>
      <c r="AF1032" s="36">
        <f t="shared" si="270"/>
        <v>0</v>
      </c>
      <c r="AG1032" s="36">
        <f t="shared" si="260"/>
        <v>82.729398216928956</v>
      </c>
      <c r="AH1032" s="36">
        <f t="shared" si="261"/>
        <v>8.7251027970669366</v>
      </c>
      <c r="AI1032" s="36">
        <f t="shared" si="259"/>
        <v>1104.6358696622744</v>
      </c>
      <c r="AM1032" s="25">
        <f t="shared" si="258"/>
        <v>8.7251027970669366</v>
      </c>
      <c r="AN1032" s="25">
        <f t="shared" si="257"/>
        <v>0</v>
      </c>
      <c r="AO1032" s="33">
        <f t="shared" si="271"/>
        <v>5406.5349639536926</v>
      </c>
    </row>
    <row r="1033" spans="4:41" x14ac:dyDescent="0.25">
      <c r="D1033" s="61" t="s">
        <v>11</v>
      </c>
      <c r="E1033" s="61">
        <v>1030</v>
      </c>
      <c r="F1033" s="61">
        <v>8</v>
      </c>
      <c r="G1033" s="61">
        <v>14.6</v>
      </c>
      <c r="H1033" s="46">
        <f t="shared" si="265"/>
        <v>4.0555555555555554</v>
      </c>
      <c r="I1033" s="46">
        <f t="shared" si="268"/>
        <v>1.6666666666666665</v>
      </c>
      <c r="J1033" s="3">
        <f t="shared" si="269"/>
        <v>5.555555555555558E-2</v>
      </c>
      <c r="N1033" s="41">
        <f t="shared" si="266"/>
        <v>284.88240000000002</v>
      </c>
      <c r="O1033" s="41">
        <f t="shared" si="262"/>
        <v>18.373670364583333</v>
      </c>
      <c r="P1033" s="36">
        <f t="shared" si="263"/>
        <v>4033.333333333333</v>
      </c>
      <c r="Q1033" s="36">
        <f t="shared" si="272"/>
        <v>4336.5894036979162</v>
      </c>
      <c r="R1033" s="36">
        <f t="shared" si="264"/>
        <v>17587.279248330437</v>
      </c>
      <c r="S1033" s="36">
        <f t="shared" si="267"/>
        <v>17.587279248330436</v>
      </c>
      <c r="W1033" s="36">
        <f>(R1033/1000)+W1032</f>
        <v>4126.2011625068544</v>
      </c>
      <c r="X1033" s="36">
        <f>IF(R1033&gt;0,X1032+(R1033/1000),X1032)</f>
        <v>6528.7581128642996</v>
      </c>
      <c r="Y1033" s="36">
        <f>IF(R1033&lt;0,Y1032+(R1033/1000),Y1032)</f>
        <v>-2402.5569503574475</v>
      </c>
      <c r="AB1033" s="36">
        <f>IF(R1033&gt;0,(R1033/1000)+AB1032,0)</f>
        <v>28.663429407658175</v>
      </c>
      <c r="AC1033" s="36">
        <f>IF(R1033&lt;0,(-R1033/1000)+AC1032,0)</f>
        <v>0</v>
      </c>
      <c r="AF1033" s="36">
        <f t="shared" si="270"/>
        <v>0</v>
      </c>
      <c r="AG1033" s="36">
        <f t="shared" si="260"/>
        <v>65.142118968598524</v>
      </c>
      <c r="AH1033" s="36">
        <f t="shared" si="261"/>
        <v>17.587279248330436</v>
      </c>
      <c r="AI1033" s="36">
        <f t="shared" si="259"/>
        <v>1122.2231489106048</v>
      </c>
      <c r="AM1033" s="25">
        <f t="shared" si="258"/>
        <v>17.587279248330436</v>
      </c>
      <c r="AN1033" s="25">
        <f t="shared" si="257"/>
        <v>0</v>
      </c>
      <c r="AO1033" s="33">
        <f t="shared" si="271"/>
        <v>5406.5349639536926</v>
      </c>
    </row>
    <row r="1034" spans="4:41" x14ac:dyDescent="0.25">
      <c r="D1034" s="61" t="s">
        <v>11</v>
      </c>
      <c r="E1034" s="61">
        <v>1031</v>
      </c>
      <c r="F1034" s="61">
        <v>9</v>
      </c>
      <c r="G1034" s="61">
        <v>20</v>
      </c>
      <c r="H1034" s="46">
        <f t="shared" si="265"/>
        <v>5.5555555555555554</v>
      </c>
      <c r="I1034" s="46">
        <f t="shared" si="268"/>
        <v>1.5</v>
      </c>
      <c r="J1034" s="3">
        <f t="shared" si="269"/>
        <v>-0.22222222222222254</v>
      </c>
      <c r="N1034" s="41">
        <f t="shared" si="266"/>
        <v>284.88240000000002</v>
      </c>
      <c r="O1034" s="41">
        <f t="shared" si="262"/>
        <v>34.478645833333339</v>
      </c>
      <c r="P1034" s="36">
        <f t="shared" si="263"/>
        <v>3630</v>
      </c>
      <c r="Q1034" s="36">
        <f t="shared" si="272"/>
        <v>3949.3610458333333</v>
      </c>
      <c r="R1034" s="36">
        <f t="shared" si="264"/>
        <v>21940.894699074073</v>
      </c>
      <c r="S1034" s="36">
        <f t="shared" si="267"/>
        <v>21.940894699074072</v>
      </c>
      <c r="W1034" s="36">
        <f>(R1034/1000)+W1033</f>
        <v>4148.1420572059287</v>
      </c>
      <c r="X1034" s="36">
        <f>IF(R1034&gt;0,X1033+(R1034/1000),X1033)</f>
        <v>6550.6990075633739</v>
      </c>
      <c r="Y1034" s="36">
        <f>IF(R1034&lt;0,Y1033+(R1034/1000),Y1033)</f>
        <v>-2402.5569503574475</v>
      </c>
      <c r="AB1034" s="36">
        <f>IF(R1034&gt;0,(R1034/1000)+AB1033,0)</f>
        <v>50.60432410673225</v>
      </c>
      <c r="AC1034" s="36">
        <f>IF(R1034&lt;0,(-R1034/1000)+AC1033,0)</f>
        <v>0</v>
      </c>
      <c r="AF1034" s="36">
        <f t="shared" si="270"/>
        <v>0</v>
      </c>
      <c r="AG1034" s="36">
        <f t="shared" si="260"/>
        <v>43.201224269524452</v>
      </c>
      <c r="AH1034" s="36">
        <f t="shared" si="261"/>
        <v>21.940894699074072</v>
      </c>
      <c r="AI1034" s="36">
        <f t="shared" si="259"/>
        <v>1144.1640436096789</v>
      </c>
      <c r="AM1034" s="25">
        <f t="shared" si="258"/>
        <v>21.940894699074072</v>
      </c>
      <c r="AN1034" s="25">
        <f t="shared" si="257"/>
        <v>0</v>
      </c>
      <c r="AO1034" s="33">
        <f t="shared" si="271"/>
        <v>5406.5349639536926</v>
      </c>
    </row>
    <row r="1035" spans="4:41" x14ac:dyDescent="0.25">
      <c r="D1035" s="61" t="s">
        <v>11</v>
      </c>
      <c r="E1035" s="61">
        <v>1032</v>
      </c>
      <c r="F1035" s="61">
        <v>10</v>
      </c>
      <c r="G1035" s="61">
        <v>24.4</v>
      </c>
      <c r="H1035" s="46">
        <f t="shared" si="265"/>
        <v>6.7777777777777768</v>
      </c>
      <c r="I1035" s="46">
        <f t="shared" si="268"/>
        <v>1.2222222222222214</v>
      </c>
      <c r="J1035" s="3">
        <f t="shared" si="269"/>
        <v>-0.22222222222222188</v>
      </c>
      <c r="N1035" s="41">
        <f t="shared" si="266"/>
        <v>284.88240000000002</v>
      </c>
      <c r="O1035" s="41">
        <f t="shared" si="262"/>
        <v>51.318016458333325</v>
      </c>
      <c r="P1035" s="36">
        <f t="shared" si="263"/>
        <v>2957.777777777776</v>
      </c>
      <c r="Q1035" s="36">
        <f t="shared" si="272"/>
        <v>3293.9781942361092</v>
      </c>
      <c r="R1035" s="36">
        <f t="shared" si="264"/>
        <v>22325.852205378069</v>
      </c>
      <c r="S1035" s="36">
        <f t="shared" si="267"/>
        <v>22.325852205378069</v>
      </c>
      <c r="W1035" s="36">
        <f>(R1035/1000)+W1034</f>
        <v>4170.4679094113071</v>
      </c>
      <c r="X1035" s="36">
        <f>IF(R1035&gt;0,X1034+(R1035/1000),X1034)</f>
        <v>6573.0248597687523</v>
      </c>
      <c r="Y1035" s="36">
        <f>IF(R1035&lt;0,Y1034+(R1035/1000),Y1034)</f>
        <v>-2402.5569503574475</v>
      </c>
      <c r="AB1035" s="36">
        <f>IF(R1035&gt;0,(R1035/1000)+AB1034,0)</f>
        <v>72.930176312110319</v>
      </c>
      <c r="AC1035" s="36">
        <f>IF(R1035&lt;0,(-R1035/1000)+AC1034,0)</f>
        <v>0</v>
      </c>
      <c r="AF1035" s="36">
        <f t="shared" si="270"/>
        <v>0</v>
      </c>
      <c r="AG1035" s="36">
        <f t="shared" si="260"/>
        <v>20.875372064146383</v>
      </c>
      <c r="AH1035" s="36">
        <f t="shared" si="261"/>
        <v>22.325852205378069</v>
      </c>
      <c r="AI1035" s="36">
        <f t="shared" si="259"/>
        <v>1166.489895815057</v>
      </c>
      <c r="AM1035" s="25">
        <f t="shared" si="258"/>
        <v>22.325852205378069</v>
      </c>
      <c r="AN1035" s="25">
        <f t="shared" si="257"/>
        <v>0</v>
      </c>
      <c r="AO1035" s="33">
        <f t="shared" si="271"/>
        <v>5406.5349639536926</v>
      </c>
    </row>
    <row r="1036" spans="4:41" x14ac:dyDescent="0.25">
      <c r="D1036" s="61" t="s">
        <v>11</v>
      </c>
      <c r="E1036" s="61">
        <v>1033</v>
      </c>
      <c r="F1036" s="61">
        <v>11</v>
      </c>
      <c r="G1036" s="61">
        <v>28.2</v>
      </c>
      <c r="H1036" s="46">
        <f t="shared" si="265"/>
        <v>7.833333333333333</v>
      </c>
      <c r="I1036" s="46">
        <f t="shared" si="268"/>
        <v>1.0555555555555562</v>
      </c>
      <c r="J1036" s="3">
        <f t="shared" si="269"/>
        <v>-0.12499999999999956</v>
      </c>
      <c r="N1036" s="41">
        <f t="shared" si="266"/>
        <v>284.88240000000002</v>
      </c>
      <c r="O1036" s="41">
        <f t="shared" si="262"/>
        <v>68.546995781250004</v>
      </c>
      <c r="P1036" s="36">
        <f t="shared" si="263"/>
        <v>2554.4444444444462</v>
      </c>
      <c r="Q1036" s="36">
        <f t="shared" si="272"/>
        <v>2907.8738402256963</v>
      </c>
      <c r="R1036" s="36">
        <f t="shared" si="264"/>
        <v>22778.345081767955</v>
      </c>
      <c r="S1036" s="36">
        <f t="shared" si="267"/>
        <v>22.778345081767956</v>
      </c>
      <c r="W1036" s="36">
        <f>(R1036/1000)+W1035</f>
        <v>4193.246254493075</v>
      </c>
      <c r="X1036" s="36">
        <f>IF(R1036&gt;0,X1035+(R1036/1000),X1035)</f>
        <v>6595.8032048505202</v>
      </c>
      <c r="Y1036" s="36">
        <f>IF(R1036&lt;0,Y1035+(R1036/1000),Y1035)</f>
        <v>-2402.5569503574475</v>
      </c>
      <c r="AB1036" s="36">
        <f>IF(R1036&gt;0,(R1036/1000)+AB1035,0)</f>
        <v>95.708521393878272</v>
      </c>
      <c r="AC1036" s="36">
        <f>IF(R1036&lt;0,(-R1036/1000)+AC1035,0)</f>
        <v>0</v>
      </c>
      <c r="AF1036" s="36">
        <f t="shared" si="270"/>
        <v>0</v>
      </c>
      <c r="AG1036" s="36">
        <f t="shared" si="260"/>
        <v>0</v>
      </c>
      <c r="AH1036" s="36">
        <f>AG1035</f>
        <v>20.875372064146383</v>
      </c>
      <c r="AI1036" s="36">
        <f t="shared" si="259"/>
        <v>1187.3652678792034</v>
      </c>
      <c r="AM1036" s="25">
        <f t="shared" si="258"/>
        <v>22.778345081767956</v>
      </c>
      <c r="AN1036" s="25">
        <f t="shared" si="257"/>
        <v>1.9029730176215729</v>
      </c>
      <c r="AO1036" s="33">
        <f t="shared" si="271"/>
        <v>5408.4379369713142</v>
      </c>
    </row>
    <row r="1037" spans="4:41" x14ac:dyDescent="0.25">
      <c r="D1037" s="61" t="s">
        <v>11</v>
      </c>
      <c r="E1037" s="61">
        <v>1034</v>
      </c>
      <c r="F1037" s="61">
        <v>12</v>
      </c>
      <c r="G1037" s="61">
        <v>31.7</v>
      </c>
      <c r="H1037" s="46">
        <f t="shared" si="265"/>
        <v>8.8055555555555554</v>
      </c>
      <c r="I1037" s="46">
        <f t="shared" si="268"/>
        <v>0.97222222222222232</v>
      </c>
      <c r="J1037" s="3">
        <f t="shared" si="269"/>
        <v>-6.9444444444445086E-2</v>
      </c>
      <c r="N1037" s="41">
        <f t="shared" si="266"/>
        <v>284.88240000000002</v>
      </c>
      <c r="O1037" s="41">
        <f t="shared" si="262"/>
        <v>86.618116028645829</v>
      </c>
      <c r="P1037" s="36">
        <f t="shared" si="263"/>
        <v>2352.7777777777778</v>
      </c>
      <c r="Q1037" s="36">
        <f t="shared" si="272"/>
        <v>2724.2782938064238</v>
      </c>
      <c r="R1037" s="36">
        <f t="shared" si="264"/>
        <v>23988.783864906563</v>
      </c>
      <c r="S1037" s="36">
        <f t="shared" si="267"/>
        <v>23.988783864906562</v>
      </c>
      <c r="W1037" s="36">
        <f>(R1037/1000)+W1036</f>
        <v>4217.2350383579815</v>
      </c>
      <c r="X1037" s="36">
        <f>IF(R1037&gt;0,X1036+(R1037/1000),X1036)</f>
        <v>6619.7919887154267</v>
      </c>
      <c r="Y1037" s="36">
        <f>IF(R1037&lt;0,Y1036+(R1037/1000),Y1036)</f>
        <v>-2402.5569503574475</v>
      </c>
      <c r="AB1037" s="36">
        <f>IF(R1037&gt;0,(R1037/1000)+AB1036,0)</f>
        <v>119.69730525878484</v>
      </c>
      <c r="AC1037" s="36">
        <f>IF(R1037&lt;0,(-R1037/1000)+AC1036,0)</f>
        <v>0</v>
      </c>
      <c r="AF1037" s="36">
        <f t="shared" si="270"/>
        <v>0</v>
      </c>
      <c r="AG1037" s="36">
        <f t="shared" si="260"/>
        <v>0</v>
      </c>
      <c r="AH1037" s="36">
        <f>AG1036</f>
        <v>0</v>
      </c>
      <c r="AI1037" s="36">
        <f t="shared" si="259"/>
        <v>1187.3652678792034</v>
      </c>
      <c r="AM1037" s="25">
        <f t="shared" si="258"/>
        <v>23.988783864906562</v>
      </c>
      <c r="AN1037" s="25">
        <f t="shared" si="257"/>
        <v>23.988783864906562</v>
      </c>
      <c r="AO1037" s="33">
        <f t="shared" si="271"/>
        <v>5432.4267208362207</v>
      </c>
    </row>
    <row r="1038" spans="4:41" x14ac:dyDescent="0.25">
      <c r="D1038" s="61" t="s">
        <v>11</v>
      </c>
      <c r="E1038" s="61">
        <v>1035</v>
      </c>
      <c r="F1038" s="61">
        <v>13</v>
      </c>
      <c r="G1038" s="61">
        <v>35</v>
      </c>
      <c r="H1038" s="46">
        <f t="shared" si="265"/>
        <v>9.7222222222222214</v>
      </c>
      <c r="I1038" s="46">
        <f t="shared" si="268"/>
        <v>0.91666666666666607</v>
      </c>
      <c r="J1038" s="3">
        <f t="shared" si="269"/>
        <v>-0.12499999999999956</v>
      </c>
      <c r="N1038" s="41">
        <f t="shared" si="266"/>
        <v>284.88240000000002</v>
      </c>
      <c r="O1038" s="41">
        <f t="shared" si="262"/>
        <v>105.59085286458333</v>
      </c>
      <c r="P1038" s="36">
        <f t="shared" si="263"/>
        <v>2218.3333333333321</v>
      </c>
      <c r="Q1038" s="36">
        <f t="shared" si="272"/>
        <v>2608.8065861979153</v>
      </c>
      <c r="R1038" s="36">
        <f t="shared" si="264"/>
        <v>25363.397365813064</v>
      </c>
      <c r="S1038" s="36">
        <f t="shared" si="267"/>
        <v>25.363397365813064</v>
      </c>
      <c r="W1038" s="36">
        <f>(R1038/1000)+W1037</f>
        <v>4242.5984357237949</v>
      </c>
      <c r="X1038" s="36">
        <f>IF(R1038&gt;0,X1037+(R1038/1000),X1037)</f>
        <v>6645.1553860812401</v>
      </c>
      <c r="Y1038" s="36">
        <f>IF(R1038&lt;0,Y1037+(R1038/1000),Y1037)</f>
        <v>-2402.5569503574475</v>
      </c>
      <c r="AB1038" s="36">
        <f>IF(R1038&gt;0,(R1038/1000)+AB1037,0)</f>
        <v>145.06070262459789</v>
      </c>
      <c r="AC1038" s="36">
        <f>IF(R1038&lt;0,(-R1038/1000)+AC1037,0)</f>
        <v>0</v>
      </c>
      <c r="AF1038" s="36">
        <f t="shared" si="270"/>
        <v>0</v>
      </c>
      <c r="AG1038" s="36">
        <f t="shared" si="260"/>
        <v>0</v>
      </c>
      <c r="AH1038" s="36">
        <v>0</v>
      </c>
      <c r="AI1038" s="36">
        <f t="shared" si="259"/>
        <v>1187.3652678792034</v>
      </c>
      <c r="AM1038" s="25">
        <f t="shared" si="258"/>
        <v>25.363397365813064</v>
      </c>
      <c r="AN1038" s="25">
        <f t="shared" si="257"/>
        <v>25.363397365813064</v>
      </c>
      <c r="AO1038" s="33">
        <f t="shared" si="271"/>
        <v>5457.7901182020341</v>
      </c>
    </row>
    <row r="1039" spans="4:41" x14ac:dyDescent="0.25">
      <c r="D1039" s="61" t="s">
        <v>11</v>
      </c>
      <c r="E1039" s="61">
        <v>1036</v>
      </c>
      <c r="F1039" s="61">
        <v>14</v>
      </c>
      <c r="G1039" s="61">
        <v>37.6</v>
      </c>
      <c r="H1039" s="46">
        <f t="shared" si="265"/>
        <v>10.444444444444445</v>
      </c>
      <c r="I1039" s="46">
        <f t="shared" si="268"/>
        <v>0.72222222222222321</v>
      </c>
      <c r="J1039" s="3">
        <f t="shared" si="269"/>
        <v>-0.16666666666666607</v>
      </c>
      <c r="N1039" s="41">
        <f t="shared" si="266"/>
        <v>284.88240000000002</v>
      </c>
      <c r="O1039" s="41">
        <f t="shared" si="262"/>
        <v>121.86132583333334</v>
      </c>
      <c r="P1039" s="36">
        <f t="shared" si="263"/>
        <v>1747.7777777777801</v>
      </c>
      <c r="Q1039" s="36">
        <f t="shared" si="272"/>
        <v>2154.5215036111135</v>
      </c>
      <c r="R1039" s="36">
        <f t="shared" si="264"/>
        <v>22502.780148827187</v>
      </c>
      <c r="S1039" s="36">
        <f t="shared" si="267"/>
        <v>22.502780148827188</v>
      </c>
      <c r="W1039" s="36">
        <f>(R1039/1000)+W1038</f>
        <v>4265.1012158726217</v>
      </c>
      <c r="X1039" s="36">
        <f>IF(R1039&gt;0,X1038+(R1039/1000),X1038)</f>
        <v>6667.6581662300669</v>
      </c>
      <c r="Y1039" s="36">
        <f>IF(R1039&lt;0,Y1038+(R1039/1000),Y1038)</f>
        <v>-2402.5569503574475</v>
      </c>
      <c r="AB1039" s="36">
        <f>IF(R1039&gt;0,(R1039/1000)+AB1038,0)</f>
        <v>167.56348277342508</v>
      </c>
      <c r="AC1039" s="36">
        <f>IF(R1039&lt;0,(-R1039/1000)+AC1038,0)</f>
        <v>0</v>
      </c>
      <c r="AF1039" s="36">
        <f t="shared" si="270"/>
        <v>0</v>
      </c>
      <c r="AG1039" s="36">
        <f t="shared" si="260"/>
        <v>0</v>
      </c>
      <c r="AH1039" s="36">
        <v>0</v>
      </c>
      <c r="AI1039" s="36">
        <f t="shared" si="259"/>
        <v>1187.3652678792034</v>
      </c>
      <c r="AM1039" s="25">
        <f t="shared" si="258"/>
        <v>22.502780148827188</v>
      </c>
      <c r="AN1039" s="25">
        <f t="shared" si="257"/>
        <v>22.502780148827188</v>
      </c>
      <c r="AO1039" s="33">
        <f t="shared" si="271"/>
        <v>5480.2928983508609</v>
      </c>
    </row>
    <row r="1040" spans="4:41" x14ac:dyDescent="0.25">
      <c r="D1040" s="61" t="s">
        <v>11</v>
      </c>
      <c r="E1040" s="61">
        <v>1037</v>
      </c>
      <c r="F1040" s="61">
        <v>15</v>
      </c>
      <c r="G1040" s="61">
        <v>39.700000000000003</v>
      </c>
      <c r="H1040" s="46">
        <f t="shared" si="265"/>
        <v>11.027777777777779</v>
      </c>
      <c r="I1040" s="46">
        <f t="shared" si="268"/>
        <v>0.58333333333333393</v>
      </c>
      <c r="J1040" s="3">
        <f t="shared" si="269"/>
        <v>-0.11111111111111249</v>
      </c>
      <c r="N1040" s="41">
        <f t="shared" si="266"/>
        <v>284.88240000000002</v>
      </c>
      <c r="O1040" s="41">
        <f t="shared" si="262"/>
        <v>135.85362227864587</v>
      </c>
      <c r="P1040" s="36">
        <f t="shared" si="263"/>
        <v>1411.6666666666681</v>
      </c>
      <c r="Q1040" s="36">
        <f t="shared" si="272"/>
        <v>1832.4026889453139</v>
      </c>
      <c r="R1040" s="36">
        <f t="shared" si="264"/>
        <v>20207.329653091379</v>
      </c>
      <c r="S1040" s="36">
        <f t="shared" si="267"/>
        <v>20.207329653091378</v>
      </c>
      <c r="W1040" s="36">
        <f>(R1040/1000)+W1039</f>
        <v>4285.3085455257133</v>
      </c>
      <c r="X1040" s="36">
        <f>IF(R1040&gt;0,X1039+(R1040/1000),X1039)</f>
        <v>6687.8654958831585</v>
      </c>
      <c r="Y1040" s="36">
        <f>IF(R1040&lt;0,Y1039+(R1040/1000),Y1039)</f>
        <v>-2402.5569503574475</v>
      </c>
      <c r="AB1040" s="36">
        <f>IF(R1040&gt;0,(R1040/1000)+AB1039,0)</f>
        <v>187.77081242651644</v>
      </c>
      <c r="AC1040" s="36">
        <f>IF(R1040&lt;0,(-R1040/1000)+AC1039,0)</f>
        <v>0</v>
      </c>
      <c r="AF1040" s="36">
        <f t="shared" si="270"/>
        <v>0</v>
      </c>
      <c r="AG1040" s="36">
        <f t="shared" si="260"/>
        <v>0</v>
      </c>
      <c r="AH1040" s="36">
        <v>0</v>
      </c>
      <c r="AI1040" s="36">
        <f t="shared" si="259"/>
        <v>1187.3652678792034</v>
      </c>
      <c r="AM1040" s="25">
        <f t="shared" si="258"/>
        <v>20.207329653091378</v>
      </c>
      <c r="AN1040" s="25">
        <f t="shared" ref="AN1040:AN1103" si="273">AM1040-AH1040</f>
        <v>20.207329653091378</v>
      </c>
      <c r="AO1040" s="33">
        <f t="shared" si="271"/>
        <v>5500.5002280039525</v>
      </c>
    </row>
    <row r="1041" spans="4:41" x14ac:dyDescent="0.25">
      <c r="D1041" s="61" t="s">
        <v>11</v>
      </c>
      <c r="E1041" s="61">
        <v>1038</v>
      </c>
      <c r="F1041" s="61">
        <v>16</v>
      </c>
      <c r="G1041" s="61">
        <v>41.5</v>
      </c>
      <c r="H1041" s="46">
        <f t="shared" si="265"/>
        <v>11.527777777777777</v>
      </c>
      <c r="I1041" s="46">
        <f t="shared" si="268"/>
        <v>0.49999999999999822</v>
      </c>
      <c r="J1041" s="3">
        <f t="shared" si="269"/>
        <v>0</v>
      </c>
      <c r="N1041" s="41">
        <f t="shared" si="266"/>
        <v>284.88240000000002</v>
      </c>
      <c r="O1041" s="41">
        <f t="shared" si="262"/>
        <v>148.45211946614583</v>
      </c>
      <c r="P1041" s="36">
        <f t="shared" si="263"/>
        <v>1209.9999999999957</v>
      </c>
      <c r="Q1041" s="36">
        <f t="shared" si="272"/>
        <v>1643.3345194661415</v>
      </c>
      <c r="R1041" s="36">
        <f t="shared" si="264"/>
        <v>18943.995154956909</v>
      </c>
      <c r="S1041" s="36">
        <f t="shared" si="267"/>
        <v>18.943995154956909</v>
      </c>
      <c r="W1041" s="36">
        <f>(R1041/1000)+W1040</f>
        <v>4304.2525406806699</v>
      </c>
      <c r="X1041" s="36">
        <f>IF(R1041&gt;0,X1040+(R1041/1000),X1040)</f>
        <v>6706.8094910381151</v>
      </c>
      <c r="Y1041" s="36">
        <f>IF(R1041&lt;0,Y1040+(R1041/1000),Y1040)</f>
        <v>-2402.5569503574475</v>
      </c>
      <c r="AB1041" s="36">
        <f>IF(R1041&gt;0,(R1041/1000)+AB1040,0)</f>
        <v>206.71480758147334</v>
      </c>
      <c r="AC1041" s="36">
        <f>IF(R1041&lt;0,(-R1041/1000)+AC1040,0)</f>
        <v>0</v>
      </c>
      <c r="AF1041" s="36">
        <f t="shared" si="270"/>
        <v>0</v>
      </c>
      <c r="AG1041" s="36">
        <f t="shared" si="260"/>
        <v>0</v>
      </c>
      <c r="AH1041" s="36">
        <v>0</v>
      </c>
      <c r="AI1041" s="36">
        <f t="shared" si="259"/>
        <v>1187.3652678792034</v>
      </c>
      <c r="AM1041" s="25">
        <f t="shared" ref="AM1041:AM1104" si="274">IF(R1041&gt;0,R1041/1000,0)</f>
        <v>18.943995154956909</v>
      </c>
      <c r="AN1041" s="25">
        <f t="shared" si="273"/>
        <v>18.943995154956909</v>
      </c>
      <c r="AO1041" s="33">
        <f t="shared" si="271"/>
        <v>5519.4442231589092</v>
      </c>
    </row>
    <row r="1042" spans="4:41" x14ac:dyDescent="0.25">
      <c r="D1042" s="61" t="s">
        <v>11</v>
      </c>
      <c r="E1042" s="61">
        <v>1039</v>
      </c>
      <c r="F1042" s="61">
        <v>17</v>
      </c>
      <c r="G1042" s="61">
        <v>43.6</v>
      </c>
      <c r="H1042" s="46">
        <f t="shared" si="265"/>
        <v>12.111111111111111</v>
      </c>
      <c r="I1042" s="46">
        <f t="shared" si="268"/>
        <v>0.58333333333333393</v>
      </c>
      <c r="J1042" s="3">
        <f t="shared" si="269"/>
        <v>8.3333333333333925E-2</v>
      </c>
      <c r="N1042" s="41">
        <f t="shared" si="266"/>
        <v>284.88240000000002</v>
      </c>
      <c r="O1042" s="41">
        <f t="shared" si="262"/>
        <v>163.85631645833334</v>
      </c>
      <c r="P1042" s="36">
        <f t="shared" si="263"/>
        <v>1411.6666666666681</v>
      </c>
      <c r="Q1042" s="36">
        <f t="shared" si="272"/>
        <v>1860.4053831250014</v>
      </c>
      <c r="R1042" s="36">
        <f t="shared" si="264"/>
        <v>22531.576306736129</v>
      </c>
      <c r="S1042" s="36">
        <f t="shared" si="267"/>
        <v>22.531576306736131</v>
      </c>
      <c r="W1042" s="36">
        <f>(R1042/1000)+W1041</f>
        <v>4326.7841169874064</v>
      </c>
      <c r="X1042" s="36">
        <f>IF(R1042&gt;0,X1041+(R1042/1000),X1041)</f>
        <v>6729.3410673448516</v>
      </c>
      <c r="Y1042" s="36">
        <f>IF(R1042&lt;0,Y1041+(R1042/1000),Y1041)</f>
        <v>-2402.5569503574475</v>
      </c>
      <c r="AB1042" s="36">
        <f>IF(R1042&gt;0,(R1042/1000)+AB1041,0)</f>
        <v>229.24638388820946</v>
      </c>
      <c r="AC1042" s="36">
        <f>IF(R1042&lt;0,(-R1042/1000)+AC1041,0)</f>
        <v>0</v>
      </c>
      <c r="AF1042" s="36">
        <f t="shared" si="270"/>
        <v>0</v>
      </c>
      <c r="AG1042" s="36">
        <f t="shared" si="260"/>
        <v>0</v>
      </c>
      <c r="AH1042" s="36">
        <v>0</v>
      </c>
      <c r="AI1042" s="36">
        <f t="shared" si="259"/>
        <v>1187.3652678792034</v>
      </c>
      <c r="AM1042" s="25">
        <f t="shared" si="274"/>
        <v>22.531576306736131</v>
      </c>
      <c r="AN1042" s="25">
        <f t="shared" si="273"/>
        <v>22.531576306736131</v>
      </c>
      <c r="AO1042" s="33">
        <f t="shared" si="271"/>
        <v>5541.9757994656457</v>
      </c>
    </row>
    <row r="1043" spans="4:41" x14ac:dyDescent="0.25">
      <c r="D1043" s="61" t="s">
        <v>11</v>
      </c>
      <c r="E1043" s="61">
        <v>1040</v>
      </c>
      <c r="F1043" s="61">
        <v>18</v>
      </c>
      <c r="G1043" s="61">
        <v>46</v>
      </c>
      <c r="H1043" s="46">
        <f t="shared" si="265"/>
        <v>12.777777777777777</v>
      </c>
      <c r="I1043" s="46">
        <f t="shared" si="268"/>
        <v>0.66666666666666607</v>
      </c>
      <c r="J1043" s="3">
        <f t="shared" si="269"/>
        <v>4.1666666666666075E-2</v>
      </c>
      <c r="N1043" s="41">
        <f t="shared" si="266"/>
        <v>284.88240000000002</v>
      </c>
      <c r="O1043" s="41">
        <f t="shared" si="262"/>
        <v>182.39203645833334</v>
      </c>
      <c r="P1043" s="36">
        <f t="shared" si="263"/>
        <v>1613.3333333333319</v>
      </c>
      <c r="Q1043" s="36">
        <f t="shared" si="272"/>
        <v>2080.6077697916653</v>
      </c>
      <c r="R1043" s="36">
        <f t="shared" si="264"/>
        <v>26585.54372511572</v>
      </c>
      <c r="S1043" s="36">
        <f t="shared" si="267"/>
        <v>26.58554372511572</v>
      </c>
      <c r="W1043" s="36">
        <f>(R1043/1000)+W1042</f>
        <v>4353.3696607125221</v>
      </c>
      <c r="X1043" s="36">
        <f>IF(R1043&gt;0,X1042+(R1043/1000),X1042)</f>
        <v>6755.9266110699673</v>
      </c>
      <c r="Y1043" s="36">
        <f>IF(R1043&lt;0,Y1042+(R1043/1000),Y1042)</f>
        <v>-2402.5569503574475</v>
      </c>
      <c r="AB1043" s="36">
        <f>IF(R1043&gt;0,(R1043/1000)+AB1042,0)</f>
        <v>255.83192761332518</v>
      </c>
      <c r="AC1043" s="36">
        <f>IF(R1043&lt;0,(-R1043/1000)+AC1042,0)</f>
        <v>0</v>
      </c>
      <c r="AF1043" s="36">
        <f t="shared" si="270"/>
        <v>0</v>
      </c>
      <c r="AG1043" s="36">
        <f t="shared" si="260"/>
        <v>0</v>
      </c>
      <c r="AH1043" s="36">
        <v>0</v>
      </c>
      <c r="AI1043" s="36">
        <f t="shared" si="259"/>
        <v>1187.3652678792034</v>
      </c>
      <c r="AM1043" s="25">
        <f t="shared" si="274"/>
        <v>26.58554372511572</v>
      </c>
      <c r="AN1043" s="25">
        <f t="shared" si="273"/>
        <v>26.58554372511572</v>
      </c>
      <c r="AO1043" s="33">
        <f t="shared" si="271"/>
        <v>5568.5613431907614</v>
      </c>
    </row>
    <row r="1044" spans="4:41" x14ac:dyDescent="0.25">
      <c r="D1044" s="61" t="s">
        <v>11</v>
      </c>
      <c r="E1044" s="61">
        <v>1041</v>
      </c>
      <c r="F1044" s="61">
        <v>19</v>
      </c>
      <c r="G1044" s="61">
        <v>48.4</v>
      </c>
      <c r="H1044" s="46">
        <f t="shared" si="265"/>
        <v>13.444444444444443</v>
      </c>
      <c r="I1044" s="46">
        <f t="shared" si="268"/>
        <v>0.66666666666666607</v>
      </c>
      <c r="J1044" s="3">
        <f t="shared" si="269"/>
        <v>-4.1666666666666075E-2</v>
      </c>
      <c r="N1044" s="41">
        <f t="shared" si="266"/>
        <v>284.88240000000002</v>
      </c>
      <c r="O1044" s="41">
        <f t="shared" si="262"/>
        <v>201.92074145833328</v>
      </c>
      <c r="P1044" s="36">
        <f t="shared" si="263"/>
        <v>1613.3333333333319</v>
      </c>
      <c r="Q1044" s="36">
        <f t="shared" si="272"/>
        <v>2100.136474791665</v>
      </c>
      <c r="R1044" s="36">
        <f t="shared" si="264"/>
        <v>28235.168161087939</v>
      </c>
      <c r="S1044" s="36">
        <f t="shared" si="267"/>
        <v>28.235168161087937</v>
      </c>
      <c r="W1044" s="36">
        <f>(R1044/1000)+W1043</f>
        <v>4381.6048288736101</v>
      </c>
      <c r="X1044" s="36">
        <f>IF(R1044&gt;0,X1043+(R1044/1000),X1043)</f>
        <v>6784.1617792310553</v>
      </c>
      <c r="Y1044" s="36">
        <f>IF(R1044&lt;0,Y1043+(R1044/1000),Y1043)</f>
        <v>-2402.5569503574475</v>
      </c>
      <c r="AB1044" s="36">
        <f>IF(R1044&gt;0,(R1044/1000)+AB1043,0)</f>
        <v>284.06709577441313</v>
      </c>
      <c r="AC1044" s="36">
        <f>IF(R1044&lt;0,(-R1044/1000)+AC1043,0)</f>
        <v>0</v>
      </c>
      <c r="AF1044" s="36">
        <f t="shared" si="270"/>
        <v>0</v>
      </c>
      <c r="AG1044" s="36">
        <f t="shared" si="260"/>
        <v>0</v>
      </c>
      <c r="AH1044" s="36">
        <v>0</v>
      </c>
      <c r="AI1044" s="36">
        <f t="shared" si="259"/>
        <v>1187.3652678792034</v>
      </c>
      <c r="AM1044" s="25">
        <f t="shared" si="274"/>
        <v>28.235168161087937</v>
      </c>
      <c r="AN1044" s="25">
        <f t="shared" si="273"/>
        <v>28.235168161087937</v>
      </c>
      <c r="AO1044" s="33">
        <f t="shared" si="271"/>
        <v>5596.7965113518494</v>
      </c>
    </row>
    <row r="1045" spans="4:41" x14ac:dyDescent="0.25">
      <c r="D1045" s="61" t="s">
        <v>11</v>
      </c>
      <c r="E1045" s="61">
        <v>1042</v>
      </c>
      <c r="F1045" s="61">
        <v>20</v>
      </c>
      <c r="G1045" s="61">
        <v>50.5</v>
      </c>
      <c r="H1045" s="46">
        <f t="shared" si="265"/>
        <v>14.027777777777777</v>
      </c>
      <c r="I1045" s="46">
        <f t="shared" si="268"/>
        <v>0.58333333333333393</v>
      </c>
      <c r="J1045" s="3">
        <f t="shared" si="269"/>
        <v>-0.1388888888888884</v>
      </c>
      <c r="N1045" s="41">
        <f t="shared" si="266"/>
        <v>284.88240000000002</v>
      </c>
      <c r="O1045" s="41">
        <f t="shared" si="262"/>
        <v>219.82291634114583</v>
      </c>
      <c r="P1045" s="36">
        <f t="shared" si="263"/>
        <v>1411.6666666666681</v>
      </c>
      <c r="Q1045" s="36">
        <f t="shared" si="272"/>
        <v>1916.3719830078139</v>
      </c>
      <c r="R1045" s="36">
        <f t="shared" si="264"/>
        <v>26882.440317192944</v>
      </c>
      <c r="S1045" s="36">
        <f t="shared" si="267"/>
        <v>26.882440317192945</v>
      </c>
      <c r="W1045" s="36">
        <f>(R1045/1000)+W1044</f>
        <v>4408.4872691908031</v>
      </c>
      <c r="X1045" s="36">
        <f>IF(R1045&gt;0,X1044+(R1045/1000),X1044)</f>
        <v>6811.0442195482483</v>
      </c>
      <c r="Y1045" s="36">
        <f>IF(R1045&lt;0,Y1044+(R1045/1000),Y1044)</f>
        <v>-2402.5569503574475</v>
      </c>
      <c r="AB1045" s="36">
        <f>IF(R1045&gt;0,(R1045/1000)+AB1044,0)</f>
        <v>310.94953609160609</v>
      </c>
      <c r="AC1045" s="36">
        <f>IF(R1045&lt;0,(-R1045/1000)+AC1044,0)</f>
        <v>0</v>
      </c>
      <c r="AF1045" s="36">
        <f t="shared" si="270"/>
        <v>0</v>
      </c>
      <c r="AG1045" s="36">
        <f t="shared" si="260"/>
        <v>0</v>
      </c>
      <c r="AH1045" s="36">
        <v>0</v>
      </c>
      <c r="AI1045" s="36">
        <f t="shared" si="259"/>
        <v>1187.3652678792034</v>
      </c>
      <c r="AM1045" s="25">
        <f t="shared" si="274"/>
        <v>26.882440317192945</v>
      </c>
      <c r="AN1045" s="25">
        <f t="shared" si="273"/>
        <v>26.882440317192945</v>
      </c>
      <c r="AO1045" s="33">
        <f t="shared" si="271"/>
        <v>5623.6789516690424</v>
      </c>
    </row>
    <row r="1046" spans="4:41" x14ac:dyDescent="0.25">
      <c r="D1046" s="61" t="s">
        <v>11</v>
      </c>
      <c r="E1046" s="61">
        <v>1043</v>
      </c>
      <c r="F1046" s="61">
        <v>21</v>
      </c>
      <c r="G1046" s="61">
        <v>51.9</v>
      </c>
      <c r="H1046" s="46">
        <f t="shared" si="265"/>
        <v>14.416666666666666</v>
      </c>
      <c r="I1046" s="46">
        <f t="shared" si="268"/>
        <v>0.38888888888888928</v>
      </c>
      <c r="J1046" s="3">
        <f t="shared" si="269"/>
        <v>-0.19444444444444464</v>
      </c>
      <c r="N1046" s="41">
        <f t="shared" si="266"/>
        <v>284.88240000000002</v>
      </c>
      <c r="O1046" s="41">
        <f t="shared" si="262"/>
        <v>232.18006300781252</v>
      </c>
      <c r="P1046" s="36">
        <f t="shared" si="263"/>
        <v>941.11111111111211</v>
      </c>
      <c r="Q1046" s="36">
        <f t="shared" si="272"/>
        <v>1458.1735741189245</v>
      </c>
      <c r="R1046" s="36">
        <f t="shared" si="264"/>
        <v>21022.002360214494</v>
      </c>
      <c r="S1046" s="36">
        <f t="shared" si="267"/>
        <v>21.022002360214493</v>
      </c>
      <c r="W1046" s="36">
        <f>(R1046/1000)+W1045</f>
        <v>4429.5092715510173</v>
      </c>
      <c r="X1046" s="36">
        <f>IF(R1046&gt;0,X1045+(R1046/1000),X1045)</f>
        <v>6832.0662219084625</v>
      </c>
      <c r="Y1046" s="36">
        <f>IF(R1046&lt;0,Y1045+(R1046/1000),Y1045)</f>
        <v>-2402.5569503574475</v>
      </c>
      <c r="AB1046" s="36">
        <f>IF(R1046&gt;0,(R1046/1000)+AB1045,0)</f>
        <v>331.97153845182061</v>
      </c>
      <c r="AC1046" s="36">
        <f>IF(R1046&lt;0,(-R1046/1000)+AC1045,0)</f>
        <v>0</v>
      </c>
      <c r="AF1046" s="36">
        <f t="shared" si="270"/>
        <v>0</v>
      </c>
      <c r="AG1046" s="36">
        <f t="shared" si="260"/>
        <v>0</v>
      </c>
      <c r="AH1046" s="36">
        <v>0</v>
      </c>
      <c r="AI1046" s="36">
        <f t="shared" si="259"/>
        <v>1187.3652678792034</v>
      </c>
      <c r="AM1046" s="25">
        <f t="shared" si="274"/>
        <v>21.022002360214493</v>
      </c>
      <c r="AN1046" s="25">
        <f t="shared" si="273"/>
        <v>21.022002360214493</v>
      </c>
      <c r="AO1046" s="33">
        <f t="shared" si="271"/>
        <v>5644.7009540292565</v>
      </c>
    </row>
    <row r="1047" spans="4:41" x14ac:dyDescent="0.25">
      <c r="D1047" s="61" t="s">
        <v>11</v>
      </c>
      <c r="E1047" s="61">
        <v>1044</v>
      </c>
      <c r="F1047" s="61">
        <v>22</v>
      </c>
      <c r="G1047" s="61">
        <v>52.6</v>
      </c>
      <c r="H1047" s="46">
        <f t="shared" si="265"/>
        <v>14.611111111111111</v>
      </c>
      <c r="I1047" s="46">
        <f t="shared" si="268"/>
        <v>0.19444444444444464</v>
      </c>
      <c r="J1047" s="3">
        <f t="shared" si="269"/>
        <v>-0.16666666666666696</v>
      </c>
      <c r="N1047" s="41">
        <f t="shared" si="266"/>
        <v>284.88240000000002</v>
      </c>
      <c r="O1047" s="41">
        <f t="shared" si="262"/>
        <v>238.48534536458334</v>
      </c>
      <c r="P1047" s="36">
        <f t="shared" si="263"/>
        <v>470.55555555555605</v>
      </c>
      <c r="Q1047" s="36">
        <f t="shared" si="272"/>
        <v>993.92330092013935</v>
      </c>
      <c r="R1047" s="36">
        <f t="shared" si="264"/>
        <v>14522.32378566648</v>
      </c>
      <c r="S1047" s="36">
        <f t="shared" si="267"/>
        <v>14.52232378566648</v>
      </c>
      <c r="W1047" s="36">
        <f>(R1047/1000)+W1046</f>
        <v>4444.0315953366835</v>
      </c>
      <c r="X1047" s="36">
        <f>IF(R1047&gt;0,X1046+(R1047/1000),X1046)</f>
        <v>6846.5885456941287</v>
      </c>
      <c r="Y1047" s="36">
        <f>IF(R1047&lt;0,Y1046+(R1047/1000),Y1046)</f>
        <v>-2402.5569503574475</v>
      </c>
      <c r="AB1047" s="36">
        <f>IF(R1047&gt;0,(R1047/1000)+AB1046,0)</f>
        <v>346.49386223748706</v>
      </c>
      <c r="AC1047" s="36">
        <f>IF(R1047&lt;0,(-R1047/1000)+AC1046,0)</f>
        <v>0</v>
      </c>
      <c r="AF1047" s="36">
        <f t="shared" si="270"/>
        <v>0</v>
      </c>
      <c r="AG1047" s="36">
        <f t="shared" si="260"/>
        <v>0</v>
      </c>
      <c r="AH1047" s="36">
        <v>0</v>
      </c>
      <c r="AI1047" s="36">
        <f t="shared" si="259"/>
        <v>1187.3652678792034</v>
      </c>
      <c r="AM1047" s="25">
        <f t="shared" si="274"/>
        <v>14.52232378566648</v>
      </c>
      <c r="AN1047" s="25">
        <f t="shared" si="273"/>
        <v>14.52232378566648</v>
      </c>
      <c r="AO1047" s="33">
        <f t="shared" si="271"/>
        <v>5659.2232778149228</v>
      </c>
    </row>
    <row r="1048" spans="4:41" x14ac:dyDescent="0.25">
      <c r="D1048" s="61" t="s">
        <v>11</v>
      </c>
      <c r="E1048" s="61">
        <v>1045</v>
      </c>
      <c r="F1048" s="61">
        <v>23</v>
      </c>
      <c r="G1048" s="61">
        <v>52.8</v>
      </c>
      <c r="H1048" s="46">
        <f t="shared" si="265"/>
        <v>14.666666666666666</v>
      </c>
      <c r="I1048" s="46">
        <f t="shared" si="268"/>
        <v>5.5555555555555358E-2</v>
      </c>
      <c r="J1048" s="3">
        <f t="shared" si="269"/>
        <v>-8.3333333333333925E-2</v>
      </c>
      <c r="N1048" s="41">
        <f t="shared" si="266"/>
        <v>284.88240000000002</v>
      </c>
      <c r="O1048" s="41">
        <f t="shared" si="262"/>
        <v>240.30237</v>
      </c>
      <c r="P1048" s="36">
        <f t="shared" si="263"/>
        <v>134.44444444444397</v>
      </c>
      <c r="Q1048" s="36">
        <f t="shared" si="272"/>
        <v>659.62921444444407</v>
      </c>
      <c r="R1048" s="36">
        <f t="shared" si="264"/>
        <v>9674.5618118518469</v>
      </c>
      <c r="S1048" s="36">
        <f t="shared" si="267"/>
        <v>9.6745618118518468</v>
      </c>
      <c r="W1048" s="36">
        <f>(R1048/1000)+W1047</f>
        <v>4453.7061571485356</v>
      </c>
      <c r="X1048" s="36">
        <f>IF(R1048&gt;0,X1047+(R1048/1000),X1047)</f>
        <v>6856.2631075059808</v>
      </c>
      <c r="Y1048" s="36">
        <f>IF(R1048&lt;0,Y1047+(R1048/1000),Y1047)</f>
        <v>-2402.5569503574475</v>
      </c>
      <c r="AB1048" s="36">
        <f>IF(R1048&gt;0,(R1048/1000)+AB1047,0)</f>
        <v>356.16842404933891</v>
      </c>
      <c r="AC1048" s="36">
        <f>IF(R1048&lt;0,(-R1048/1000)+AC1047,0)</f>
        <v>0</v>
      </c>
      <c r="AF1048" s="36">
        <f t="shared" si="270"/>
        <v>0</v>
      </c>
      <c r="AG1048" s="36">
        <f t="shared" si="260"/>
        <v>0</v>
      </c>
      <c r="AH1048" s="36">
        <v>0</v>
      </c>
      <c r="AI1048" s="36">
        <f t="shared" si="259"/>
        <v>1187.3652678792034</v>
      </c>
      <c r="AM1048" s="25">
        <f t="shared" si="274"/>
        <v>9.6745618118518468</v>
      </c>
      <c r="AN1048" s="25">
        <f t="shared" si="273"/>
        <v>9.6745618118518468</v>
      </c>
      <c r="AO1048" s="33">
        <f t="shared" si="271"/>
        <v>5668.8978396267748</v>
      </c>
    </row>
    <row r="1049" spans="4:41" x14ac:dyDescent="0.25">
      <c r="D1049" s="61" t="s">
        <v>11</v>
      </c>
      <c r="E1049" s="61">
        <v>1046</v>
      </c>
      <c r="F1049" s="61">
        <v>24</v>
      </c>
      <c r="G1049" s="61">
        <v>52.9</v>
      </c>
      <c r="H1049" s="46">
        <f t="shared" si="265"/>
        <v>14.694444444444443</v>
      </c>
      <c r="I1049" s="46">
        <f t="shared" si="268"/>
        <v>2.7777777777776791E-2</v>
      </c>
      <c r="J1049" s="3">
        <f t="shared" si="269"/>
        <v>8.8817841970012523E-16</v>
      </c>
      <c r="N1049" s="41">
        <f t="shared" si="266"/>
        <v>284.88240000000002</v>
      </c>
      <c r="O1049" s="41">
        <f t="shared" si="262"/>
        <v>241.2134682161458</v>
      </c>
      <c r="P1049" s="36">
        <f t="shared" si="263"/>
        <v>67.222222222219841</v>
      </c>
      <c r="Q1049" s="36">
        <f t="shared" si="272"/>
        <v>593.31809043836574</v>
      </c>
      <c r="R1049" s="36">
        <f t="shared" si="264"/>
        <v>8718.4797178304289</v>
      </c>
      <c r="S1049" s="36">
        <f t="shared" si="267"/>
        <v>8.7184797178304283</v>
      </c>
      <c r="W1049" s="36">
        <f>(R1049/1000)+W1048</f>
        <v>4462.4246368663662</v>
      </c>
      <c r="X1049" s="36">
        <f>IF(R1049&gt;0,X1048+(R1049/1000),X1048)</f>
        <v>6864.9815872238114</v>
      </c>
      <c r="Y1049" s="36">
        <f>IF(R1049&lt;0,Y1048+(R1049/1000),Y1048)</f>
        <v>-2402.5569503574475</v>
      </c>
      <c r="AB1049" s="36">
        <f>IF(R1049&gt;0,(R1049/1000)+AB1048,0)</f>
        <v>364.88690376716931</v>
      </c>
      <c r="AC1049" s="36">
        <f>IF(R1049&lt;0,(-R1049/1000)+AC1048,0)</f>
        <v>0</v>
      </c>
      <c r="AF1049" s="36">
        <f t="shared" si="270"/>
        <v>0</v>
      </c>
      <c r="AG1049" s="36">
        <f t="shared" si="260"/>
        <v>0</v>
      </c>
      <c r="AH1049" s="36">
        <v>0</v>
      </c>
      <c r="AI1049" s="36">
        <f t="shared" si="259"/>
        <v>1187.3652678792034</v>
      </c>
      <c r="AM1049" s="25">
        <f t="shared" si="274"/>
        <v>8.7184797178304283</v>
      </c>
      <c r="AN1049" s="25">
        <f t="shared" si="273"/>
        <v>8.7184797178304283</v>
      </c>
      <c r="AO1049" s="33">
        <f t="shared" si="271"/>
        <v>5677.6163193446055</v>
      </c>
    </row>
    <row r="1050" spans="4:41" x14ac:dyDescent="0.25">
      <c r="D1050" s="61" t="s">
        <v>11</v>
      </c>
      <c r="E1050" s="61">
        <v>1047</v>
      </c>
      <c r="F1050" s="61">
        <v>25</v>
      </c>
      <c r="G1050" s="61">
        <v>53.1</v>
      </c>
      <c r="H1050" s="46">
        <f t="shared" si="265"/>
        <v>14.75</v>
      </c>
      <c r="I1050" s="46">
        <f t="shared" si="268"/>
        <v>5.5555555555557135E-2</v>
      </c>
      <c r="J1050" s="3">
        <f t="shared" si="269"/>
        <v>1.3888888888888395E-2</v>
      </c>
      <c r="N1050" s="41">
        <f t="shared" si="266"/>
        <v>284.88240000000002</v>
      </c>
      <c r="O1050" s="41">
        <f t="shared" si="262"/>
        <v>243.04083644531252</v>
      </c>
      <c r="P1050" s="36">
        <f t="shared" si="263"/>
        <v>134.44444444444827</v>
      </c>
      <c r="Q1050" s="36">
        <f t="shared" si="272"/>
        <v>662.36768088976078</v>
      </c>
      <c r="R1050" s="36">
        <f t="shared" si="264"/>
        <v>9769.9232931239712</v>
      </c>
      <c r="S1050" s="36">
        <f t="shared" si="267"/>
        <v>9.7699232931239717</v>
      </c>
      <c r="W1050" s="36">
        <f>(R1050/1000)+W1049</f>
        <v>4472.1945601594898</v>
      </c>
      <c r="X1050" s="36">
        <f>IF(R1050&gt;0,X1049+(R1050/1000),X1049)</f>
        <v>6874.751510516935</v>
      </c>
      <c r="Y1050" s="36">
        <f>IF(R1050&lt;0,Y1049+(R1050/1000),Y1049)</f>
        <v>-2402.5569503574475</v>
      </c>
      <c r="AB1050" s="36">
        <f>IF(R1050&gt;0,(R1050/1000)+AB1049,0)</f>
        <v>374.65682706029327</v>
      </c>
      <c r="AC1050" s="36">
        <f>IF(R1050&lt;0,(-R1050/1000)+AC1049,0)</f>
        <v>0</v>
      </c>
      <c r="AF1050" s="36">
        <f t="shared" si="270"/>
        <v>0</v>
      </c>
      <c r="AG1050" s="36">
        <f t="shared" si="260"/>
        <v>0</v>
      </c>
      <c r="AH1050" s="36">
        <v>0</v>
      </c>
      <c r="AI1050" s="36">
        <f t="shared" si="259"/>
        <v>1187.3652678792034</v>
      </c>
      <c r="AM1050" s="25">
        <f t="shared" si="274"/>
        <v>9.7699232931239717</v>
      </c>
      <c r="AN1050" s="25">
        <f t="shared" si="273"/>
        <v>9.7699232931239717</v>
      </c>
      <c r="AO1050" s="33">
        <f t="shared" si="271"/>
        <v>5687.3862426377291</v>
      </c>
    </row>
    <row r="1051" spans="4:41" x14ac:dyDescent="0.25">
      <c r="D1051" s="61" t="s">
        <v>11</v>
      </c>
      <c r="E1051" s="61">
        <v>1048</v>
      </c>
      <c r="F1051" s="61">
        <v>26</v>
      </c>
      <c r="G1051" s="61">
        <v>53.3</v>
      </c>
      <c r="H1051" s="46">
        <f t="shared" si="265"/>
        <v>14.805555555555554</v>
      </c>
      <c r="I1051" s="46">
        <f t="shared" si="268"/>
        <v>5.5555555555553582E-2</v>
      </c>
      <c r="J1051" s="3">
        <f t="shared" si="269"/>
        <v>-5.5555555555555358E-2</v>
      </c>
      <c r="N1051" s="41">
        <f t="shared" si="266"/>
        <v>284.88240000000002</v>
      </c>
      <c r="O1051" s="41">
        <f t="shared" si="262"/>
        <v>244.8751004036458</v>
      </c>
      <c r="P1051" s="36">
        <f t="shared" si="263"/>
        <v>134.44444444443968</v>
      </c>
      <c r="Q1051" s="36">
        <f t="shared" si="272"/>
        <v>664.20194484808553</v>
      </c>
      <c r="R1051" s="36">
        <f t="shared" si="264"/>
        <v>9833.8787945563763</v>
      </c>
      <c r="S1051" s="36">
        <f t="shared" si="267"/>
        <v>9.8338787945563766</v>
      </c>
      <c r="W1051" s="36">
        <f>(R1051/1000)+W1050</f>
        <v>4482.0284389540466</v>
      </c>
      <c r="X1051" s="36">
        <f>IF(R1051&gt;0,X1050+(R1051/1000),X1050)</f>
        <v>6884.5853893114918</v>
      </c>
      <c r="Y1051" s="36">
        <f>IF(R1051&lt;0,Y1050+(R1051/1000),Y1050)</f>
        <v>-2402.5569503574475</v>
      </c>
      <c r="AB1051" s="36">
        <f>IF(R1051&gt;0,(R1051/1000)+AB1050,0)</f>
        <v>384.49070585484964</v>
      </c>
      <c r="AC1051" s="36">
        <f>IF(R1051&lt;0,(-R1051/1000)+AC1050,0)</f>
        <v>0</v>
      </c>
      <c r="AF1051" s="36">
        <f t="shared" si="270"/>
        <v>0</v>
      </c>
      <c r="AG1051" s="36">
        <f t="shared" si="260"/>
        <v>0</v>
      </c>
      <c r="AH1051" s="36">
        <v>0</v>
      </c>
      <c r="AI1051" s="36">
        <f t="shared" si="259"/>
        <v>1187.3652678792034</v>
      </c>
      <c r="AM1051" s="25">
        <f t="shared" si="274"/>
        <v>9.8338787945563766</v>
      </c>
      <c r="AN1051" s="25">
        <f t="shared" si="273"/>
        <v>9.8338787945563766</v>
      </c>
      <c r="AO1051" s="33">
        <f t="shared" si="271"/>
        <v>5697.2201214322859</v>
      </c>
    </row>
    <row r="1052" spans="4:41" x14ac:dyDescent="0.25">
      <c r="D1052" s="61" t="s">
        <v>11</v>
      </c>
      <c r="E1052" s="61">
        <v>1049</v>
      </c>
      <c r="F1052" s="61">
        <v>27</v>
      </c>
      <c r="G1052" s="61">
        <v>53.1</v>
      </c>
      <c r="H1052" s="46">
        <f t="shared" si="265"/>
        <v>14.75</v>
      </c>
      <c r="I1052" s="46">
        <f t="shared" si="268"/>
        <v>-5.5555555555553582E-2</v>
      </c>
      <c r="J1052" s="3">
        <f t="shared" si="269"/>
        <v>-0.1388888888888884</v>
      </c>
      <c r="N1052" s="41">
        <f t="shared" si="266"/>
        <v>284.88240000000002</v>
      </c>
      <c r="O1052" s="41">
        <f t="shared" si="262"/>
        <v>243.04083644531252</v>
      </c>
      <c r="P1052" s="36">
        <f t="shared" si="263"/>
        <v>-134.44444444443968</v>
      </c>
      <c r="Q1052" s="36">
        <f t="shared" si="272"/>
        <v>393.47879200087289</v>
      </c>
      <c r="R1052" s="36">
        <f t="shared" si="264"/>
        <v>5803.8121820128754</v>
      </c>
      <c r="S1052" s="36">
        <f t="shared" si="267"/>
        <v>5.8038121820128756</v>
      </c>
      <c r="W1052" s="36">
        <f>(R1052/1000)+W1051</f>
        <v>4487.8322511360593</v>
      </c>
      <c r="X1052" s="36">
        <f>IF(R1052&gt;0,X1051+(R1052/1000),X1051)</f>
        <v>6890.3892014935045</v>
      </c>
      <c r="Y1052" s="36">
        <f>IF(R1052&lt;0,Y1051+(R1052/1000),Y1051)</f>
        <v>-2402.5569503574475</v>
      </c>
      <c r="AB1052" s="36">
        <f>IF(R1052&gt;0,(R1052/1000)+AB1051,0)</f>
        <v>390.29451803686248</v>
      </c>
      <c r="AC1052" s="36">
        <f>IF(R1052&lt;0,(-R1052/1000)+AC1051,0)</f>
        <v>0</v>
      </c>
      <c r="AF1052" s="36">
        <f t="shared" si="270"/>
        <v>0</v>
      </c>
      <c r="AG1052" s="36">
        <f t="shared" si="260"/>
        <v>0</v>
      </c>
      <c r="AH1052" s="36">
        <v>0</v>
      </c>
      <c r="AI1052" s="36">
        <f t="shared" si="259"/>
        <v>1187.3652678792034</v>
      </c>
      <c r="AM1052" s="25">
        <f t="shared" si="274"/>
        <v>5.8038121820128756</v>
      </c>
      <c r="AN1052" s="25">
        <f t="shared" si="273"/>
        <v>5.8038121820128756</v>
      </c>
      <c r="AO1052" s="33">
        <f t="shared" si="271"/>
        <v>5703.0239336142986</v>
      </c>
    </row>
    <row r="1053" spans="4:41" x14ac:dyDescent="0.25">
      <c r="D1053" s="61" t="s">
        <v>11</v>
      </c>
      <c r="E1053" s="61">
        <v>1050</v>
      </c>
      <c r="F1053" s="61">
        <v>28</v>
      </c>
      <c r="G1053" s="61">
        <v>52.3</v>
      </c>
      <c r="H1053" s="46">
        <f t="shared" si="265"/>
        <v>14.527777777777777</v>
      </c>
      <c r="I1053" s="46">
        <f t="shared" si="268"/>
        <v>-0.22222222222222321</v>
      </c>
      <c r="J1053" s="3">
        <f t="shared" si="269"/>
        <v>-0.19444444444444464</v>
      </c>
      <c r="N1053" s="42">
        <f t="shared" si="266"/>
        <v>284.88240000000002</v>
      </c>
      <c r="O1053" s="42">
        <f t="shared" si="262"/>
        <v>235.77273790364583</v>
      </c>
      <c r="P1053" s="37">
        <f t="shared" si="263"/>
        <v>-537.77777777778022</v>
      </c>
      <c r="Q1053" s="37">
        <f t="shared" si="272"/>
        <v>-17.122639874134393</v>
      </c>
      <c r="R1053" s="37">
        <f t="shared" si="264"/>
        <v>-248.75390706034131</v>
      </c>
      <c r="S1053" s="37">
        <f t="shared" si="267"/>
        <v>0.24875390706034131</v>
      </c>
      <c r="W1053" s="37">
        <f>(R1053/1000)+W1052</f>
        <v>4487.5834972289986</v>
      </c>
      <c r="X1053" s="37">
        <f>IF(R1053&gt;0,X1052+(R1053/1000),X1052)</f>
        <v>6890.3892014935045</v>
      </c>
      <c r="Y1053" s="37">
        <f>IF(R1053&lt;0,Y1052+(R1053/1000),Y1052)</f>
        <v>-2402.8057042645078</v>
      </c>
      <c r="AB1053" s="37">
        <f>IF(R1053&gt;0,(R1053/1000)+AB1052,0)</f>
        <v>0</v>
      </c>
      <c r="AC1053" s="37">
        <f>IF(R1053&lt;0,(-R1053/1000)+AC1052,0)</f>
        <v>0.24875390706034131</v>
      </c>
      <c r="AF1053" s="37">
        <f t="shared" si="270"/>
        <v>0.17487399666341993</v>
      </c>
      <c r="AG1053" s="37">
        <f t="shared" si="260"/>
        <v>0.12293641965438422</v>
      </c>
      <c r="AH1053" s="37">
        <f t="shared" si="261"/>
        <v>0</v>
      </c>
      <c r="AI1053" s="37">
        <f t="shared" si="259"/>
        <v>1187.3652678792034</v>
      </c>
      <c r="AM1053" s="25">
        <f t="shared" si="274"/>
        <v>0</v>
      </c>
      <c r="AN1053" s="25">
        <f t="shared" si="273"/>
        <v>0</v>
      </c>
      <c r="AO1053" s="33">
        <f t="shared" si="271"/>
        <v>5703.0239336142986</v>
      </c>
    </row>
    <row r="1054" spans="4:41" x14ac:dyDescent="0.25">
      <c r="D1054" s="61" t="s">
        <v>11</v>
      </c>
      <c r="E1054" s="61">
        <v>1051</v>
      </c>
      <c r="F1054" s="61">
        <v>29</v>
      </c>
      <c r="G1054" s="61">
        <v>50.7</v>
      </c>
      <c r="H1054" s="46">
        <f t="shared" si="265"/>
        <v>14.083333333333334</v>
      </c>
      <c r="I1054" s="46">
        <f t="shared" si="268"/>
        <v>-0.44444444444444287</v>
      </c>
      <c r="J1054" s="3">
        <f t="shared" si="269"/>
        <v>-0.15277777777777857</v>
      </c>
      <c r="N1054" s="42">
        <f t="shared" si="266"/>
        <v>284.88240000000002</v>
      </c>
      <c r="O1054" s="42">
        <f t="shared" si="262"/>
        <v>221.56753582031254</v>
      </c>
      <c r="P1054" s="37">
        <f t="shared" si="263"/>
        <v>-1075.5555555555518</v>
      </c>
      <c r="Q1054" s="37">
        <f t="shared" si="272"/>
        <v>-569.1056197352392</v>
      </c>
      <c r="R1054" s="37">
        <f t="shared" si="264"/>
        <v>-8014.9041446046194</v>
      </c>
      <c r="S1054" s="37">
        <f t="shared" si="267"/>
        <v>8.0149041446046194</v>
      </c>
      <c r="W1054" s="37">
        <f>(R1054/1000)+W1053</f>
        <v>4479.5685930843938</v>
      </c>
      <c r="X1054" s="37">
        <f>IF(R1054&gt;0,X1053+(R1054/1000),X1053)</f>
        <v>6890.3892014935045</v>
      </c>
      <c r="Y1054" s="37">
        <f>IF(R1054&lt;0,Y1053+(R1054/1000),Y1053)</f>
        <v>-2410.8206084091125</v>
      </c>
      <c r="AB1054" s="37">
        <f>IF(R1054&gt;0,(R1054/1000)+AB1053,0)</f>
        <v>0</v>
      </c>
      <c r="AC1054" s="37">
        <f>IF(R1054&lt;0,(-R1054/1000)+AC1053,0)</f>
        <v>8.2636580516649616</v>
      </c>
      <c r="AF1054" s="37">
        <f t="shared" si="270"/>
        <v>5.8093516103204674</v>
      </c>
      <c r="AG1054" s="37">
        <f t="shared" si="260"/>
        <v>4.0839741820552886</v>
      </c>
      <c r="AH1054" s="37">
        <f t="shared" si="261"/>
        <v>0</v>
      </c>
      <c r="AI1054" s="37">
        <f t="shared" ref="AI1054:AI1117" si="275">IF(AH1054&gt;0,AH1054+AI1053,AI1053)</f>
        <v>1187.3652678792034</v>
      </c>
      <c r="AM1054" s="25">
        <f t="shared" si="274"/>
        <v>0</v>
      </c>
      <c r="AN1054" s="25">
        <f t="shared" si="273"/>
        <v>0</v>
      </c>
      <c r="AO1054" s="33">
        <f t="shared" si="271"/>
        <v>5703.0239336142986</v>
      </c>
    </row>
    <row r="1055" spans="4:41" x14ac:dyDescent="0.25">
      <c r="D1055" s="61" t="s">
        <v>11</v>
      </c>
      <c r="E1055" s="61">
        <v>1052</v>
      </c>
      <c r="F1055" s="61">
        <v>30</v>
      </c>
      <c r="G1055" s="61">
        <v>48.8</v>
      </c>
      <c r="H1055" s="46">
        <f t="shared" si="265"/>
        <v>13.555555555555554</v>
      </c>
      <c r="I1055" s="46">
        <f t="shared" si="268"/>
        <v>-0.52777777777778034</v>
      </c>
      <c r="J1055" s="3">
        <f t="shared" si="269"/>
        <v>-9.7222222222222321E-2</v>
      </c>
      <c r="N1055" s="42">
        <f t="shared" si="266"/>
        <v>284.88240000000002</v>
      </c>
      <c r="O1055" s="42">
        <f t="shared" si="262"/>
        <v>205.2720658333333</v>
      </c>
      <c r="P1055" s="37">
        <f t="shared" si="263"/>
        <v>-1277.2222222222285</v>
      </c>
      <c r="Q1055" s="37">
        <f t="shared" si="272"/>
        <v>-787.06775638889519</v>
      </c>
      <c r="R1055" s="37">
        <f t="shared" si="264"/>
        <v>-10669.140697716133</v>
      </c>
      <c r="S1055" s="37">
        <f t="shared" si="267"/>
        <v>10.669140697716132</v>
      </c>
      <c r="W1055" s="37">
        <f>(R1055/1000)+W1054</f>
        <v>4468.8994523866777</v>
      </c>
      <c r="X1055" s="37">
        <f>IF(R1055&gt;0,X1054+(R1055/1000),X1054)</f>
        <v>6890.3892014935045</v>
      </c>
      <c r="Y1055" s="37">
        <f>IF(R1055&lt;0,Y1054+(R1055/1000),Y1054)</f>
        <v>-2421.4897491068286</v>
      </c>
      <c r="AB1055" s="37">
        <f>IF(R1055&gt;0,(R1055/1000)+AB1054,0)</f>
        <v>0</v>
      </c>
      <c r="AC1055" s="37">
        <f>IF(R1055&lt;0,(-R1055/1000)+AC1054,0)</f>
        <v>18.932798749381092</v>
      </c>
      <c r="AF1055" s="37">
        <f t="shared" si="270"/>
        <v>13.309757520814907</v>
      </c>
      <c r="AG1055" s="37">
        <f t="shared" si="260"/>
        <v>9.3567595371328807</v>
      </c>
      <c r="AH1055" s="37">
        <f t="shared" si="261"/>
        <v>0</v>
      </c>
      <c r="AI1055" s="37">
        <f t="shared" si="275"/>
        <v>1187.3652678792034</v>
      </c>
      <c r="AM1055" s="25">
        <f t="shared" si="274"/>
        <v>0</v>
      </c>
      <c r="AN1055" s="25">
        <f t="shared" si="273"/>
        <v>0</v>
      </c>
      <c r="AO1055" s="33">
        <f t="shared" si="271"/>
        <v>5703.0239336142986</v>
      </c>
    </row>
    <row r="1056" spans="4:41" x14ac:dyDescent="0.25">
      <c r="D1056" s="61" t="s">
        <v>11</v>
      </c>
      <c r="E1056" s="61">
        <v>1053</v>
      </c>
      <c r="F1056" s="61">
        <v>31</v>
      </c>
      <c r="G1056" s="61">
        <v>46.5</v>
      </c>
      <c r="H1056" s="46">
        <f t="shared" si="265"/>
        <v>12.916666666666666</v>
      </c>
      <c r="I1056" s="46">
        <f t="shared" si="268"/>
        <v>-0.63888888888888751</v>
      </c>
      <c r="J1056" s="3">
        <f t="shared" si="269"/>
        <v>-0.11111111111110983</v>
      </c>
      <c r="N1056" s="42">
        <f t="shared" si="266"/>
        <v>284.88240000000002</v>
      </c>
      <c r="O1056" s="42">
        <f t="shared" si="262"/>
        <v>186.3786298828125</v>
      </c>
      <c r="P1056" s="37">
        <f t="shared" si="263"/>
        <v>-1546.1111111111077</v>
      </c>
      <c r="Q1056" s="37">
        <f t="shared" si="272"/>
        <v>-1074.850081228295</v>
      </c>
      <c r="R1056" s="37">
        <f t="shared" si="264"/>
        <v>-13883.480215865477</v>
      </c>
      <c r="S1056" s="37">
        <f t="shared" si="267"/>
        <v>13.883480215865477</v>
      </c>
      <c r="W1056" s="37">
        <f>(R1056/1000)+W1055</f>
        <v>4455.0159721708123</v>
      </c>
      <c r="X1056" s="37">
        <f>IF(R1056&gt;0,X1055+(R1056/1000),X1055)</f>
        <v>6890.3892014935045</v>
      </c>
      <c r="Y1056" s="37">
        <f>IF(R1056&lt;0,Y1055+(R1056/1000),Y1055)</f>
        <v>-2435.373229322694</v>
      </c>
      <c r="AB1056" s="37">
        <f>IF(R1056&gt;0,(R1056/1000)+AB1055,0)</f>
        <v>0</v>
      </c>
      <c r="AC1056" s="37">
        <f>IF(R1056&lt;0,(-R1056/1000)+AC1055,0)</f>
        <v>32.816278965246568</v>
      </c>
      <c r="AF1056" s="37">
        <f t="shared" si="270"/>
        <v>23.069844112568337</v>
      </c>
      <c r="AG1056" s="37">
        <f t="shared" si="260"/>
        <v>16.218100411135541</v>
      </c>
      <c r="AH1056" s="37">
        <f t="shared" si="261"/>
        <v>0</v>
      </c>
      <c r="AI1056" s="37">
        <f t="shared" si="275"/>
        <v>1187.3652678792034</v>
      </c>
      <c r="AM1056" s="25">
        <f t="shared" si="274"/>
        <v>0</v>
      </c>
      <c r="AN1056" s="25">
        <f t="shared" si="273"/>
        <v>0</v>
      </c>
      <c r="AO1056" s="33">
        <f t="shared" si="271"/>
        <v>5703.0239336142986</v>
      </c>
    </row>
    <row r="1057" spans="4:41" x14ac:dyDescent="0.25">
      <c r="D1057" s="61" t="s">
        <v>11</v>
      </c>
      <c r="E1057" s="61">
        <v>1054</v>
      </c>
      <c r="F1057" s="61">
        <v>32</v>
      </c>
      <c r="G1057" s="61">
        <v>43.8</v>
      </c>
      <c r="H1057" s="46">
        <f t="shared" si="265"/>
        <v>12.166666666666666</v>
      </c>
      <c r="I1057" s="46">
        <f t="shared" si="268"/>
        <v>-0.75</v>
      </c>
      <c r="J1057" s="3">
        <f t="shared" si="269"/>
        <v>-0.16666666666666785</v>
      </c>
      <c r="N1057" s="42">
        <f t="shared" si="266"/>
        <v>284.88240000000002</v>
      </c>
      <c r="O1057" s="42">
        <f t="shared" si="262"/>
        <v>165.36303328125001</v>
      </c>
      <c r="P1057" s="37">
        <f t="shared" si="263"/>
        <v>-1815</v>
      </c>
      <c r="Q1057" s="37">
        <f t="shared" si="272"/>
        <v>-1364.7545667187501</v>
      </c>
      <c r="R1057" s="37">
        <f t="shared" si="264"/>
        <v>-16604.513895078126</v>
      </c>
      <c r="S1057" s="37">
        <f t="shared" si="267"/>
        <v>16.604513895078124</v>
      </c>
      <c r="W1057" s="37">
        <f>(R1057/1000)+W1056</f>
        <v>4438.4114582757338</v>
      </c>
      <c r="X1057" s="37">
        <f>IF(R1057&gt;0,X1056+(R1057/1000),X1056)</f>
        <v>6890.3892014935045</v>
      </c>
      <c r="Y1057" s="37">
        <f>IF(R1057&lt;0,Y1056+(R1057/1000),Y1056)</f>
        <v>-2451.9777432177721</v>
      </c>
      <c r="AB1057" s="37">
        <f>IF(R1057&gt;0,(R1057/1000)+AB1056,0)</f>
        <v>0</v>
      </c>
      <c r="AC1057" s="37">
        <f>IF(R1057&lt;0,(-R1057/1000)+AC1056,0)</f>
        <v>49.420792860324696</v>
      </c>
      <c r="AF1057" s="37">
        <f t="shared" si="270"/>
        <v>34.742817380808262</v>
      </c>
      <c r="AG1057" s="37">
        <f t="shared" si="260"/>
        <v>24.424200618708205</v>
      </c>
      <c r="AH1057" s="37">
        <f t="shared" si="261"/>
        <v>0</v>
      </c>
      <c r="AI1057" s="37">
        <f t="shared" si="275"/>
        <v>1187.3652678792034</v>
      </c>
      <c r="AM1057" s="25">
        <f t="shared" si="274"/>
        <v>0</v>
      </c>
      <c r="AN1057" s="25">
        <f t="shared" si="273"/>
        <v>0</v>
      </c>
      <c r="AO1057" s="33">
        <f t="shared" si="271"/>
        <v>5703.0239336142986</v>
      </c>
    </row>
    <row r="1058" spans="4:41" x14ac:dyDescent="0.25">
      <c r="D1058" s="61" t="s">
        <v>11</v>
      </c>
      <c r="E1058" s="61">
        <v>1055</v>
      </c>
      <c r="F1058" s="61">
        <v>33</v>
      </c>
      <c r="G1058" s="61">
        <v>40.299999999999997</v>
      </c>
      <c r="H1058" s="46">
        <f t="shared" si="265"/>
        <v>11.194444444444443</v>
      </c>
      <c r="I1058" s="46">
        <f t="shared" si="268"/>
        <v>-0.97222222222222321</v>
      </c>
      <c r="J1058" s="3">
        <f t="shared" si="269"/>
        <v>-0.22222222222222143</v>
      </c>
      <c r="N1058" s="42">
        <f t="shared" si="266"/>
        <v>284.88240000000002</v>
      </c>
      <c r="O1058" s="42">
        <f t="shared" si="262"/>
        <v>139.99105977864579</v>
      </c>
      <c r="P1058" s="37">
        <f t="shared" si="263"/>
        <v>-2352.7777777777801</v>
      </c>
      <c r="Q1058" s="37">
        <f t="shared" si="272"/>
        <v>-1927.9043179991343</v>
      </c>
      <c r="R1058" s="37">
        <f t="shared" si="264"/>
        <v>-21581.817782045862</v>
      </c>
      <c r="S1058" s="37">
        <f t="shared" si="267"/>
        <v>21.581817782045864</v>
      </c>
      <c r="W1058" s="37">
        <f>(R1058/1000)+W1057</f>
        <v>4416.8296404936882</v>
      </c>
      <c r="X1058" s="37">
        <f>IF(R1058&gt;0,X1057+(R1058/1000),X1057)</f>
        <v>6890.3892014935045</v>
      </c>
      <c r="Y1058" s="37">
        <f>IF(R1058&lt;0,Y1057+(R1058/1000),Y1057)</f>
        <v>-2473.5595609998181</v>
      </c>
      <c r="AB1058" s="37">
        <f>IF(R1058&gt;0,(R1058/1000)+AB1057,0)</f>
        <v>0</v>
      </c>
      <c r="AC1058" s="37">
        <f>IF(R1058&lt;0,(-R1058/1000)+AC1057,0)</f>
        <v>71.002610642370556</v>
      </c>
      <c r="AF1058" s="37">
        <f t="shared" si="270"/>
        <v>49.914835281586498</v>
      </c>
      <c r="AG1058" s="37">
        <f t="shared" si="260"/>
        <v>35.09012920295531</v>
      </c>
      <c r="AH1058" s="37">
        <f t="shared" si="261"/>
        <v>0</v>
      </c>
      <c r="AI1058" s="37">
        <f t="shared" si="275"/>
        <v>1187.3652678792034</v>
      </c>
      <c r="AM1058" s="25">
        <f t="shared" si="274"/>
        <v>0</v>
      </c>
      <c r="AN1058" s="25">
        <f t="shared" si="273"/>
        <v>0</v>
      </c>
      <c r="AO1058" s="33">
        <f t="shared" si="271"/>
        <v>5703.0239336142986</v>
      </c>
    </row>
    <row r="1059" spans="4:41" x14ac:dyDescent="0.25">
      <c r="D1059" s="61" t="s">
        <v>11</v>
      </c>
      <c r="E1059" s="61">
        <v>1056</v>
      </c>
      <c r="F1059" s="61">
        <v>34</v>
      </c>
      <c r="G1059" s="61">
        <v>36</v>
      </c>
      <c r="H1059" s="46">
        <f t="shared" si="265"/>
        <v>10</v>
      </c>
      <c r="I1059" s="46">
        <f t="shared" si="268"/>
        <v>-1.1944444444444429</v>
      </c>
      <c r="J1059" s="3">
        <f t="shared" si="269"/>
        <v>-0.25</v>
      </c>
      <c r="N1059" s="42">
        <f t="shared" si="266"/>
        <v>284.88240000000002</v>
      </c>
      <c r="O1059" s="42">
        <f t="shared" si="262"/>
        <v>111.71081250000002</v>
      </c>
      <c r="P1059" s="37">
        <f t="shared" si="263"/>
        <v>-2890.5555555555516</v>
      </c>
      <c r="Q1059" s="37">
        <f t="shared" si="272"/>
        <v>-2493.9623430555516</v>
      </c>
      <c r="R1059" s="37">
        <f t="shared" si="264"/>
        <v>-24939.623430555515</v>
      </c>
      <c r="S1059" s="37">
        <f t="shared" si="267"/>
        <v>24.939623430555514</v>
      </c>
      <c r="W1059" s="37">
        <f>(R1059/1000)+W1058</f>
        <v>4391.8900170631323</v>
      </c>
      <c r="X1059" s="37">
        <f>IF(R1059&gt;0,X1058+(R1059/1000),X1058)</f>
        <v>6890.3892014935045</v>
      </c>
      <c r="Y1059" s="37">
        <f>IF(R1059&lt;0,Y1058+(R1059/1000),Y1058)</f>
        <v>-2498.4991844303736</v>
      </c>
      <c r="AB1059" s="37">
        <f>IF(R1059&gt;0,(R1059/1000)+AB1058,0)</f>
        <v>0</v>
      </c>
      <c r="AC1059" s="37">
        <f>IF(R1059&lt;0,(-R1059/1000)+AC1058,0)</f>
        <v>95.94223407292607</v>
      </c>
      <c r="AF1059" s="37">
        <f t="shared" si="270"/>
        <v>67.447390553267027</v>
      </c>
      <c r="AG1059" s="37">
        <f t="shared" si="260"/>
        <v>47.415515558946723</v>
      </c>
      <c r="AH1059" s="37">
        <f t="shared" si="261"/>
        <v>0</v>
      </c>
      <c r="AI1059" s="37">
        <f t="shared" si="275"/>
        <v>1187.3652678792034</v>
      </c>
      <c r="AM1059" s="25">
        <f t="shared" si="274"/>
        <v>0</v>
      </c>
      <c r="AN1059" s="25">
        <f t="shared" si="273"/>
        <v>0</v>
      </c>
      <c r="AO1059" s="33">
        <f t="shared" si="271"/>
        <v>5703.0239336142986</v>
      </c>
    </row>
    <row r="1060" spans="4:41" x14ac:dyDescent="0.25">
      <c r="D1060" s="61" t="s">
        <v>11</v>
      </c>
      <c r="E1060" s="61">
        <v>1057</v>
      </c>
      <c r="F1060" s="61">
        <v>35</v>
      </c>
      <c r="G1060" s="61">
        <v>30.7</v>
      </c>
      <c r="H1060" s="46">
        <f t="shared" si="265"/>
        <v>8.5277777777777768</v>
      </c>
      <c r="I1060" s="46">
        <f t="shared" si="268"/>
        <v>-1.4722222222222232</v>
      </c>
      <c r="J1060" s="3">
        <f t="shared" si="269"/>
        <v>-0.13888888888888928</v>
      </c>
      <c r="N1060" s="42">
        <f t="shared" si="266"/>
        <v>284.88240000000002</v>
      </c>
      <c r="O1060" s="42">
        <f t="shared" si="262"/>
        <v>81.239447278645827</v>
      </c>
      <c r="P1060" s="37">
        <f t="shared" si="263"/>
        <v>-3562.7777777777801</v>
      </c>
      <c r="Q1060" s="37">
        <f t="shared" si="272"/>
        <v>-3196.6559304991342</v>
      </c>
      <c r="R1060" s="37">
        <f t="shared" si="264"/>
        <v>-27260.371407312057</v>
      </c>
      <c r="S1060" s="37">
        <f t="shared" si="267"/>
        <v>27.260371407312057</v>
      </c>
      <c r="W1060" s="37">
        <f>(R1060/1000)+W1059</f>
        <v>4364.6296456558202</v>
      </c>
      <c r="X1060" s="37">
        <f>IF(R1060&gt;0,X1059+(R1060/1000),X1059)</f>
        <v>6890.3892014935045</v>
      </c>
      <c r="Y1060" s="37">
        <f>IF(R1060&lt;0,Y1059+(R1060/1000),Y1059)</f>
        <v>-2525.7595558376856</v>
      </c>
      <c r="AB1060" s="37">
        <f>IF(R1060&gt;0,(R1060/1000)+AB1059,0)</f>
        <v>0</v>
      </c>
      <c r="AC1060" s="37">
        <f>IF(R1060&lt;0,(-R1060/1000)+AC1059,0)</f>
        <v>123.20260548023813</v>
      </c>
      <c r="AF1060" s="37">
        <f t="shared" si="270"/>
        <v>86.611431652607408</v>
      </c>
      <c r="AG1060" s="37">
        <f t="shared" si="260"/>
        <v>60.887836451783009</v>
      </c>
      <c r="AH1060" s="37">
        <f t="shared" si="261"/>
        <v>0</v>
      </c>
      <c r="AI1060" s="37">
        <f t="shared" si="275"/>
        <v>1187.3652678792034</v>
      </c>
      <c r="AM1060" s="25">
        <f t="shared" si="274"/>
        <v>0</v>
      </c>
      <c r="AN1060" s="25">
        <f t="shared" si="273"/>
        <v>0</v>
      </c>
      <c r="AO1060" s="33">
        <f t="shared" si="271"/>
        <v>5703.0239336142986</v>
      </c>
    </row>
    <row r="1061" spans="4:41" x14ac:dyDescent="0.25">
      <c r="D1061" s="61" t="s">
        <v>11</v>
      </c>
      <c r="E1061" s="61">
        <v>1058</v>
      </c>
      <c r="F1061" s="61">
        <v>36</v>
      </c>
      <c r="G1061" s="61">
        <v>25.4</v>
      </c>
      <c r="H1061" s="46">
        <f t="shared" si="265"/>
        <v>7.0555555555555554</v>
      </c>
      <c r="I1061" s="46">
        <f t="shared" si="268"/>
        <v>-1.4722222222222214</v>
      </c>
      <c r="J1061" s="3">
        <f t="shared" si="269"/>
        <v>0.12500000000000044</v>
      </c>
      <c r="N1061" s="42">
        <f t="shared" si="266"/>
        <v>284.88240000000002</v>
      </c>
      <c r="O1061" s="42">
        <f t="shared" si="262"/>
        <v>55.610607864583336</v>
      </c>
      <c r="P1061" s="37">
        <f t="shared" si="263"/>
        <v>-3562.777777777776</v>
      </c>
      <c r="Q1061" s="37">
        <f t="shared" si="272"/>
        <v>-3222.2847699131926</v>
      </c>
      <c r="R1061" s="37">
        <f t="shared" si="264"/>
        <v>-22735.00920994308</v>
      </c>
      <c r="S1061" s="37">
        <f t="shared" si="267"/>
        <v>22.73500920994308</v>
      </c>
      <c r="W1061" s="37">
        <f>(R1061/1000)+W1060</f>
        <v>4341.894636445877</v>
      </c>
      <c r="X1061" s="37">
        <f>IF(R1061&gt;0,X1060+(R1061/1000),X1060)</f>
        <v>6890.3892014935045</v>
      </c>
      <c r="Y1061" s="37">
        <f>IF(R1061&lt;0,Y1060+(R1061/1000),Y1060)</f>
        <v>-2548.4945650476288</v>
      </c>
      <c r="AB1061" s="37">
        <f>IF(R1061&gt;0,(R1061/1000)+AB1060,0)</f>
        <v>0</v>
      </c>
      <c r="AC1061" s="37">
        <f>IF(R1061&lt;0,(-R1061/1000)+AC1060,0)</f>
        <v>145.93761469018122</v>
      </c>
      <c r="AF1061" s="37">
        <f t="shared" si="270"/>
        <v>102.5941431271974</v>
      </c>
      <c r="AG1061" s="37">
        <f t="shared" si="260"/>
        <v>72.123682618419764</v>
      </c>
      <c r="AH1061" s="37">
        <f t="shared" si="261"/>
        <v>0</v>
      </c>
      <c r="AI1061" s="37">
        <f t="shared" si="275"/>
        <v>1187.3652678792034</v>
      </c>
      <c r="AM1061" s="25">
        <f t="shared" si="274"/>
        <v>0</v>
      </c>
      <c r="AN1061" s="25">
        <f t="shared" si="273"/>
        <v>0</v>
      </c>
      <c r="AO1061" s="33">
        <f t="shared" si="271"/>
        <v>5703.0239336142986</v>
      </c>
    </row>
    <row r="1062" spans="4:41" x14ac:dyDescent="0.25">
      <c r="D1062" s="61" t="s">
        <v>11</v>
      </c>
      <c r="E1062" s="61">
        <v>1059</v>
      </c>
      <c r="F1062" s="61">
        <v>37</v>
      </c>
      <c r="G1062" s="61">
        <v>21</v>
      </c>
      <c r="H1062" s="46">
        <f t="shared" si="265"/>
        <v>5.833333333333333</v>
      </c>
      <c r="I1062" s="46">
        <f t="shared" si="268"/>
        <v>-1.2222222222222223</v>
      </c>
      <c r="J1062" s="3">
        <f t="shared" si="269"/>
        <v>0.1388888888888884</v>
      </c>
      <c r="N1062" s="42">
        <f t="shared" si="266"/>
        <v>284.88240000000002</v>
      </c>
      <c r="O1062" s="42">
        <f t="shared" si="262"/>
        <v>38.012707031249995</v>
      </c>
      <c r="P1062" s="37">
        <f t="shared" si="263"/>
        <v>-2957.7777777777778</v>
      </c>
      <c r="Q1062" s="37">
        <f t="shared" si="272"/>
        <v>-2634.8826707465278</v>
      </c>
      <c r="R1062" s="37">
        <f t="shared" si="264"/>
        <v>-15370.148912688077</v>
      </c>
      <c r="S1062" s="37">
        <f t="shared" si="267"/>
        <v>15.370148912688077</v>
      </c>
      <c r="W1062" s="37">
        <f>(R1062/1000)+W1061</f>
        <v>4326.5244875331891</v>
      </c>
      <c r="X1062" s="37">
        <f>IF(R1062&gt;0,X1061+(R1062/1000),X1061)</f>
        <v>6890.3892014935045</v>
      </c>
      <c r="Y1062" s="37">
        <f>IF(R1062&lt;0,Y1061+(R1062/1000),Y1061)</f>
        <v>-2563.8647139603167</v>
      </c>
      <c r="AB1062" s="37">
        <f>IF(R1062&gt;0,(R1062/1000)+AB1061,0)</f>
        <v>0</v>
      </c>
      <c r="AC1062" s="37">
        <f>IF(R1062&lt;0,(-R1062/1000)+AC1061,0)</f>
        <v>161.3077636028693</v>
      </c>
      <c r="AF1062" s="37">
        <f t="shared" si="270"/>
        <v>113.39935781281712</v>
      </c>
      <c r="AG1062" s="37">
        <f t="shared" si="260"/>
        <v>79.719748542410429</v>
      </c>
      <c r="AH1062" s="37">
        <f t="shared" si="261"/>
        <v>0</v>
      </c>
      <c r="AI1062" s="37">
        <f t="shared" si="275"/>
        <v>1187.3652678792034</v>
      </c>
      <c r="AM1062" s="25">
        <f t="shared" si="274"/>
        <v>0</v>
      </c>
      <c r="AN1062" s="25">
        <f t="shared" si="273"/>
        <v>0</v>
      </c>
      <c r="AO1062" s="33">
        <f t="shared" si="271"/>
        <v>5703.0239336142986</v>
      </c>
    </row>
    <row r="1063" spans="4:41" x14ac:dyDescent="0.25">
      <c r="D1063" s="61" t="s">
        <v>11</v>
      </c>
      <c r="E1063" s="61">
        <v>1060</v>
      </c>
      <c r="F1063" s="61">
        <v>38</v>
      </c>
      <c r="G1063" s="61">
        <v>16.7</v>
      </c>
      <c r="H1063" s="46">
        <f t="shared" si="265"/>
        <v>4.6388888888888884</v>
      </c>
      <c r="I1063" s="46">
        <f t="shared" si="268"/>
        <v>-1.1944444444444446</v>
      </c>
      <c r="J1063" s="3">
        <f t="shared" si="269"/>
        <v>0.15277777777777812</v>
      </c>
      <c r="N1063" s="42">
        <f t="shared" si="266"/>
        <v>284.88240000000002</v>
      </c>
      <c r="O1063" s="42">
        <f t="shared" si="262"/>
        <v>24.039373841145828</v>
      </c>
      <c r="P1063" s="37">
        <f t="shared" si="263"/>
        <v>-2890.5555555555561</v>
      </c>
      <c r="Q1063" s="37">
        <f t="shared" si="272"/>
        <v>-2581.6337817144104</v>
      </c>
      <c r="R1063" s="37">
        <f t="shared" si="264"/>
        <v>-11975.91226517518</v>
      </c>
      <c r="S1063" s="37">
        <f t="shared" si="267"/>
        <v>11.975912265175181</v>
      </c>
      <c r="W1063" s="37">
        <f>(R1063/1000)+W1062</f>
        <v>4314.5485752680142</v>
      </c>
      <c r="X1063" s="37">
        <f>IF(R1063&gt;0,X1062+(R1063/1000),X1062)</f>
        <v>6890.3892014935045</v>
      </c>
      <c r="Y1063" s="37">
        <f>IF(R1063&lt;0,Y1062+(R1063/1000),Y1062)</f>
        <v>-2575.8406262254921</v>
      </c>
      <c r="AB1063" s="37">
        <f>IF(R1063&gt;0,(R1063/1000)+AB1062,0)</f>
        <v>0</v>
      </c>
      <c r="AC1063" s="37">
        <f>IF(R1063&lt;0,(-R1063/1000)+AC1062,0)</f>
        <v>173.28367586804447</v>
      </c>
      <c r="AF1063" s="37">
        <f t="shared" si="270"/>
        <v>121.81842413523526</v>
      </c>
      <c r="AG1063" s="37">
        <f t="shared" si="260"/>
        <v>85.638352167070394</v>
      </c>
      <c r="AH1063" s="37">
        <f t="shared" si="261"/>
        <v>0</v>
      </c>
      <c r="AI1063" s="37">
        <f t="shared" si="275"/>
        <v>1187.3652678792034</v>
      </c>
      <c r="AM1063" s="25">
        <f t="shared" si="274"/>
        <v>0</v>
      </c>
      <c r="AN1063" s="25">
        <f t="shared" si="273"/>
        <v>0</v>
      </c>
      <c r="AO1063" s="33">
        <f t="shared" si="271"/>
        <v>5703.0239336142986</v>
      </c>
    </row>
    <row r="1064" spans="4:41" x14ac:dyDescent="0.25">
      <c r="D1064" s="61" t="s">
        <v>11</v>
      </c>
      <c r="E1064" s="61">
        <v>1061</v>
      </c>
      <c r="F1064" s="61">
        <v>39</v>
      </c>
      <c r="G1064" s="61">
        <v>13.4</v>
      </c>
      <c r="H1064" s="46">
        <f t="shared" si="265"/>
        <v>3.7222222222222223</v>
      </c>
      <c r="I1064" s="46">
        <f t="shared" si="268"/>
        <v>-0.91666666666666607</v>
      </c>
      <c r="J1064" s="3">
        <f t="shared" si="269"/>
        <v>0.40277777777777768</v>
      </c>
      <c r="N1064" s="42">
        <f t="shared" si="266"/>
        <v>284.88240000000002</v>
      </c>
      <c r="O1064" s="42">
        <f t="shared" si="262"/>
        <v>15.477464114583334</v>
      </c>
      <c r="P1064" s="37">
        <f t="shared" si="263"/>
        <v>-2218.3333333333321</v>
      </c>
      <c r="Q1064" s="37">
        <f t="shared" si="272"/>
        <v>-1917.9734692187487</v>
      </c>
      <c r="R1064" s="37">
        <f t="shared" si="264"/>
        <v>-7139.1234687586757</v>
      </c>
      <c r="S1064" s="37">
        <f t="shared" si="267"/>
        <v>7.139123468758676</v>
      </c>
      <c r="W1064" s="37">
        <f>(R1064/1000)+W1063</f>
        <v>4307.4094517992553</v>
      </c>
      <c r="X1064" s="37">
        <f>IF(R1064&gt;0,X1063+(R1064/1000),X1063)</f>
        <v>6890.3892014935045</v>
      </c>
      <c r="Y1064" s="37">
        <f>IF(R1064&lt;0,Y1063+(R1064/1000),Y1063)</f>
        <v>-2582.9797496942506</v>
      </c>
      <c r="AB1064" s="37">
        <f>IF(R1064&gt;0,(R1064/1000)+AB1063,0)</f>
        <v>0</v>
      </c>
      <c r="AC1064" s="37">
        <f>IF(R1064&lt;0,(-R1064/1000)+AC1063,0)</f>
        <v>180.42279933680314</v>
      </c>
      <c r="AF1064" s="37">
        <f t="shared" si="270"/>
        <v>126.8372279337726</v>
      </c>
      <c r="AG1064" s="37">
        <f t="shared" si="260"/>
        <v>89.166571237442156</v>
      </c>
      <c r="AH1064" s="37">
        <f t="shared" si="261"/>
        <v>0</v>
      </c>
      <c r="AI1064" s="37">
        <f t="shared" si="275"/>
        <v>1187.3652678792034</v>
      </c>
      <c r="AM1064" s="25">
        <f t="shared" si="274"/>
        <v>0</v>
      </c>
      <c r="AN1064" s="25">
        <f t="shared" si="273"/>
        <v>0</v>
      </c>
      <c r="AO1064" s="33">
        <f t="shared" si="271"/>
        <v>5703.0239336142986</v>
      </c>
    </row>
    <row r="1065" spans="4:41" x14ac:dyDescent="0.25">
      <c r="D1065" s="61" t="s">
        <v>11</v>
      </c>
      <c r="E1065" s="61">
        <v>1062</v>
      </c>
      <c r="F1065" s="61">
        <v>40</v>
      </c>
      <c r="G1065" s="61">
        <v>12</v>
      </c>
      <c r="H1065" s="46">
        <f t="shared" si="265"/>
        <v>3.333333333333333</v>
      </c>
      <c r="I1065" s="46">
        <f t="shared" si="268"/>
        <v>-0.38888888888888928</v>
      </c>
      <c r="J1065" s="3">
        <f t="shared" si="269"/>
        <v>0.47222222222222188</v>
      </c>
      <c r="N1065" s="42">
        <f t="shared" si="266"/>
        <v>284.88240000000002</v>
      </c>
      <c r="O1065" s="42">
        <f t="shared" si="262"/>
        <v>12.412312499999999</v>
      </c>
      <c r="P1065" s="37">
        <f t="shared" si="263"/>
        <v>-941.11111111111211</v>
      </c>
      <c r="Q1065" s="37">
        <f t="shared" si="272"/>
        <v>-643.81639861111216</v>
      </c>
      <c r="R1065" s="37">
        <f t="shared" si="264"/>
        <v>-2146.0546620370405</v>
      </c>
      <c r="S1065" s="37">
        <f t="shared" si="267"/>
        <v>2.1460546620370407</v>
      </c>
      <c r="W1065" s="37">
        <f>(R1065/1000)+W1064</f>
        <v>4305.2633971372179</v>
      </c>
      <c r="X1065" s="37">
        <f>IF(R1065&gt;0,X1064+(R1065/1000),X1064)</f>
        <v>6890.3892014935045</v>
      </c>
      <c r="Y1065" s="37">
        <f>IF(R1065&lt;0,Y1064+(R1065/1000),Y1064)</f>
        <v>-2585.1258043562875</v>
      </c>
      <c r="AB1065" s="37">
        <f>IF(R1065&gt;0,(R1065/1000)+AB1064,0)</f>
        <v>0</v>
      </c>
      <c r="AC1065" s="37">
        <f>IF(R1065&lt;0,(-R1065/1000)+AC1064,0)</f>
        <v>182.56885399884018</v>
      </c>
      <c r="AF1065" s="37">
        <f t="shared" si="270"/>
        <v>128.34590436118464</v>
      </c>
      <c r="AG1065" s="37">
        <f t="shared" ref="AG1065:AG1128" si="276">IF(R1065&lt;0,(AG1064+((-R1065/1000)*0.494209))-AH1065,AG1064-AH1065)</f>
        <v>90.227170765912817</v>
      </c>
      <c r="AH1065" s="37">
        <f t="shared" ref="AH1065:AH1128" si="277">IF(R1065&gt;0,IF((R1065/1000)&lt;44.9,R1065/1000,44.9),0)</f>
        <v>0</v>
      </c>
      <c r="AI1065" s="37">
        <f t="shared" si="275"/>
        <v>1187.3652678792034</v>
      </c>
      <c r="AM1065" s="25">
        <f t="shared" si="274"/>
        <v>0</v>
      </c>
      <c r="AN1065" s="25">
        <f t="shared" si="273"/>
        <v>0</v>
      </c>
      <c r="AO1065" s="33">
        <f t="shared" si="271"/>
        <v>5703.0239336142986</v>
      </c>
    </row>
    <row r="1066" spans="4:41" x14ac:dyDescent="0.25">
      <c r="D1066" s="61" t="s">
        <v>11</v>
      </c>
      <c r="E1066" s="61">
        <v>1063</v>
      </c>
      <c r="F1066" s="61">
        <v>41</v>
      </c>
      <c r="G1066" s="61">
        <v>12.1</v>
      </c>
      <c r="H1066" s="46">
        <f t="shared" si="265"/>
        <v>3.3611111111111107</v>
      </c>
      <c r="I1066" s="46">
        <f t="shared" si="268"/>
        <v>2.7777777777777679E-2</v>
      </c>
      <c r="J1066" s="3">
        <f t="shared" si="269"/>
        <v>0.29166666666666718</v>
      </c>
      <c r="N1066" s="41">
        <f t="shared" si="266"/>
        <v>284.88240000000002</v>
      </c>
      <c r="O1066" s="41">
        <f t="shared" si="262"/>
        <v>12.62004634114583</v>
      </c>
      <c r="P1066" s="36">
        <f t="shared" si="263"/>
        <v>67.222222222221987</v>
      </c>
      <c r="Q1066" s="36">
        <f t="shared" si="272"/>
        <v>364.72466856336786</v>
      </c>
      <c r="R1066" s="36">
        <f t="shared" si="264"/>
        <v>1225.880136004653</v>
      </c>
      <c r="S1066" s="36">
        <f t="shared" si="267"/>
        <v>1.225880136004653</v>
      </c>
      <c r="W1066" s="36">
        <f>(R1066/1000)+W1065</f>
        <v>4306.4892772732228</v>
      </c>
      <c r="X1066" s="36">
        <f>IF(R1066&gt;0,X1065+(R1066/1000),X1065)</f>
        <v>6891.6150816295094</v>
      </c>
      <c r="Y1066" s="36">
        <f>IF(R1066&lt;0,Y1065+(R1066/1000),Y1065)</f>
        <v>-2585.1258043562875</v>
      </c>
      <c r="AB1066" s="36">
        <f>IF(R1066&gt;0,(R1066/1000)+AB1065,0)</f>
        <v>1.225880136004653</v>
      </c>
      <c r="AC1066" s="36">
        <f>IF(R1066&lt;0,(-R1066/1000)+AC1065,0)</f>
        <v>0</v>
      </c>
      <c r="AF1066" s="36">
        <f t="shared" si="270"/>
        <v>0</v>
      </c>
      <c r="AG1066" s="36">
        <f t="shared" si="276"/>
        <v>89.001290629908169</v>
      </c>
      <c r="AH1066" s="36">
        <f t="shared" si="277"/>
        <v>1.225880136004653</v>
      </c>
      <c r="AI1066" s="36">
        <f t="shared" si="275"/>
        <v>1188.5911480152081</v>
      </c>
      <c r="AM1066" s="25">
        <f t="shared" si="274"/>
        <v>1.225880136004653</v>
      </c>
      <c r="AN1066" s="25">
        <f t="shared" si="273"/>
        <v>0</v>
      </c>
      <c r="AO1066" s="33">
        <f t="shared" si="271"/>
        <v>5703.0239336142986</v>
      </c>
    </row>
    <row r="1067" spans="4:41" x14ac:dyDescent="0.25">
      <c r="D1067" s="61" t="s">
        <v>11</v>
      </c>
      <c r="E1067" s="61">
        <v>1064</v>
      </c>
      <c r="F1067" s="61">
        <v>42</v>
      </c>
      <c r="G1067" s="61">
        <v>12.8</v>
      </c>
      <c r="H1067" s="46">
        <f t="shared" si="265"/>
        <v>3.5555555555555558</v>
      </c>
      <c r="I1067" s="46">
        <f t="shared" si="268"/>
        <v>0.19444444444444509</v>
      </c>
      <c r="J1067" s="3">
        <f t="shared" si="269"/>
        <v>0.37499999999999978</v>
      </c>
      <c r="N1067" s="41">
        <f t="shared" si="266"/>
        <v>284.88240000000002</v>
      </c>
      <c r="O1067" s="41">
        <f t="shared" si="262"/>
        <v>14.122453333333336</v>
      </c>
      <c r="P1067" s="36">
        <f t="shared" si="263"/>
        <v>470.55555555555713</v>
      </c>
      <c r="Q1067" s="36">
        <f t="shared" si="272"/>
        <v>769.56040888889049</v>
      </c>
      <c r="R1067" s="36">
        <f t="shared" si="264"/>
        <v>2736.2147871604998</v>
      </c>
      <c r="S1067" s="36">
        <f t="shared" si="267"/>
        <v>2.7362147871604998</v>
      </c>
      <c r="W1067" s="36">
        <f>(R1067/1000)+W1066</f>
        <v>4309.2254920603837</v>
      </c>
      <c r="X1067" s="36">
        <f>IF(R1067&gt;0,X1066+(R1067/1000),X1066)</f>
        <v>6894.3512964166703</v>
      </c>
      <c r="Y1067" s="36">
        <f>IF(R1067&lt;0,Y1066+(R1067/1000),Y1066)</f>
        <v>-2585.1258043562875</v>
      </c>
      <c r="AB1067" s="36">
        <f>IF(R1067&gt;0,(R1067/1000)+AB1066,0)</f>
        <v>3.9620949231651528</v>
      </c>
      <c r="AC1067" s="36">
        <f>IF(R1067&lt;0,(-R1067/1000)+AC1066,0)</f>
        <v>0</v>
      </c>
      <c r="AF1067" s="36">
        <f t="shared" si="270"/>
        <v>0</v>
      </c>
      <c r="AG1067" s="36">
        <f t="shared" si="276"/>
        <v>86.265075842747663</v>
      </c>
      <c r="AH1067" s="36">
        <f t="shared" si="277"/>
        <v>2.7362147871604998</v>
      </c>
      <c r="AI1067" s="36">
        <f t="shared" si="275"/>
        <v>1191.3273628023685</v>
      </c>
      <c r="AM1067" s="25">
        <f t="shared" si="274"/>
        <v>2.7362147871604998</v>
      </c>
      <c r="AN1067" s="25">
        <f t="shared" si="273"/>
        <v>0</v>
      </c>
      <c r="AO1067" s="33">
        <f t="shared" si="271"/>
        <v>5703.0239336142986</v>
      </c>
    </row>
    <row r="1068" spans="4:41" x14ac:dyDescent="0.25">
      <c r="D1068" s="61" t="s">
        <v>11</v>
      </c>
      <c r="E1068" s="61">
        <v>1065</v>
      </c>
      <c r="F1068" s="61">
        <v>43</v>
      </c>
      <c r="G1068" s="61">
        <v>15.6</v>
      </c>
      <c r="H1068" s="46">
        <f t="shared" si="265"/>
        <v>4.333333333333333</v>
      </c>
      <c r="I1068" s="46">
        <f t="shared" si="268"/>
        <v>0.77777777777777724</v>
      </c>
      <c r="J1068" s="3">
        <f t="shared" si="269"/>
        <v>0.49999999999999978</v>
      </c>
      <c r="N1068" s="41">
        <f t="shared" si="266"/>
        <v>284.88240000000002</v>
      </c>
      <c r="O1068" s="41">
        <f t="shared" si="262"/>
        <v>20.976808124999998</v>
      </c>
      <c r="P1068" s="36">
        <f t="shared" si="263"/>
        <v>1882.2222222222208</v>
      </c>
      <c r="Q1068" s="36">
        <f t="shared" si="272"/>
        <v>2188.0814303472207</v>
      </c>
      <c r="R1068" s="36">
        <f t="shared" si="264"/>
        <v>9481.6861981712882</v>
      </c>
      <c r="S1068" s="36">
        <f t="shared" si="267"/>
        <v>9.481686198171289</v>
      </c>
      <c r="W1068" s="36">
        <f>(R1068/1000)+W1067</f>
        <v>4318.7071782585554</v>
      </c>
      <c r="X1068" s="36">
        <f>IF(R1068&gt;0,X1067+(R1068/1000),X1067)</f>
        <v>6903.832982614842</v>
      </c>
      <c r="Y1068" s="36">
        <f>IF(R1068&lt;0,Y1067+(R1068/1000),Y1067)</f>
        <v>-2585.1258043562875</v>
      </c>
      <c r="AB1068" s="36">
        <f>IF(R1068&gt;0,(R1068/1000)+AB1067,0)</f>
        <v>13.443781121336443</v>
      </c>
      <c r="AC1068" s="36">
        <f>IF(R1068&lt;0,(-R1068/1000)+AC1067,0)</f>
        <v>0</v>
      </c>
      <c r="AF1068" s="36">
        <f t="shared" si="270"/>
        <v>0</v>
      </c>
      <c r="AG1068" s="36">
        <f t="shared" si="276"/>
        <v>76.783389644576374</v>
      </c>
      <c r="AH1068" s="36">
        <f t="shared" si="277"/>
        <v>9.481686198171289</v>
      </c>
      <c r="AI1068" s="36">
        <f t="shared" si="275"/>
        <v>1200.8090490005397</v>
      </c>
      <c r="AM1068" s="25">
        <f t="shared" si="274"/>
        <v>9.481686198171289</v>
      </c>
      <c r="AN1068" s="25">
        <f t="shared" si="273"/>
        <v>0</v>
      </c>
      <c r="AO1068" s="33">
        <f t="shared" si="271"/>
        <v>5703.0239336142986</v>
      </c>
    </row>
    <row r="1069" spans="4:41" x14ac:dyDescent="0.25">
      <c r="D1069" s="61" t="s">
        <v>11</v>
      </c>
      <c r="E1069" s="61">
        <v>1066</v>
      </c>
      <c r="F1069" s="61">
        <v>44</v>
      </c>
      <c r="G1069" s="61">
        <v>19.899999999999999</v>
      </c>
      <c r="H1069" s="46">
        <f t="shared" si="265"/>
        <v>5.5277777777777777</v>
      </c>
      <c r="I1069" s="46">
        <f t="shared" si="268"/>
        <v>1.1944444444444446</v>
      </c>
      <c r="J1069" s="3">
        <f t="shared" si="269"/>
        <v>9.7222222222222099E-2</v>
      </c>
      <c r="N1069" s="41">
        <f t="shared" si="266"/>
        <v>284.88240000000002</v>
      </c>
      <c r="O1069" s="41">
        <f t="shared" si="262"/>
        <v>34.134721341145834</v>
      </c>
      <c r="P1069" s="36">
        <f t="shared" si="263"/>
        <v>2890.5555555555561</v>
      </c>
      <c r="Q1069" s="36">
        <f t="shared" si="272"/>
        <v>3209.572676896702</v>
      </c>
      <c r="R1069" s="36">
        <f t="shared" si="264"/>
        <v>17741.804519512323</v>
      </c>
      <c r="S1069" s="36">
        <f t="shared" si="267"/>
        <v>17.741804519512325</v>
      </c>
      <c r="W1069" s="36">
        <f>(R1069/1000)+W1068</f>
        <v>4336.4489827780681</v>
      </c>
      <c r="X1069" s="36">
        <f>IF(R1069&gt;0,X1068+(R1069/1000),X1068)</f>
        <v>6921.5747871343547</v>
      </c>
      <c r="Y1069" s="36">
        <f>IF(R1069&lt;0,Y1068+(R1069/1000),Y1068)</f>
        <v>-2585.1258043562875</v>
      </c>
      <c r="AB1069" s="36">
        <f>IF(R1069&gt;0,(R1069/1000)+AB1068,0)</f>
        <v>31.185585640848767</v>
      </c>
      <c r="AC1069" s="36">
        <f>IF(R1069&lt;0,(-R1069/1000)+AC1068,0)</f>
        <v>0</v>
      </c>
      <c r="AF1069" s="36">
        <f t="shared" si="270"/>
        <v>0</v>
      </c>
      <c r="AG1069" s="36">
        <f t="shared" si="276"/>
        <v>59.041585125064046</v>
      </c>
      <c r="AH1069" s="36">
        <f t="shared" si="277"/>
        <v>17.741804519512325</v>
      </c>
      <c r="AI1069" s="36">
        <f t="shared" si="275"/>
        <v>1218.550853520052</v>
      </c>
      <c r="AM1069" s="25">
        <f t="shared" si="274"/>
        <v>17.741804519512325</v>
      </c>
      <c r="AN1069" s="25">
        <f t="shared" si="273"/>
        <v>0</v>
      </c>
      <c r="AO1069" s="33">
        <f t="shared" si="271"/>
        <v>5703.0239336142986</v>
      </c>
    </row>
    <row r="1070" spans="4:41" x14ac:dyDescent="0.25">
      <c r="D1070" s="61" t="s">
        <v>11</v>
      </c>
      <c r="E1070" s="61">
        <v>1067</v>
      </c>
      <c r="F1070" s="61">
        <v>45</v>
      </c>
      <c r="G1070" s="61">
        <v>23.4</v>
      </c>
      <c r="H1070" s="46">
        <f t="shared" si="265"/>
        <v>6.4999999999999991</v>
      </c>
      <c r="I1070" s="46">
        <f t="shared" si="268"/>
        <v>0.97222222222222143</v>
      </c>
      <c r="J1070" s="3">
        <f t="shared" si="269"/>
        <v>-0.43055555555555491</v>
      </c>
      <c r="N1070" s="41">
        <f t="shared" si="266"/>
        <v>284.88240000000002</v>
      </c>
      <c r="O1070" s="41">
        <f t="shared" si="262"/>
        <v>47.197818281249987</v>
      </c>
      <c r="P1070" s="36">
        <f t="shared" si="263"/>
        <v>2352.777777777776</v>
      </c>
      <c r="Q1070" s="36">
        <f t="shared" si="272"/>
        <v>2684.8579960590259</v>
      </c>
      <c r="R1070" s="36">
        <f t="shared" si="264"/>
        <v>17451.576974383664</v>
      </c>
      <c r="S1070" s="36">
        <f t="shared" si="267"/>
        <v>17.451576974383663</v>
      </c>
      <c r="W1070" s="36">
        <f>(R1070/1000)+W1069</f>
        <v>4353.900559752452</v>
      </c>
      <c r="X1070" s="36">
        <f>IF(R1070&gt;0,X1069+(R1070/1000),X1069)</f>
        <v>6939.0263641087386</v>
      </c>
      <c r="Y1070" s="36">
        <f>IF(R1070&lt;0,Y1069+(R1070/1000),Y1069)</f>
        <v>-2585.1258043562875</v>
      </c>
      <c r="AB1070" s="36">
        <f>IF(R1070&gt;0,(R1070/1000)+AB1069,0)</f>
        <v>48.637162615232427</v>
      </c>
      <c r="AC1070" s="36">
        <f>IF(R1070&lt;0,(-R1070/1000)+AC1069,0)</f>
        <v>0</v>
      </c>
      <c r="AF1070" s="36">
        <f t="shared" si="270"/>
        <v>0</v>
      </c>
      <c r="AG1070" s="36">
        <f t="shared" si="276"/>
        <v>41.590008150680383</v>
      </c>
      <c r="AH1070" s="36">
        <f t="shared" si="277"/>
        <v>17.451576974383663</v>
      </c>
      <c r="AI1070" s="36">
        <f t="shared" si="275"/>
        <v>1236.0024304944357</v>
      </c>
      <c r="AM1070" s="25">
        <f t="shared" si="274"/>
        <v>17.451576974383663</v>
      </c>
      <c r="AN1070" s="25">
        <f t="shared" si="273"/>
        <v>0</v>
      </c>
      <c r="AO1070" s="33">
        <f t="shared" si="271"/>
        <v>5703.0239336142986</v>
      </c>
    </row>
    <row r="1071" spans="4:41" x14ac:dyDescent="0.25">
      <c r="D1071" s="61" t="s">
        <v>11</v>
      </c>
      <c r="E1071" s="61">
        <v>1068</v>
      </c>
      <c r="F1071" s="61">
        <v>46</v>
      </c>
      <c r="G1071" s="61">
        <v>24.6</v>
      </c>
      <c r="H1071" s="46">
        <f t="shared" si="265"/>
        <v>6.8333333333333339</v>
      </c>
      <c r="I1071" s="46">
        <f t="shared" si="268"/>
        <v>0.33333333333333481</v>
      </c>
      <c r="J1071" s="3">
        <f t="shared" si="269"/>
        <v>-0.40277777777777768</v>
      </c>
      <c r="N1071" s="41">
        <f t="shared" si="266"/>
        <v>284.88240000000002</v>
      </c>
      <c r="O1071" s="41">
        <f t="shared" si="262"/>
        <v>52.162743281250009</v>
      </c>
      <c r="P1071" s="36">
        <f t="shared" si="263"/>
        <v>806.66666666667027</v>
      </c>
      <c r="Q1071" s="36">
        <f t="shared" si="272"/>
        <v>1143.7118099479203</v>
      </c>
      <c r="R1071" s="36">
        <f t="shared" si="264"/>
        <v>7815.3640346441225</v>
      </c>
      <c r="S1071" s="36">
        <f t="shared" si="267"/>
        <v>7.8153640346441229</v>
      </c>
      <c r="W1071" s="36">
        <f>(R1071/1000)+W1070</f>
        <v>4361.7159237870965</v>
      </c>
      <c r="X1071" s="36">
        <f>IF(R1071&gt;0,X1070+(R1071/1000),X1070)</f>
        <v>6946.8417281433831</v>
      </c>
      <c r="Y1071" s="36">
        <f>IF(R1071&lt;0,Y1070+(R1071/1000),Y1070)</f>
        <v>-2585.1258043562875</v>
      </c>
      <c r="AB1071" s="36">
        <f>IF(R1071&gt;0,(R1071/1000)+AB1070,0)</f>
        <v>56.452526649876546</v>
      </c>
      <c r="AC1071" s="36">
        <f>IF(R1071&lt;0,(-R1071/1000)+AC1070,0)</f>
        <v>0</v>
      </c>
      <c r="AF1071" s="36">
        <f t="shared" si="270"/>
        <v>0</v>
      </c>
      <c r="AG1071" s="36">
        <f t="shared" si="276"/>
        <v>33.774644116036256</v>
      </c>
      <c r="AH1071" s="36">
        <f t="shared" si="277"/>
        <v>7.8153640346441229</v>
      </c>
      <c r="AI1071" s="36">
        <f t="shared" si="275"/>
        <v>1243.8177945290797</v>
      </c>
      <c r="AM1071" s="25">
        <f t="shared" si="274"/>
        <v>7.8153640346441229</v>
      </c>
      <c r="AN1071" s="25">
        <f t="shared" si="273"/>
        <v>0</v>
      </c>
      <c r="AO1071" s="33">
        <f t="shared" si="271"/>
        <v>5703.0239336142986</v>
      </c>
    </row>
    <row r="1072" spans="4:41" x14ac:dyDescent="0.25">
      <c r="D1072" s="61" t="s">
        <v>11</v>
      </c>
      <c r="E1072" s="61">
        <v>1069</v>
      </c>
      <c r="F1072" s="61">
        <v>47</v>
      </c>
      <c r="G1072" s="61">
        <v>25.2</v>
      </c>
      <c r="H1072" s="46">
        <f t="shared" si="265"/>
        <v>7</v>
      </c>
      <c r="I1072" s="46">
        <f t="shared" si="268"/>
        <v>0.16666666666666607</v>
      </c>
      <c r="J1072" s="3">
        <f t="shared" si="269"/>
        <v>-8.8817841970012523E-16</v>
      </c>
      <c r="N1072" s="41">
        <f t="shared" si="266"/>
        <v>284.88240000000002</v>
      </c>
      <c r="O1072" s="41">
        <f t="shared" si="262"/>
        <v>54.738298125000007</v>
      </c>
      <c r="P1072" s="36">
        <f t="shared" si="263"/>
        <v>403.33333333333189</v>
      </c>
      <c r="Q1072" s="36">
        <f t="shared" si="272"/>
        <v>742.95403145833188</v>
      </c>
      <c r="R1072" s="36">
        <f t="shared" si="264"/>
        <v>5200.6782202083232</v>
      </c>
      <c r="S1072" s="36">
        <f t="shared" si="267"/>
        <v>5.2006782202083235</v>
      </c>
      <c r="W1072" s="36">
        <f>(R1072/1000)+W1071</f>
        <v>4366.9166020073044</v>
      </c>
      <c r="X1072" s="36">
        <f>IF(R1072&gt;0,X1071+(R1072/1000),X1071)</f>
        <v>6952.042406363591</v>
      </c>
      <c r="Y1072" s="36">
        <f>IF(R1072&lt;0,Y1071+(R1072/1000),Y1071)</f>
        <v>-2585.1258043562875</v>
      </c>
      <c r="AB1072" s="36">
        <f>IF(R1072&gt;0,(R1072/1000)+AB1071,0)</f>
        <v>61.65320487008487</v>
      </c>
      <c r="AC1072" s="36">
        <f>IF(R1072&lt;0,(-R1072/1000)+AC1071,0)</f>
        <v>0</v>
      </c>
      <c r="AF1072" s="36">
        <f t="shared" si="270"/>
        <v>0</v>
      </c>
      <c r="AG1072" s="36">
        <f t="shared" si="276"/>
        <v>28.573965895827932</v>
      </c>
      <c r="AH1072" s="36">
        <f t="shared" si="277"/>
        <v>5.2006782202083235</v>
      </c>
      <c r="AI1072" s="36">
        <f t="shared" si="275"/>
        <v>1249.0184727492881</v>
      </c>
      <c r="AM1072" s="25">
        <f t="shared" si="274"/>
        <v>5.2006782202083235</v>
      </c>
      <c r="AN1072" s="25">
        <f t="shared" si="273"/>
        <v>0</v>
      </c>
      <c r="AO1072" s="33">
        <f t="shared" si="271"/>
        <v>5703.0239336142986</v>
      </c>
    </row>
    <row r="1073" spans="4:41" x14ac:dyDescent="0.25">
      <c r="D1073" s="61" t="s">
        <v>11</v>
      </c>
      <c r="E1073" s="61">
        <v>1070</v>
      </c>
      <c r="F1073" s="61">
        <v>48</v>
      </c>
      <c r="G1073" s="61">
        <v>26.4</v>
      </c>
      <c r="H1073" s="46">
        <f t="shared" si="265"/>
        <v>7.333333333333333</v>
      </c>
      <c r="I1073" s="46">
        <f t="shared" si="268"/>
        <v>0.33333333333333304</v>
      </c>
      <c r="J1073" s="3">
        <f t="shared" si="269"/>
        <v>0.25000000000000044</v>
      </c>
      <c r="N1073" s="41">
        <f t="shared" si="266"/>
        <v>284.88240000000002</v>
      </c>
      <c r="O1073" s="41">
        <f t="shared" si="262"/>
        <v>60.075592499999999</v>
      </c>
      <c r="P1073" s="36">
        <f t="shared" si="263"/>
        <v>806.66666666666595</v>
      </c>
      <c r="Q1073" s="36">
        <f t="shared" si="272"/>
        <v>1151.6246591666659</v>
      </c>
      <c r="R1073" s="36">
        <f t="shared" si="264"/>
        <v>8445.2475005555498</v>
      </c>
      <c r="S1073" s="36">
        <f t="shared" si="267"/>
        <v>8.4452475005555492</v>
      </c>
      <c r="W1073" s="36">
        <f>(R1073/1000)+W1072</f>
        <v>4375.3618495078599</v>
      </c>
      <c r="X1073" s="36">
        <f>IF(R1073&gt;0,X1072+(R1073/1000),X1072)</f>
        <v>6960.4876538641465</v>
      </c>
      <c r="Y1073" s="36">
        <f>IF(R1073&lt;0,Y1072+(R1073/1000),Y1072)</f>
        <v>-2585.1258043562875</v>
      </c>
      <c r="AB1073" s="36">
        <f>IF(R1073&gt;0,(R1073/1000)+AB1072,0)</f>
        <v>70.098452370640416</v>
      </c>
      <c r="AC1073" s="36">
        <f>IF(R1073&lt;0,(-R1073/1000)+AC1072,0)</f>
        <v>0</v>
      </c>
      <c r="AF1073" s="36">
        <f t="shared" si="270"/>
        <v>0</v>
      </c>
      <c r="AG1073" s="36">
        <f t="shared" si="276"/>
        <v>20.128718395272383</v>
      </c>
      <c r="AH1073" s="36">
        <f t="shared" si="277"/>
        <v>8.4452475005555492</v>
      </c>
      <c r="AI1073" s="36">
        <f t="shared" si="275"/>
        <v>1257.4637202498436</v>
      </c>
      <c r="AM1073" s="25">
        <f t="shared" si="274"/>
        <v>8.4452475005555492</v>
      </c>
      <c r="AN1073" s="25">
        <f t="shared" si="273"/>
        <v>0</v>
      </c>
      <c r="AO1073" s="33">
        <f t="shared" si="271"/>
        <v>5703.0239336142986</v>
      </c>
    </row>
    <row r="1074" spans="4:41" x14ac:dyDescent="0.25">
      <c r="D1074" s="61" t="s">
        <v>11</v>
      </c>
      <c r="E1074" s="61">
        <v>1071</v>
      </c>
      <c r="F1074" s="61">
        <v>49</v>
      </c>
      <c r="G1074" s="61">
        <v>28.8</v>
      </c>
      <c r="H1074" s="46">
        <f t="shared" si="265"/>
        <v>8</v>
      </c>
      <c r="I1074" s="46">
        <f t="shared" si="268"/>
        <v>0.66666666666666696</v>
      </c>
      <c r="J1074" s="3">
        <f t="shared" si="269"/>
        <v>0.25000000000000044</v>
      </c>
      <c r="N1074" s="41">
        <f t="shared" si="266"/>
        <v>284.88240000000002</v>
      </c>
      <c r="O1074" s="41">
        <f t="shared" si="262"/>
        <v>71.494920000000008</v>
      </c>
      <c r="P1074" s="36">
        <f t="shared" si="263"/>
        <v>1613.3333333333339</v>
      </c>
      <c r="Q1074" s="36">
        <f t="shared" si="272"/>
        <v>1969.710653333334</v>
      </c>
      <c r="R1074" s="36">
        <f t="shared" si="264"/>
        <v>15757.685226666672</v>
      </c>
      <c r="S1074" s="36">
        <f t="shared" si="267"/>
        <v>15.757685226666672</v>
      </c>
      <c r="W1074" s="36">
        <f>(R1074/1000)+W1073</f>
        <v>4391.1195347345265</v>
      </c>
      <c r="X1074" s="36">
        <f>IF(R1074&gt;0,X1073+(R1074/1000),X1073)</f>
        <v>6976.2453390908131</v>
      </c>
      <c r="Y1074" s="36">
        <f>IF(R1074&lt;0,Y1073+(R1074/1000),Y1073)</f>
        <v>-2585.1258043562875</v>
      </c>
      <c r="AB1074" s="36">
        <f>IF(R1074&gt;0,(R1074/1000)+AB1073,0)</f>
        <v>85.856137597307082</v>
      </c>
      <c r="AC1074" s="36">
        <f>IF(R1074&lt;0,(-R1074/1000)+AC1073,0)</f>
        <v>0</v>
      </c>
      <c r="AF1074" s="36">
        <f t="shared" si="270"/>
        <v>0</v>
      </c>
      <c r="AG1074" s="36">
        <f t="shared" si="276"/>
        <v>4.3710331686057113</v>
      </c>
      <c r="AH1074" s="36">
        <f t="shared" si="277"/>
        <v>15.757685226666672</v>
      </c>
      <c r="AI1074" s="36">
        <f t="shared" si="275"/>
        <v>1273.2214054765102</v>
      </c>
      <c r="AM1074" s="25">
        <f t="shared" si="274"/>
        <v>15.757685226666672</v>
      </c>
      <c r="AN1074" s="25">
        <f t="shared" si="273"/>
        <v>0</v>
      </c>
      <c r="AO1074" s="33">
        <f t="shared" si="271"/>
        <v>5703.0239336142986</v>
      </c>
    </row>
    <row r="1075" spans="4:41" x14ac:dyDescent="0.25">
      <c r="D1075" s="61" t="s">
        <v>11</v>
      </c>
      <c r="E1075" s="61">
        <v>1072</v>
      </c>
      <c r="F1075" s="61">
        <v>50</v>
      </c>
      <c r="G1075" s="61">
        <v>31.8</v>
      </c>
      <c r="H1075" s="46">
        <f t="shared" si="265"/>
        <v>8.8333333333333339</v>
      </c>
      <c r="I1075" s="46">
        <f t="shared" si="268"/>
        <v>0.83333333333333393</v>
      </c>
      <c r="J1075" s="3">
        <f t="shared" si="269"/>
        <v>0.15277777777777724</v>
      </c>
      <c r="N1075" s="41">
        <f t="shared" si="266"/>
        <v>284.88240000000002</v>
      </c>
      <c r="O1075" s="41">
        <f t="shared" si="262"/>
        <v>87.165464531250024</v>
      </c>
      <c r="P1075" s="36">
        <f t="shared" si="263"/>
        <v>2016.6666666666681</v>
      </c>
      <c r="Q1075" s="36">
        <f t="shared" si="272"/>
        <v>2388.7145311979184</v>
      </c>
      <c r="R1075" s="36">
        <f t="shared" si="264"/>
        <v>21100.31169224828</v>
      </c>
      <c r="S1075" s="36">
        <f t="shared" si="267"/>
        <v>21.10031169224828</v>
      </c>
      <c r="W1075" s="36">
        <f>(R1075/1000)+W1074</f>
        <v>4412.2198464267749</v>
      </c>
      <c r="X1075" s="36">
        <f>IF(R1075&gt;0,X1074+(R1075/1000),X1074)</f>
        <v>6997.3456507830615</v>
      </c>
      <c r="Y1075" s="36">
        <f>IF(R1075&lt;0,Y1074+(R1075/1000),Y1074)</f>
        <v>-2585.1258043562875</v>
      </c>
      <c r="AB1075" s="36">
        <f>IF(R1075&gt;0,(R1075/1000)+AB1074,0)</f>
        <v>106.95644928955537</v>
      </c>
      <c r="AC1075" s="36">
        <f>IF(R1075&lt;0,(-R1075/1000)+AC1074,0)</f>
        <v>0</v>
      </c>
      <c r="AF1075" s="36">
        <f t="shared" si="270"/>
        <v>0</v>
      </c>
      <c r="AG1075" s="36">
        <f t="shared" si="276"/>
        <v>0</v>
      </c>
      <c r="AH1075" s="36">
        <f>AG1074</f>
        <v>4.3710331686057113</v>
      </c>
      <c r="AI1075" s="36">
        <f t="shared" si="275"/>
        <v>1277.5924386451159</v>
      </c>
      <c r="AM1075" s="25">
        <f t="shared" si="274"/>
        <v>21.10031169224828</v>
      </c>
      <c r="AN1075" s="25">
        <f t="shared" si="273"/>
        <v>16.72927852364257</v>
      </c>
      <c r="AO1075" s="33">
        <f t="shared" si="271"/>
        <v>5719.7532121379409</v>
      </c>
    </row>
    <row r="1076" spans="4:41" x14ac:dyDescent="0.25">
      <c r="D1076" s="61" t="s">
        <v>11</v>
      </c>
      <c r="E1076" s="61">
        <v>1073</v>
      </c>
      <c r="F1076" s="61">
        <v>51</v>
      </c>
      <c r="G1076" s="61">
        <v>35.299999999999997</v>
      </c>
      <c r="H1076" s="46">
        <f t="shared" si="265"/>
        <v>9.8055555555555554</v>
      </c>
      <c r="I1076" s="46">
        <f t="shared" si="268"/>
        <v>0.97222222222222143</v>
      </c>
      <c r="J1076" s="3">
        <f t="shared" si="269"/>
        <v>0.16666666666666607</v>
      </c>
      <c r="N1076" s="41">
        <f t="shared" si="266"/>
        <v>284.88240000000002</v>
      </c>
      <c r="O1076" s="41">
        <f t="shared" si="262"/>
        <v>107.40873946614585</v>
      </c>
      <c r="P1076" s="36">
        <f t="shared" si="263"/>
        <v>2352.777777777776</v>
      </c>
      <c r="Q1076" s="36">
        <f t="shared" si="272"/>
        <v>2745.068917243922</v>
      </c>
      <c r="R1076" s="36">
        <f t="shared" si="264"/>
        <v>26916.925771864011</v>
      </c>
      <c r="S1076" s="36">
        <f t="shared" si="267"/>
        <v>26.916925771864012</v>
      </c>
      <c r="W1076" s="36">
        <f>(R1076/1000)+W1075</f>
        <v>4439.1367721986389</v>
      </c>
      <c r="X1076" s="36">
        <f>IF(R1076&gt;0,X1075+(R1076/1000),X1075)</f>
        <v>7024.2625765549255</v>
      </c>
      <c r="Y1076" s="36">
        <f>IF(R1076&lt;0,Y1075+(R1076/1000),Y1075)</f>
        <v>-2585.1258043562875</v>
      </c>
      <c r="AB1076" s="36">
        <f>IF(R1076&gt;0,(R1076/1000)+AB1075,0)</f>
        <v>133.87337506141938</v>
      </c>
      <c r="AC1076" s="36">
        <f>IF(R1076&lt;0,(-R1076/1000)+AC1075,0)</f>
        <v>0</v>
      </c>
      <c r="AF1076" s="36">
        <f t="shared" si="270"/>
        <v>0</v>
      </c>
      <c r="AG1076" s="36">
        <f t="shared" si="276"/>
        <v>0</v>
      </c>
      <c r="AH1076" s="36">
        <v>0</v>
      </c>
      <c r="AI1076" s="36">
        <f t="shared" si="275"/>
        <v>1277.5924386451159</v>
      </c>
      <c r="AM1076" s="25">
        <f t="shared" si="274"/>
        <v>26.916925771864012</v>
      </c>
      <c r="AN1076" s="25">
        <f t="shared" si="273"/>
        <v>26.916925771864012</v>
      </c>
      <c r="AO1076" s="33">
        <f t="shared" si="271"/>
        <v>5746.6701379098049</v>
      </c>
    </row>
    <row r="1077" spans="4:41" x14ac:dyDescent="0.25">
      <c r="D1077" s="61" t="s">
        <v>11</v>
      </c>
      <c r="E1077" s="61">
        <v>1074</v>
      </c>
      <c r="F1077" s="61">
        <v>52</v>
      </c>
      <c r="G1077" s="61">
        <v>39.5</v>
      </c>
      <c r="H1077" s="46">
        <f t="shared" si="265"/>
        <v>10.972222222222221</v>
      </c>
      <c r="I1077" s="46">
        <f t="shared" si="268"/>
        <v>1.1666666666666661</v>
      </c>
      <c r="J1077" s="3">
        <f t="shared" si="269"/>
        <v>0.20833333333333393</v>
      </c>
      <c r="N1077" s="41">
        <f t="shared" si="266"/>
        <v>284.88240000000002</v>
      </c>
      <c r="O1077" s="41">
        <f t="shared" si="262"/>
        <v>134.48826790364583</v>
      </c>
      <c r="P1077" s="36">
        <f t="shared" si="263"/>
        <v>2823.3333333333321</v>
      </c>
      <c r="Q1077" s="36">
        <f t="shared" si="272"/>
        <v>3242.704001236978</v>
      </c>
      <c r="R1077" s="36">
        <f t="shared" si="264"/>
        <v>35579.668902461286</v>
      </c>
      <c r="S1077" s="36">
        <f t="shared" si="267"/>
        <v>35.579668902461286</v>
      </c>
      <c r="W1077" s="36">
        <f>(R1077/1000)+W1076</f>
        <v>4474.7164411010999</v>
      </c>
      <c r="X1077" s="36">
        <f>IF(R1077&gt;0,X1076+(R1077/1000),X1076)</f>
        <v>7059.8422454573865</v>
      </c>
      <c r="Y1077" s="36">
        <f>IF(R1077&lt;0,Y1076+(R1077/1000),Y1076)</f>
        <v>-2585.1258043562875</v>
      </c>
      <c r="AB1077" s="36">
        <f>IF(R1077&gt;0,(R1077/1000)+AB1076,0)</f>
        <v>169.45304396388067</v>
      </c>
      <c r="AC1077" s="36">
        <f>IF(R1077&lt;0,(-R1077/1000)+AC1076,0)</f>
        <v>0</v>
      </c>
      <c r="AF1077" s="36">
        <f t="shared" si="270"/>
        <v>0</v>
      </c>
      <c r="AG1077" s="36">
        <f t="shared" si="276"/>
        <v>0</v>
      </c>
      <c r="AH1077" s="36">
        <v>0</v>
      </c>
      <c r="AI1077" s="36">
        <f t="shared" si="275"/>
        <v>1277.5924386451159</v>
      </c>
      <c r="AM1077" s="25">
        <f t="shared" si="274"/>
        <v>35.579668902461286</v>
      </c>
      <c r="AN1077" s="25">
        <f t="shared" si="273"/>
        <v>35.579668902461286</v>
      </c>
      <c r="AO1077" s="33">
        <f t="shared" si="271"/>
        <v>5782.2498068122659</v>
      </c>
    </row>
    <row r="1078" spans="4:41" x14ac:dyDescent="0.25">
      <c r="D1078" s="61" t="s">
        <v>11</v>
      </c>
      <c r="E1078" s="61">
        <v>1075</v>
      </c>
      <c r="F1078" s="61">
        <v>53</v>
      </c>
      <c r="G1078" s="61">
        <v>44.5</v>
      </c>
      <c r="H1078" s="46">
        <f t="shared" si="265"/>
        <v>12.361111111111111</v>
      </c>
      <c r="I1078" s="46">
        <f t="shared" si="268"/>
        <v>1.3888888888888893</v>
      </c>
      <c r="J1078" s="3">
        <f t="shared" si="269"/>
        <v>8.3333333333333037E-2</v>
      </c>
      <c r="N1078" s="41">
        <f t="shared" si="266"/>
        <v>284.88240000000002</v>
      </c>
      <c r="O1078" s="41">
        <f t="shared" si="262"/>
        <v>170.69084602864584</v>
      </c>
      <c r="P1078" s="36">
        <f t="shared" si="263"/>
        <v>3361.1111111111122</v>
      </c>
      <c r="Q1078" s="36">
        <f t="shared" si="272"/>
        <v>3816.684357139758</v>
      </c>
      <c r="R1078" s="36">
        <f t="shared" si="264"/>
        <v>47178.459414644232</v>
      </c>
      <c r="S1078" s="36">
        <f t="shared" si="267"/>
        <v>47.17845941464423</v>
      </c>
      <c r="W1078" s="36">
        <f>(R1078/1000)+W1077</f>
        <v>4521.8949005157438</v>
      </c>
      <c r="X1078" s="36">
        <f>IF(R1078&gt;0,X1077+(R1078/1000),X1077)</f>
        <v>7107.0207048720304</v>
      </c>
      <c r="Y1078" s="36">
        <f>IF(R1078&lt;0,Y1077+(R1078/1000),Y1077)</f>
        <v>-2585.1258043562875</v>
      </c>
      <c r="AB1078" s="36">
        <f>IF(R1078&gt;0,(R1078/1000)+AB1077,0)</f>
        <v>216.63150337852491</v>
      </c>
      <c r="AC1078" s="36">
        <f>IF(R1078&lt;0,(-R1078/1000)+AC1077,0)</f>
        <v>0</v>
      </c>
      <c r="AF1078" s="36">
        <f t="shared" si="270"/>
        <v>0</v>
      </c>
      <c r="AG1078" s="36">
        <f t="shared" si="276"/>
        <v>0</v>
      </c>
      <c r="AH1078" s="36">
        <v>0</v>
      </c>
      <c r="AI1078" s="36">
        <f t="shared" si="275"/>
        <v>1277.5924386451159</v>
      </c>
      <c r="AM1078" s="25">
        <f t="shared" si="274"/>
        <v>47.17845941464423</v>
      </c>
      <c r="AN1078" s="25">
        <f t="shared" si="273"/>
        <v>47.17845941464423</v>
      </c>
      <c r="AO1078" s="33">
        <f t="shared" si="271"/>
        <v>5829.4282662269097</v>
      </c>
    </row>
    <row r="1079" spans="4:41" x14ac:dyDescent="0.25">
      <c r="D1079" s="61" t="s">
        <v>11</v>
      </c>
      <c r="E1079" s="61">
        <v>1076</v>
      </c>
      <c r="F1079" s="61">
        <v>54</v>
      </c>
      <c r="G1079" s="61">
        <v>49.3</v>
      </c>
      <c r="H1079" s="46">
        <f t="shared" si="265"/>
        <v>13.694444444444443</v>
      </c>
      <c r="I1079" s="46">
        <f t="shared" si="268"/>
        <v>1.3333333333333321</v>
      </c>
      <c r="J1079" s="3">
        <f t="shared" si="269"/>
        <v>-0.13888888888888928</v>
      </c>
      <c r="N1079" s="41">
        <f t="shared" si="266"/>
        <v>284.88240000000002</v>
      </c>
      <c r="O1079" s="41">
        <f t="shared" si="262"/>
        <v>209.50000977864579</v>
      </c>
      <c r="P1079" s="36">
        <f t="shared" si="263"/>
        <v>3226.6666666666638</v>
      </c>
      <c r="Q1079" s="36">
        <f t="shared" si="272"/>
        <v>3721.0490764453098</v>
      </c>
      <c r="R1079" s="36">
        <f t="shared" si="264"/>
        <v>50957.6998524316</v>
      </c>
      <c r="S1079" s="36">
        <f t="shared" si="267"/>
        <v>50.957699852431602</v>
      </c>
      <c r="W1079" s="36">
        <f>(R1079/1000)+W1078</f>
        <v>4572.8526003681754</v>
      </c>
      <c r="X1079" s="36">
        <f>IF(R1079&gt;0,X1078+(R1079/1000),X1078)</f>
        <v>7157.9784047244621</v>
      </c>
      <c r="Y1079" s="36">
        <f>IF(R1079&lt;0,Y1078+(R1079/1000),Y1078)</f>
        <v>-2585.1258043562875</v>
      </c>
      <c r="AB1079" s="36">
        <f>IF(R1079&gt;0,(R1079/1000)+AB1078,0)</f>
        <v>267.58920323095651</v>
      </c>
      <c r="AC1079" s="36">
        <f>IF(R1079&lt;0,(-R1079/1000)+AC1078,0)</f>
        <v>0</v>
      </c>
      <c r="AF1079" s="36">
        <f t="shared" si="270"/>
        <v>0</v>
      </c>
      <c r="AG1079" s="36">
        <f t="shared" si="276"/>
        <v>0</v>
      </c>
      <c r="AH1079" s="36">
        <v>0</v>
      </c>
      <c r="AI1079" s="36">
        <f t="shared" si="275"/>
        <v>1277.5924386451159</v>
      </c>
      <c r="AM1079" s="25">
        <f t="shared" si="274"/>
        <v>50.957699852431602</v>
      </c>
      <c r="AN1079" s="25">
        <f t="shared" si="273"/>
        <v>50.957699852431602</v>
      </c>
      <c r="AO1079" s="33">
        <f t="shared" si="271"/>
        <v>5880.3859660793414</v>
      </c>
    </row>
    <row r="1080" spans="4:41" x14ac:dyDescent="0.25">
      <c r="D1080" s="61" t="s">
        <v>11</v>
      </c>
      <c r="E1080" s="61">
        <v>1077</v>
      </c>
      <c r="F1080" s="61">
        <v>55</v>
      </c>
      <c r="G1080" s="61">
        <v>53.3</v>
      </c>
      <c r="H1080" s="46">
        <f t="shared" si="265"/>
        <v>14.805555555555554</v>
      </c>
      <c r="I1080" s="46">
        <f t="shared" si="268"/>
        <v>1.1111111111111107</v>
      </c>
      <c r="J1080" s="3">
        <f t="shared" si="269"/>
        <v>-0.23611111111110983</v>
      </c>
      <c r="N1080" s="41">
        <f t="shared" si="266"/>
        <v>284.88240000000002</v>
      </c>
      <c r="O1080" s="41">
        <f t="shared" si="262"/>
        <v>244.8751004036458</v>
      </c>
      <c r="P1080" s="36">
        <f t="shared" si="263"/>
        <v>2688.8888888888878</v>
      </c>
      <c r="Q1080" s="36">
        <f t="shared" si="272"/>
        <v>3218.6463892925335</v>
      </c>
      <c r="R1080" s="36">
        <f t="shared" si="264"/>
        <v>47653.84793035889</v>
      </c>
      <c r="S1080" s="36">
        <f t="shared" si="267"/>
        <v>47.653847930358893</v>
      </c>
      <c r="W1080" s="36">
        <f>(R1080/1000)+W1079</f>
        <v>4620.5064482985345</v>
      </c>
      <c r="X1080" s="36">
        <f>IF(R1080&gt;0,X1079+(R1080/1000),X1079)</f>
        <v>7205.6322526548211</v>
      </c>
      <c r="Y1080" s="36">
        <f>IF(R1080&lt;0,Y1079+(R1080/1000),Y1079)</f>
        <v>-2585.1258043562875</v>
      </c>
      <c r="AB1080" s="36">
        <f>IF(R1080&gt;0,(R1080/1000)+AB1079,0)</f>
        <v>315.24305116131541</v>
      </c>
      <c r="AC1080" s="36">
        <f>IF(R1080&lt;0,(-R1080/1000)+AC1079,0)</f>
        <v>0</v>
      </c>
      <c r="AF1080" s="36">
        <f t="shared" si="270"/>
        <v>0</v>
      </c>
      <c r="AG1080" s="36">
        <f t="shared" si="276"/>
        <v>0</v>
      </c>
      <c r="AH1080" s="36">
        <v>0</v>
      </c>
      <c r="AI1080" s="36">
        <f t="shared" si="275"/>
        <v>1277.5924386451159</v>
      </c>
      <c r="AM1080" s="25">
        <f t="shared" si="274"/>
        <v>47.653847930358893</v>
      </c>
      <c r="AN1080" s="25">
        <f t="shared" si="273"/>
        <v>47.653847930358893</v>
      </c>
      <c r="AO1080" s="33">
        <f t="shared" si="271"/>
        <v>5928.0398140097004</v>
      </c>
    </row>
    <row r="1081" spans="4:41" x14ac:dyDescent="0.25">
      <c r="D1081" s="61" t="s">
        <v>11</v>
      </c>
      <c r="E1081" s="61">
        <v>1078</v>
      </c>
      <c r="F1081" s="61">
        <v>56</v>
      </c>
      <c r="G1081" s="61">
        <v>56.4</v>
      </c>
      <c r="H1081" s="46">
        <f t="shared" si="265"/>
        <v>15.666666666666666</v>
      </c>
      <c r="I1081" s="46">
        <f t="shared" si="268"/>
        <v>0.86111111111111249</v>
      </c>
      <c r="J1081" s="3">
        <f t="shared" si="269"/>
        <v>-0.20833333333333304</v>
      </c>
      <c r="N1081" s="41">
        <f t="shared" si="266"/>
        <v>284.88240000000002</v>
      </c>
      <c r="O1081" s="41">
        <f t="shared" si="262"/>
        <v>274.18798312500002</v>
      </c>
      <c r="P1081" s="36">
        <f t="shared" si="263"/>
        <v>2083.8888888888923</v>
      </c>
      <c r="Q1081" s="36">
        <f t="shared" si="272"/>
        <v>2642.9592720138926</v>
      </c>
      <c r="R1081" s="36">
        <f t="shared" si="264"/>
        <v>41406.361928217651</v>
      </c>
      <c r="S1081" s="36">
        <f t="shared" si="267"/>
        <v>41.406361928217649</v>
      </c>
      <c r="W1081" s="36">
        <f>(R1081/1000)+W1080</f>
        <v>4661.9128102267523</v>
      </c>
      <c r="X1081" s="36">
        <f>IF(R1081&gt;0,X1080+(R1081/1000),X1080)</f>
        <v>7247.0386145830389</v>
      </c>
      <c r="Y1081" s="36">
        <f>IF(R1081&lt;0,Y1080+(R1081/1000),Y1080)</f>
        <v>-2585.1258043562875</v>
      </c>
      <c r="AB1081" s="36">
        <f>IF(R1081&gt;0,(R1081/1000)+AB1080,0)</f>
        <v>356.64941308953303</v>
      </c>
      <c r="AC1081" s="36">
        <f>IF(R1081&lt;0,(-R1081/1000)+AC1080,0)</f>
        <v>0</v>
      </c>
      <c r="AF1081" s="36">
        <f t="shared" si="270"/>
        <v>0</v>
      </c>
      <c r="AG1081" s="36">
        <f t="shared" si="276"/>
        <v>0</v>
      </c>
      <c r="AH1081" s="36">
        <v>0</v>
      </c>
      <c r="AI1081" s="36">
        <f t="shared" si="275"/>
        <v>1277.5924386451159</v>
      </c>
      <c r="AM1081" s="25">
        <f t="shared" si="274"/>
        <v>41.406361928217649</v>
      </c>
      <c r="AN1081" s="25">
        <f t="shared" si="273"/>
        <v>41.406361928217649</v>
      </c>
      <c r="AO1081" s="33">
        <f t="shared" si="271"/>
        <v>5969.4461759379183</v>
      </c>
    </row>
    <row r="1082" spans="4:41" x14ac:dyDescent="0.25">
      <c r="D1082" s="61" t="s">
        <v>11</v>
      </c>
      <c r="E1082" s="61">
        <v>1079</v>
      </c>
      <c r="F1082" s="61">
        <v>57</v>
      </c>
      <c r="G1082" s="61">
        <v>58.9</v>
      </c>
      <c r="H1082" s="46">
        <f t="shared" si="265"/>
        <v>16.361111111111111</v>
      </c>
      <c r="I1082" s="46">
        <f t="shared" si="268"/>
        <v>0.69444444444444464</v>
      </c>
      <c r="J1082" s="3">
        <f t="shared" si="269"/>
        <v>-0.1111111111111116</v>
      </c>
      <c r="N1082" s="41">
        <f t="shared" si="266"/>
        <v>284.88240000000002</v>
      </c>
      <c r="O1082" s="41">
        <f t="shared" si="262"/>
        <v>299.03415727864586</v>
      </c>
      <c r="P1082" s="36">
        <f t="shared" si="263"/>
        <v>1680.5555555555561</v>
      </c>
      <c r="Q1082" s="36">
        <f t="shared" si="272"/>
        <v>2264.4721128342021</v>
      </c>
      <c r="R1082" s="36">
        <f t="shared" si="264"/>
        <v>37049.279846092919</v>
      </c>
      <c r="S1082" s="36">
        <f t="shared" si="267"/>
        <v>37.049279846092922</v>
      </c>
      <c r="W1082" s="36">
        <f>(R1082/1000)+W1081</f>
        <v>4698.9620900728451</v>
      </c>
      <c r="X1082" s="36">
        <f>IF(R1082&gt;0,X1081+(R1082/1000),X1081)</f>
        <v>7284.0878944291317</v>
      </c>
      <c r="Y1082" s="36">
        <f>IF(R1082&lt;0,Y1081+(R1082/1000),Y1081)</f>
        <v>-2585.1258043562875</v>
      </c>
      <c r="AB1082" s="36">
        <f>IF(R1082&gt;0,(R1082/1000)+AB1081,0)</f>
        <v>393.69869293562596</v>
      </c>
      <c r="AC1082" s="36">
        <f>IF(R1082&lt;0,(-R1082/1000)+AC1081,0)</f>
        <v>0</v>
      </c>
      <c r="AF1082" s="36">
        <f t="shared" si="270"/>
        <v>0</v>
      </c>
      <c r="AG1082" s="36">
        <f t="shared" si="276"/>
        <v>0</v>
      </c>
      <c r="AH1082" s="36">
        <v>0</v>
      </c>
      <c r="AI1082" s="36">
        <f t="shared" si="275"/>
        <v>1277.5924386451159</v>
      </c>
      <c r="AM1082" s="25">
        <f t="shared" si="274"/>
        <v>37.049279846092922</v>
      </c>
      <c r="AN1082" s="25">
        <f t="shared" si="273"/>
        <v>37.049279846092922</v>
      </c>
      <c r="AO1082" s="33">
        <f t="shared" si="271"/>
        <v>6006.495455784011</v>
      </c>
    </row>
    <row r="1083" spans="4:41" x14ac:dyDescent="0.25">
      <c r="D1083" s="61" t="s">
        <v>11</v>
      </c>
      <c r="E1083" s="61">
        <v>1080</v>
      </c>
      <c r="F1083" s="61">
        <v>58</v>
      </c>
      <c r="G1083" s="61">
        <v>61.2</v>
      </c>
      <c r="H1083" s="46">
        <f t="shared" si="265"/>
        <v>17</v>
      </c>
      <c r="I1083" s="46">
        <f t="shared" si="268"/>
        <v>0.63888888888888928</v>
      </c>
      <c r="J1083" s="3">
        <f t="shared" si="269"/>
        <v>-0.15277777777777768</v>
      </c>
      <c r="N1083" s="41">
        <f t="shared" si="266"/>
        <v>284.88240000000002</v>
      </c>
      <c r="O1083" s="41">
        <f t="shared" si="262"/>
        <v>322.84424812500004</v>
      </c>
      <c r="P1083" s="36">
        <f t="shared" si="263"/>
        <v>1546.111111111112</v>
      </c>
      <c r="Q1083" s="36">
        <f t="shared" si="272"/>
        <v>2153.8377592361121</v>
      </c>
      <c r="R1083" s="36">
        <f t="shared" si="264"/>
        <v>36615.241907013908</v>
      </c>
      <c r="S1083" s="36">
        <f t="shared" si="267"/>
        <v>36.61524190701391</v>
      </c>
      <c r="W1083" s="36">
        <f>(R1083/1000)+W1082</f>
        <v>4735.5773319798591</v>
      </c>
      <c r="X1083" s="36">
        <f>IF(R1083&gt;0,X1082+(R1083/1000),X1082)</f>
        <v>7320.7031363361457</v>
      </c>
      <c r="Y1083" s="36">
        <f>IF(R1083&lt;0,Y1082+(R1083/1000),Y1082)</f>
        <v>-2585.1258043562875</v>
      </c>
      <c r="AB1083" s="36">
        <f>IF(R1083&gt;0,(R1083/1000)+AB1082,0)</f>
        <v>430.31393484263987</v>
      </c>
      <c r="AC1083" s="36">
        <f>IF(R1083&lt;0,(-R1083/1000)+AC1082,0)</f>
        <v>0</v>
      </c>
      <c r="AF1083" s="36">
        <f t="shared" si="270"/>
        <v>0</v>
      </c>
      <c r="AG1083" s="36">
        <f t="shared" si="276"/>
        <v>0</v>
      </c>
      <c r="AH1083" s="36">
        <v>0</v>
      </c>
      <c r="AI1083" s="36">
        <f t="shared" si="275"/>
        <v>1277.5924386451159</v>
      </c>
      <c r="AM1083" s="25">
        <f t="shared" si="274"/>
        <v>36.61524190701391</v>
      </c>
      <c r="AN1083" s="25">
        <f t="shared" si="273"/>
        <v>36.61524190701391</v>
      </c>
      <c r="AO1083" s="33">
        <f t="shared" si="271"/>
        <v>6043.1106976910251</v>
      </c>
    </row>
    <row r="1084" spans="4:41" x14ac:dyDescent="0.25">
      <c r="D1084" s="61" t="s">
        <v>11</v>
      </c>
      <c r="E1084" s="61">
        <v>1081</v>
      </c>
      <c r="F1084" s="61">
        <v>59</v>
      </c>
      <c r="G1084" s="61">
        <v>62.6</v>
      </c>
      <c r="H1084" s="46">
        <f t="shared" si="265"/>
        <v>17.388888888888889</v>
      </c>
      <c r="I1084" s="46">
        <f t="shared" si="268"/>
        <v>0.38888888888888928</v>
      </c>
      <c r="J1084" s="3">
        <f t="shared" si="269"/>
        <v>-0.26388888888888928</v>
      </c>
      <c r="N1084" s="41">
        <f t="shared" si="266"/>
        <v>284.88240000000002</v>
      </c>
      <c r="O1084" s="41">
        <f t="shared" si="262"/>
        <v>337.78384536458344</v>
      </c>
      <c r="P1084" s="36">
        <f t="shared" si="263"/>
        <v>941.11111111111211</v>
      </c>
      <c r="Q1084" s="36">
        <f t="shared" si="272"/>
        <v>1563.7773564756956</v>
      </c>
      <c r="R1084" s="36">
        <f t="shared" si="264"/>
        <v>27192.350698716262</v>
      </c>
      <c r="S1084" s="36">
        <f t="shared" si="267"/>
        <v>27.192350698716261</v>
      </c>
      <c r="W1084" s="36">
        <f>(R1084/1000)+W1083</f>
        <v>4762.769682678575</v>
      </c>
      <c r="X1084" s="36">
        <f>IF(R1084&gt;0,X1083+(R1084/1000),X1083)</f>
        <v>7347.8954870348616</v>
      </c>
      <c r="Y1084" s="36">
        <f>IF(R1084&lt;0,Y1083+(R1084/1000),Y1083)</f>
        <v>-2585.1258043562875</v>
      </c>
      <c r="AB1084" s="36">
        <f>IF(R1084&gt;0,(R1084/1000)+AB1083,0)</f>
        <v>457.50628554135614</v>
      </c>
      <c r="AC1084" s="36">
        <f>IF(R1084&lt;0,(-R1084/1000)+AC1083,0)</f>
        <v>0</v>
      </c>
      <c r="AF1084" s="36">
        <f t="shared" si="270"/>
        <v>0</v>
      </c>
      <c r="AG1084" s="36">
        <f t="shared" si="276"/>
        <v>0</v>
      </c>
      <c r="AH1084" s="36">
        <v>0</v>
      </c>
      <c r="AI1084" s="36">
        <f t="shared" si="275"/>
        <v>1277.5924386451159</v>
      </c>
      <c r="AM1084" s="25">
        <f t="shared" si="274"/>
        <v>27.192350698716261</v>
      </c>
      <c r="AN1084" s="25">
        <f t="shared" si="273"/>
        <v>27.192350698716261</v>
      </c>
      <c r="AO1084" s="33">
        <f t="shared" si="271"/>
        <v>6070.303048389741</v>
      </c>
    </row>
    <row r="1085" spans="4:41" x14ac:dyDescent="0.25">
      <c r="D1085" s="61" t="s">
        <v>11</v>
      </c>
      <c r="E1085" s="61">
        <v>1082</v>
      </c>
      <c r="F1085" s="61">
        <v>60</v>
      </c>
      <c r="G1085" s="61">
        <v>63</v>
      </c>
      <c r="H1085" s="46">
        <f t="shared" si="265"/>
        <v>17.5</v>
      </c>
      <c r="I1085" s="46">
        <f t="shared" si="268"/>
        <v>0.11111111111111072</v>
      </c>
      <c r="J1085" s="3">
        <f t="shared" si="269"/>
        <v>-0.26388888888888928</v>
      </c>
      <c r="N1085" s="41">
        <f t="shared" si="266"/>
        <v>284.88240000000002</v>
      </c>
      <c r="O1085" s="41">
        <f t="shared" si="262"/>
        <v>342.11436328125006</v>
      </c>
      <c r="P1085" s="36">
        <f t="shared" si="263"/>
        <v>268.88888888888795</v>
      </c>
      <c r="Q1085" s="36">
        <f t="shared" si="272"/>
        <v>895.88565217013797</v>
      </c>
      <c r="R1085" s="36">
        <f t="shared" si="264"/>
        <v>15677.998912977415</v>
      </c>
      <c r="S1085" s="36">
        <f t="shared" si="267"/>
        <v>15.677998912977415</v>
      </c>
      <c r="W1085" s="36">
        <f>(R1085/1000)+W1084</f>
        <v>4778.4476815915523</v>
      </c>
      <c r="X1085" s="36">
        <f>IF(R1085&gt;0,X1084+(R1085/1000),X1084)</f>
        <v>7363.5734859478389</v>
      </c>
      <c r="Y1085" s="36">
        <f>IF(R1085&lt;0,Y1084+(R1085/1000),Y1084)</f>
        <v>-2585.1258043562875</v>
      </c>
      <c r="AB1085" s="36">
        <f>IF(R1085&gt;0,(R1085/1000)+AB1084,0)</f>
        <v>473.18428445433358</v>
      </c>
      <c r="AC1085" s="36">
        <f>IF(R1085&lt;0,(-R1085/1000)+AC1084,0)</f>
        <v>0</v>
      </c>
      <c r="AF1085" s="36">
        <f t="shared" si="270"/>
        <v>0</v>
      </c>
      <c r="AG1085" s="36">
        <f t="shared" si="276"/>
        <v>0</v>
      </c>
      <c r="AH1085" s="36">
        <v>0</v>
      </c>
      <c r="AI1085" s="36">
        <f t="shared" si="275"/>
        <v>1277.5924386451159</v>
      </c>
      <c r="AM1085" s="25">
        <f t="shared" si="274"/>
        <v>15.677998912977415</v>
      </c>
      <c r="AN1085" s="25">
        <f t="shared" si="273"/>
        <v>15.677998912977415</v>
      </c>
      <c r="AO1085" s="33">
        <f t="shared" si="271"/>
        <v>6085.9810473027183</v>
      </c>
    </row>
    <row r="1086" spans="4:41" x14ac:dyDescent="0.25">
      <c r="D1086" s="61" t="s">
        <v>11</v>
      </c>
      <c r="E1086" s="61">
        <v>1083</v>
      </c>
      <c r="F1086" s="61">
        <v>61</v>
      </c>
      <c r="G1086" s="61">
        <v>62.5</v>
      </c>
      <c r="H1086" s="46">
        <f t="shared" si="265"/>
        <v>17.361111111111111</v>
      </c>
      <c r="I1086" s="46">
        <f t="shared" si="268"/>
        <v>-0.13888888888888928</v>
      </c>
      <c r="J1086" s="3">
        <f t="shared" si="269"/>
        <v>-0.27777777777777857</v>
      </c>
      <c r="N1086" s="41">
        <f t="shared" si="266"/>
        <v>284.88240000000002</v>
      </c>
      <c r="O1086" s="41">
        <f t="shared" si="262"/>
        <v>336.70552571614587</v>
      </c>
      <c r="P1086" s="36">
        <f t="shared" si="263"/>
        <v>-336.11111111111205</v>
      </c>
      <c r="Q1086" s="36">
        <f t="shared" si="272"/>
        <v>285.47681460503389</v>
      </c>
      <c r="R1086" s="36">
        <f t="shared" si="264"/>
        <v>4956.1946980040602</v>
      </c>
      <c r="S1086" s="36">
        <f t="shared" si="267"/>
        <v>4.9561946980040599</v>
      </c>
      <c r="W1086" s="36">
        <f>(R1086/1000)+W1085</f>
        <v>4783.4038762895561</v>
      </c>
      <c r="X1086" s="36">
        <f>IF(R1086&gt;0,X1085+(R1086/1000),X1085)</f>
        <v>7368.5296806458427</v>
      </c>
      <c r="Y1086" s="36">
        <f>IF(R1086&lt;0,Y1085+(R1086/1000),Y1085)</f>
        <v>-2585.1258043562875</v>
      </c>
      <c r="AB1086" s="36">
        <f>IF(R1086&gt;0,(R1086/1000)+AB1085,0)</f>
        <v>478.14047915233766</v>
      </c>
      <c r="AC1086" s="36">
        <f>IF(R1086&lt;0,(-R1086/1000)+AC1085,0)</f>
        <v>0</v>
      </c>
      <c r="AF1086" s="36">
        <f t="shared" si="270"/>
        <v>0</v>
      </c>
      <c r="AG1086" s="36">
        <f t="shared" si="276"/>
        <v>0</v>
      </c>
      <c r="AH1086" s="36">
        <v>0</v>
      </c>
      <c r="AI1086" s="36">
        <f t="shared" si="275"/>
        <v>1277.5924386451159</v>
      </c>
      <c r="AM1086" s="25">
        <f t="shared" si="274"/>
        <v>4.9561946980040599</v>
      </c>
      <c r="AN1086" s="25">
        <f t="shared" si="273"/>
        <v>4.9561946980040599</v>
      </c>
      <c r="AO1086" s="33">
        <f t="shared" si="271"/>
        <v>6090.9372420007221</v>
      </c>
    </row>
    <row r="1087" spans="4:41" x14ac:dyDescent="0.25">
      <c r="D1087" s="61" t="s">
        <v>11</v>
      </c>
      <c r="E1087" s="61">
        <v>1084</v>
      </c>
      <c r="F1087" s="61">
        <v>62</v>
      </c>
      <c r="G1087" s="61">
        <v>60.9</v>
      </c>
      <c r="H1087" s="46">
        <f t="shared" si="265"/>
        <v>16.916666666666664</v>
      </c>
      <c r="I1087" s="46">
        <f t="shared" si="268"/>
        <v>-0.44444444444444642</v>
      </c>
      <c r="J1087" s="3">
        <f t="shared" si="269"/>
        <v>-0.15277777777777679</v>
      </c>
      <c r="N1087" s="42">
        <f t="shared" si="266"/>
        <v>284.88240000000002</v>
      </c>
      <c r="O1087" s="42">
        <f t="shared" si="262"/>
        <v>319.68686613281244</v>
      </c>
      <c r="P1087" s="37">
        <f t="shared" si="263"/>
        <v>-1075.5555555555604</v>
      </c>
      <c r="Q1087" s="37">
        <f t="shared" si="272"/>
        <v>-470.98628942274797</v>
      </c>
      <c r="R1087" s="37">
        <f t="shared" si="264"/>
        <v>-7967.5180627348191</v>
      </c>
      <c r="S1087" s="37">
        <f t="shared" si="267"/>
        <v>7.9675180627348192</v>
      </c>
      <c r="W1087" s="37">
        <f>(R1087/1000)+W1086</f>
        <v>4775.4363582268215</v>
      </c>
      <c r="X1087" s="37">
        <f>IF(R1087&gt;0,X1086+(R1087/1000),X1086)</f>
        <v>7368.5296806458427</v>
      </c>
      <c r="Y1087" s="37">
        <f>IF(R1087&lt;0,Y1086+(R1087/1000),Y1086)</f>
        <v>-2593.0933224190221</v>
      </c>
      <c r="AB1087" s="37">
        <f>IF(R1087&gt;0,(R1087/1000)+AB1086,0)</f>
        <v>0</v>
      </c>
      <c r="AC1087" s="37">
        <f>IF(R1087&lt;0,(-R1087/1000)+AC1086,0)</f>
        <v>7.9675180627348192</v>
      </c>
      <c r="AF1087" s="37">
        <f t="shared" si="270"/>
        <v>5.6011651981025778</v>
      </c>
      <c r="AG1087" s="37">
        <f t="shared" si="276"/>
        <v>3.9376191342661122</v>
      </c>
      <c r="AH1087" s="37">
        <f t="shared" si="277"/>
        <v>0</v>
      </c>
      <c r="AI1087" s="37">
        <f t="shared" si="275"/>
        <v>1277.5924386451159</v>
      </c>
      <c r="AM1087" s="25">
        <f t="shared" si="274"/>
        <v>0</v>
      </c>
      <c r="AN1087" s="25">
        <f t="shared" si="273"/>
        <v>0</v>
      </c>
      <c r="AO1087" s="33">
        <f t="shared" si="271"/>
        <v>6090.9372420007221</v>
      </c>
    </row>
    <row r="1088" spans="4:41" x14ac:dyDescent="0.25">
      <c r="D1088" s="61" t="s">
        <v>11</v>
      </c>
      <c r="E1088" s="61">
        <v>1085</v>
      </c>
      <c r="F1088" s="61">
        <v>63</v>
      </c>
      <c r="G1088" s="61">
        <v>59.3</v>
      </c>
      <c r="H1088" s="46">
        <f t="shared" si="265"/>
        <v>16.472222222222221</v>
      </c>
      <c r="I1088" s="46">
        <f t="shared" si="268"/>
        <v>-0.44444444444444287</v>
      </c>
      <c r="J1088" s="3">
        <f t="shared" si="269"/>
        <v>0.12500000000000178</v>
      </c>
      <c r="N1088" s="42">
        <f t="shared" si="266"/>
        <v>284.88240000000002</v>
      </c>
      <c r="O1088" s="42">
        <f t="shared" si="262"/>
        <v>303.10953321614585</v>
      </c>
      <c r="P1088" s="37">
        <f t="shared" si="263"/>
        <v>-1075.5555555555518</v>
      </c>
      <c r="Q1088" s="37">
        <f t="shared" si="272"/>
        <v>-487.56362233940592</v>
      </c>
      <c r="R1088" s="37">
        <f t="shared" si="264"/>
        <v>-8031.2563346463248</v>
      </c>
      <c r="S1088" s="37">
        <f t="shared" si="267"/>
        <v>8.0312563346463257</v>
      </c>
      <c r="W1088" s="37">
        <f>(R1088/1000)+W1087</f>
        <v>4767.4051018921755</v>
      </c>
      <c r="X1088" s="37">
        <f>IF(R1088&gt;0,X1087+(R1088/1000),X1087)</f>
        <v>7368.5296806458427</v>
      </c>
      <c r="Y1088" s="37">
        <f>IF(R1088&lt;0,Y1087+(R1088/1000),Y1087)</f>
        <v>-2601.1245787536686</v>
      </c>
      <c r="AB1088" s="37">
        <f>IF(R1088&gt;0,(R1088/1000)+AB1087,0)</f>
        <v>0</v>
      </c>
      <c r="AC1088" s="37">
        <f>IF(R1088&lt;0,(-R1088/1000)+AC1087,0)</f>
        <v>15.998774397381144</v>
      </c>
      <c r="AF1088" s="37">
        <f t="shared" si="270"/>
        <v>11.247138401358944</v>
      </c>
      <c r="AG1088" s="37">
        <f t="shared" si="276"/>
        <v>7.9067382961553383</v>
      </c>
      <c r="AH1088" s="37">
        <f t="shared" si="277"/>
        <v>0</v>
      </c>
      <c r="AI1088" s="37">
        <f t="shared" si="275"/>
        <v>1277.5924386451159</v>
      </c>
      <c r="AM1088" s="25">
        <f t="shared" si="274"/>
        <v>0</v>
      </c>
      <c r="AN1088" s="25">
        <f t="shared" si="273"/>
        <v>0</v>
      </c>
      <c r="AO1088" s="33">
        <f t="shared" si="271"/>
        <v>6090.9372420007221</v>
      </c>
    </row>
    <row r="1089" spans="4:41" x14ac:dyDescent="0.25">
      <c r="D1089" s="61" t="s">
        <v>11</v>
      </c>
      <c r="E1089" s="61">
        <v>1086</v>
      </c>
      <c r="F1089" s="61">
        <v>64</v>
      </c>
      <c r="G1089" s="61">
        <v>58.6</v>
      </c>
      <c r="H1089" s="46">
        <f t="shared" si="265"/>
        <v>16.277777777777779</v>
      </c>
      <c r="I1089" s="46">
        <f t="shared" si="268"/>
        <v>-0.19444444444444287</v>
      </c>
      <c r="J1089" s="3">
        <f t="shared" si="269"/>
        <v>0.22222222222222143</v>
      </c>
      <c r="N1089" s="41">
        <f t="shared" si="266"/>
        <v>284.88240000000002</v>
      </c>
      <c r="O1089" s="41">
        <f t="shared" si="262"/>
        <v>295.99572661458336</v>
      </c>
      <c r="P1089" s="36">
        <f t="shared" si="263"/>
        <v>-470.55555555555173</v>
      </c>
      <c r="Q1089" s="36">
        <f t="shared" si="272"/>
        <v>110.32257105903165</v>
      </c>
      <c r="R1089" s="36">
        <f t="shared" si="264"/>
        <v>1795.8062955720152</v>
      </c>
      <c r="S1089" s="36">
        <f t="shared" si="267"/>
        <v>1.7958062955720151</v>
      </c>
      <c r="W1089" s="36">
        <f>(R1089/1000)+W1088</f>
        <v>4769.2009081877477</v>
      </c>
      <c r="X1089" s="36">
        <f>IF(R1089&gt;0,X1088+(R1089/1000),X1088)</f>
        <v>7370.325486941415</v>
      </c>
      <c r="Y1089" s="36">
        <f>IF(R1089&lt;0,Y1088+(R1089/1000),Y1088)</f>
        <v>-2601.1245787536686</v>
      </c>
      <c r="AB1089" s="36">
        <f>IF(R1089&gt;0,(R1089/1000)+AB1088,0)</f>
        <v>1.7958062955720151</v>
      </c>
      <c r="AC1089" s="36">
        <f>IF(R1089&lt;0,(-R1089/1000)+AC1088,0)</f>
        <v>0</v>
      </c>
      <c r="AF1089" s="36">
        <f t="shared" si="270"/>
        <v>0</v>
      </c>
      <c r="AG1089" s="36">
        <f t="shared" si="276"/>
        <v>6.1109320005833236</v>
      </c>
      <c r="AH1089" s="36">
        <f t="shared" si="277"/>
        <v>1.7958062955720151</v>
      </c>
      <c r="AI1089" s="36">
        <f t="shared" si="275"/>
        <v>1279.3882449406879</v>
      </c>
      <c r="AM1089" s="25">
        <f t="shared" si="274"/>
        <v>1.7958062955720151</v>
      </c>
      <c r="AN1089" s="25">
        <f t="shared" si="273"/>
        <v>0</v>
      </c>
      <c r="AO1089" s="33">
        <f t="shared" si="271"/>
        <v>6090.9372420007221</v>
      </c>
    </row>
    <row r="1090" spans="4:41" x14ac:dyDescent="0.25">
      <c r="D1090" s="61" t="s">
        <v>11</v>
      </c>
      <c r="E1090" s="61">
        <v>1087</v>
      </c>
      <c r="F1090" s="61">
        <v>65</v>
      </c>
      <c r="G1090" s="61">
        <v>58.6</v>
      </c>
      <c r="H1090" s="46">
        <f t="shared" si="265"/>
        <v>16.277777777777779</v>
      </c>
      <c r="I1090" s="46">
        <f t="shared" si="268"/>
        <v>0</v>
      </c>
      <c r="J1090" s="3">
        <f t="shared" si="269"/>
        <v>0.11111111111111072</v>
      </c>
      <c r="N1090" s="41">
        <f t="shared" si="266"/>
        <v>284.88240000000002</v>
      </c>
      <c r="O1090" s="41">
        <f t="shared" si="262"/>
        <v>295.99572661458336</v>
      </c>
      <c r="P1090" s="36">
        <f t="shared" si="263"/>
        <v>0</v>
      </c>
      <c r="Q1090" s="36">
        <f t="shared" si="272"/>
        <v>580.87812661458338</v>
      </c>
      <c r="R1090" s="36">
        <f t="shared" si="264"/>
        <v>9455.4050610040522</v>
      </c>
      <c r="S1090" s="36">
        <f t="shared" si="267"/>
        <v>9.4554050610040523</v>
      </c>
      <c r="W1090" s="36">
        <f>(R1090/1000)+W1089</f>
        <v>4778.6563132487518</v>
      </c>
      <c r="X1090" s="36">
        <f>IF(R1090&gt;0,X1089+(R1090/1000),X1089)</f>
        <v>7379.780892002419</v>
      </c>
      <c r="Y1090" s="36">
        <f>IF(R1090&lt;0,Y1089+(R1090/1000),Y1089)</f>
        <v>-2601.1245787536686</v>
      </c>
      <c r="AB1090" s="36">
        <f>IF(R1090&gt;0,(R1090/1000)+AB1089,0)</f>
        <v>11.251211356576068</v>
      </c>
      <c r="AC1090" s="36">
        <f>IF(R1090&lt;0,(-R1090/1000)+AC1089,0)</f>
        <v>0</v>
      </c>
      <c r="AF1090" s="36">
        <f t="shared" si="270"/>
        <v>0</v>
      </c>
      <c r="AG1090" s="36">
        <f t="shared" si="276"/>
        <v>0</v>
      </c>
      <c r="AH1090" s="36">
        <f>AG1089</f>
        <v>6.1109320005833236</v>
      </c>
      <c r="AI1090" s="36">
        <f t="shared" si="275"/>
        <v>1285.4991769412711</v>
      </c>
      <c r="AM1090" s="25">
        <f t="shared" si="274"/>
        <v>9.4554050610040523</v>
      </c>
      <c r="AN1090" s="25">
        <f t="shared" si="273"/>
        <v>3.3444730604207287</v>
      </c>
      <c r="AO1090" s="33">
        <f t="shared" si="271"/>
        <v>6094.2817150611427</v>
      </c>
    </row>
    <row r="1091" spans="4:41" x14ac:dyDescent="0.25">
      <c r="D1091" s="61" t="s">
        <v>11</v>
      </c>
      <c r="E1091" s="61">
        <v>1088</v>
      </c>
      <c r="F1091" s="61">
        <v>66</v>
      </c>
      <c r="G1091" s="61">
        <v>58.7</v>
      </c>
      <c r="H1091" s="46">
        <f t="shared" si="265"/>
        <v>16.305555555555557</v>
      </c>
      <c r="I1091" s="46">
        <f t="shared" si="268"/>
        <v>2.7777777777778567E-2</v>
      </c>
      <c r="J1091" s="3">
        <f t="shared" si="269"/>
        <v>1.3888888888887507E-2</v>
      </c>
      <c r="N1091" s="41">
        <f t="shared" si="266"/>
        <v>284.88240000000002</v>
      </c>
      <c r="O1091" s="41">
        <f t="shared" ref="O1091:O1154" si="278">0.5*(($B$6*$B$7*$B$8)*(H1091^2))</f>
        <v>297.00681290364594</v>
      </c>
      <c r="P1091" s="36">
        <f t="shared" ref="P1091:P1154" si="279">$B$4*I1091</f>
        <v>67.222222222224133</v>
      </c>
      <c r="Q1091" s="36">
        <f t="shared" si="272"/>
        <v>649.11143512587012</v>
      </c>
      <c r="R1091" s="36">
        <f t="shared" ref="R1091:R1154" si="280">Q1091*H1091</f>
        <v>10584.122567191273</v>
      </c>
      <c r="S1091" s="36">
        <f t="shared" si="267"/>
        <v>10.584122567191272</v>
      </c>
      <c r="W1091" s="36">
        <f>(R1091/1000)+W1090</f>
        <v>4789.2404358159429</v>
      </c>
      <c r="X1091" s="36">
        <f>IF(R1091&gt;0,X1090+(R1091/1000),X1090)</f>
        <v>7390.3650145696101</v>
      </c>
      <c r="Y1091" s="36">
        <f>IF(R1091&lt;0,Y1090+(R1091/1000),Y1090)</f>
        <v>-2601.1245787536686</v>
      </c>
      <c r="AB1091" s="36">
        <f>IF(R1091&gt;0,(R1091/1000)+AB1090,0)</f>
        <v>21.83533392376734</v>
      </c>
      <c r="AC1091" s="36">
        <f>IF(R1091&lt;0,(-R1091/1000)+AC1090,0)</f>
        <v>0</v>
      </c>
      <c r="AF1091" s="36">
        <f t="shared" si="270"/>
        <v>0</v>
      </c>
      <c r="AG1091" s="36">
        <f t="shared" si="276"/>
        <v>0</v>
      </c>
      <c r="AH1091" s="36">
        <f>AG1090</f>
        <v>0</v>
      </c>
      <c r="AI1091" s="36">
        <f t="shared" si="275"/>
        <v>1285.4991769412711</v>
      </c>
      <c r="AM1091" s="25">
        <f t="shared" si="274"/>
        <v>10.584122567191272</v>
      </c>
      <c r="AN1091" s="25">
        <f t="shared" si="273"/>
        <v>10.584122567191272</v>
      </c>
      <c r="AO1091" s="33">
        <f t="shared" si="271"/>
        <v>6104.8658376283338</v>
      </c>
    </row>
    <row r="1092" spans="4:41" x14ac:dyDescent="0.25">
      <c r="D1092" s="61" t="s">
        <v>11</v>
      </c>
      <c r="E1092" s="61">
        <v>1089</v>
      </c>
      <c r="F1092" s="61">
        <v>67</v>
      </c>
      <c r="G1092" s="61">
        <v>58.8</v>
      </c>
      <c r="H1092" s="46">
        <f t="shared" ref="H1092:H1155" si="281">G1092/3.6</f>
        <v>16.333333333333332</v>
      </c>
      <c r="I1092" s="46">
        <f t="shared" si="268"/>
        <v>2.7777777777775015E-2</v>
      </c>
      <c r="J1092" s="3">
        <f t="shared" si="269"/>
        <v>-1.3888888888889284E-2</v>
      </c>
      <c r="N1092" s="41">
        <f t="shared" ref="N1092:N1155" si="282">($B$4*9.81)*$B$5</f>
        <v>284.88240000000002</v>
      </c>
      <c r="O1092" s="41">
        <f t="shared" si="278"/>
        <v>298.01962312499995</v>
      </c>
      <c r="P1092" s="36">
        <f t="shared" si="279"/>
        <v>67.222222222215535</v>
      </c>
      <c r="Q1092" s="36">
        <f t="shared" si="272"/>
        <v>650.12424534721549</v>
      </c>
      <c r="R1092" s="36">
        <f t="shared" si="280"/>
        <v>10618.696007337852</v>
      </c>
      <c r="S1092" s="36">
        <f t="shared" ref="S1092:S1155" si="283">IF(R1092&lt;0,-R1092/1000,R1092/1000)</f>
        <v>10.618696007337853</v>
      </c>
      <c r="W1092" s="36">
        <f>(R1092/1000)+W1091</f>
        <v>4799.8591318232811</v>
      </c>
      <c r="X1092" s="36">
        <f>IF(R1092&gt;0,X1091+(R1092/1000),X1091)</f>
        <v>7400.9837105769484</v>
      </c>
      <c r="Y1092" s="36">
        <f>IF(R1092&lt;0,Y1091+(R1092/1000),Y1091)</f>
        <v>-2601.1245787536686</v>
      </c>
      <c r="AB1092" s="36">
        <f>IF(R1092&gt;0,(R1092/1000)+AB1091,0)</f>
        <v>32.454029931105197</v>
      </c>
      <c r="AC1092" s="36">
        <f>IF(R1092&lt;0,(-R1092/1000)+AC1091,0)</f>
        <v>0</v>
      </c>
      <c r="AF1092" s="36">
        <f t="shared" si="270"/>
        <v>0</v>
      </c>
      <c r="AG1092" s="36">
        <f t="shared" si="276"/>
        <v>0</v>
      </c>
      <c r="AH1092" s="36">
        <v>0</v>
      </c>
      <c r="AI1092" s="36">
        <f t="shared" si="275"/>
        <v>1285.4991769412711</v>
      </c>
      <c r="AM1092" s="25">
        <f t="shared" si="274"/>
        <v>10.618696007337853</v>
      </c>
      <c r="AN1092" s="25">
        <f t="shared" si="273"/>
        <v>10.618696007337853</v>
      </c>
      <c r="AO1092" s="33">
        <f t="shared" si="271"/>
        <v>6115.4845336356721</v>
      </c>
    </row>
    <row r="1093" spans="4:41" x14ac:dyDescent="0.25">
      <c r="D1093" s="61" t="s">
        <v>11</v>
      </c>
      <c r="E1093" s="61">
        <v>1090</v>
      </c>
      <c r="F1093" s="61">
        <v>68</v>
      </c>
      <c r="G1093" s="61">
        <v>58.8</v>
      </c>
      <c r="H1093" s="46">
        <f t="shared" si="281"/>
        <v>16.333333333333332</v>
      </c>
      <c r="I1093" s="46">
        <f t="shared" ref="I1093:I1156" si="284">H1093-H1092</f>
        <v>0</v>
      </c>
      <c r="J1093" s="3">
        <f t="shared" ref="J1093:J1156" si="285">($I1094-$I1092)/2</f>
        <v>-1.3888888888887507E-2</v>
      </c>
      <c r="N1093" s="41">
        <f t="shared" si="282"/>
        <v>284.88240000000002</v>
      </c>
      <c r="O1093" s="41">
        <f t="shared" si="278"/>
        <v>298.01962312499995</v>
      </c>
      <c r="P1093" s="36">
        <f t="shared" si="279"/>
        <v>0</v>
      </c>
      <c r="Q1093" s="36">
        <f t="shared" si="272"/>
        <v>582.90202312499991</v>
      </c>
      <c r="R1093" s="36">
        <f t="shared" si="280"/>
        <v>9520.7330443749979</v>
      </c>
      <c r="S1093" s="36">
        <f t="shared" si="283"/>
        <v>9.5207330443749978</v>
      </c>
      <c r="W1093" s="36">
        <f>(R1093/1000)+W1092</f>
        <v>4809.3798648676566</v>
      </c>
      <c r="X1093" s="36">
        <f>IF(R1093&gt;0,X1092+(R1093/1000),X1092)</f>
        <v>7410.5044436213238</v>
      </c>
      <c r="Y1093" s="36">
        <f>IF(R1093&lt;0,Y1092+(R1093/1000),Y1092)</f>
        <v>-2601.1245787536686</v>
      </c>
      <c r="AB1093" s="36">
        <f>IF(R1093&gt;0,(R1093/1000)+AB1092,0)</f>
        <v>41.974762975480196</v>
      </c>
      <c r="AC1093" s="36">
        <f>IF(R1093&lt;0,(-R1093/1000)+AC1092,0)</f>
        <v>0</v>
      </c>
      <c r="AF1093" s="36">
        <f t="shared" ref="AF1093:AF1156" si="286">AC1093*$B$10</f>
        <v>0</v>
      </c>
      <c r="AG1093" s="36">
        <f t="shared" si="276"/>
        <v>0</v>
      </c>
      <c r="AH1093" s="36">
        <v>0</v>
      </c>
      <c r="AI1093" s="36">
        <f t="shared" si="275"/>
        <v>1285.4991769412711</v>
      </c>
      <c r="AM1093" s="25">
        <f t="shared" si="274"/>
        <v>9.5207330443749978</v>
      </c>
      <c r="AN1093" s="25">
        <f t="shared" si="273"/>
        <v>9.5207330443749978</v>
      </c>
      <c r="AO1093" s="33">
        <f t="shared" ref="AO1093:AO1156" si="287">AO1092+AN1093</f>
        <v>6125.0052666800475</v>
      </c>
    </row>
    <row r="1094" spans="4:41" x14ac:dyDescent="0.25">
      <c r="D1094" s="61" t="s">
        <v>11</v>
      </c>
      <c r="E1094" s="61">
        <v>1091</v>
      </c>
      <c r="F1094" s="61">
        <v>69</v>
      </c>
      <c r="G1094" s="61">
        <v>58.8</v>
      </c>
      <c r="H1094" s="46">
        <f t="shared" si="281"/>
        <v>16.333333333333332</v>
      </c>
      <c r="I1094" s="46">
        <f t="shared" si="284"/>
        <v>0</v>
      </c>
      <c r="J1094" s="3">
        <f t="shared" si="285"/>
        <v>4.1666666666667851E-2</v>
      </c>
      <c r="N1094" s="41">
        <f t="shared" si="282"/>
        <v>284.88240000000002</v>
      </c>
      <c r="O1094" s="41">
        <f t="shared" si="278"/>
        <v>298.01962312499995</v>
      </c>
      <c r="P1094" s="36">
        <f t="shared" si="279"/>
        <v>0</v>
      </c>
      <c r="Q1094" s="36">
        <f t="shared" ref="Q1094:Q1157" si="288">N1094+O1094+P1094</f>
        <v>582.90202312499991</v>
      </c>
      <c r="R1094" s="36">
        <f t="shared" si="280"/>
        <v>9520.7330443749979</v>
      </c>
      <c r="S1094" s="36">
        <f t="shared" si="283"/>
        <v>9.5207330443749978</v>
      </c>
      <c r="W1094" s="36">
        <f>(R1094/1000)+W1093</f>
        <v>4818.900597912032</v>
      </c>
      <c r="X1094" s="36">
        <f>IF(R1094&gt;0,X1093+(R1094/1000),X1093)</f>
        <v>7420.0251766656993</v>
      </c>
      <c r="Y1094" s="36">
        <f>IF(R1094&lt;0,Y1093+(R1094/1000),Y1093)</f>
        <v>-2601.1245787536686</v>
      </c>
      <c r="AB1094" s="36">
        <f>IF(R1094&gt;0,(R1094/1000)+AB1093,0)</f>
        <v>51.495496019855196</v>
      </c>
      <c r="AC1094" s="36">
        <f>IF(R1094&lt;0,(-R1094/1000)+AC1093,0)</f>
        <v>0</v>
      </c>
      <c r="AF1094" s="36">
        <f t="shared" si="286"/>
        <v>0</v>
      </c>
      <c r="AG1094" s="36">
        <f t="shared" si="276"/>
        <v>0</v>
      </c>
      <c r="AH1094" s="36">
        <v>0</v>
      </c>
      <c r="AI1094" s="36">
        <f t="shared" si="275"/>
        <v>1285.4991769412711</v>
      </c>
      <c r="AM1094" s="25">
        <f t="shared" si="274"/>
        <v>9.5207330443749978</v>
      </c>
      <c r="AN1094" s="25">
        <f t="shared" si="273"/>
        <v>9.5207330443749978</v>
      </c>
      <c r="AO1094" s="33">
        <f t="shared" si="287"/>
        <v>6134.5259997244229</v>
      </c>
    </row>
    <row r="1095" spans="4:41" x14ac:dyDescent="0.25">
      <c r="D1095" s="61" t="s">
        <v>11</v>
      </c>
      <c r="E1095" s="61">
        <v>1092</v>
      </c>
      <c r="F1095" s="61">
        <v>70</v>
      </c>
      <c r="G1095" s="61">
        <v>59.1</v>
      </c>
      <c r="H1095" s="46">
        <f t="shared" si="281"/>
        <v>16.416666666666668</v>
      </c>
      <c r="I1095" s="46">
        <f t="shared" si="284"/>
        <v>8.3333333333335702E-2</v>
      </c>
      <c r="J1095" s="3">
        <f t="shared" si="285"/>
        <v>0.13888888888888751</v>
      </c>
      <c r="N1095" s="41">
        <f t="shared" si="282"/>
        <v>284.88240000000002</v>
      </c>
      <c r="O1095" s="41">
        <f t="shared" si="278"/>
        <v>301.06839738281252</v>
      </c>
      <c r="P1095" s="36">
        <f t="shared" si="279"/>
        <v>201.6666666666724</v>
      </c>
      <c r="Q1095" s="36">
        <f t="shared" si="288"/>
        <v>787.61746404948497</v>
      </c>
      <c r="R1095" s="36">
        <f t="shared" si="280"/>
        <v>12930.053368145713</v>
      </c>
      <c r="S1095" s="36">
        <f t="shared" si="283"/>
        <v>12.930053368145712</v>
      </c>
      <c r="W1095" s="36">
        <f>(R1095/1000)+W1094</f>
        <v>4831.8306512801773</v>
      </c>
      <c r="X1095" s="36">
        <f>IF(R1095&gt;0,X1094+(R1095/1000),X1094)</f>
        <v>7432.9552300338446</v>
      </c>
      <c r="Y1095" s="36">
        <f>IF(R1095&lt;0,Y1094+(R1095/1000),Y1094)</f>
        <v>-2601.1245787536686</v>
      </c>
      <c r="AB1095" s="36">
        <f>IF(R1095&gt;0,(R1095/1000)+AB1094,0)</f>
        <v>64.425549388000903</v>
      </c>
      <c r="AC1095" s="36">
        <f>IF(R1095&lt;0,(-R1095/1000)+AC1094,0)</f>
        <v>0</v>
      </c>
      <c r="AF1095" s="36">
        <f t="shared" si="286"/>
        <v>0</v>
      </c>
      <c r="AG1095" s="36">
        <f t="shared" si="276"/>
        <v>0</v>
      </c>
      <c r="AH1095" s="36">
        <v>0</v>
      </c>
      <c r="AI1095" s="36">
        <f t="shared" si="275"/>
        <v>1285.4991769412711</v>
      </c>
      <c r="AM1095" s="25">
        <f t="shared" si="274"/>
        <v>12.930053368145712</v>
      </c>
      <c r="AN1095" s="25">
        <f t="shared" si="273"/>
        <v>12.930053368145712</v>
      </c>
      <c r="AO1095" s="33">
        <f t="shared" si="287"/>
        <v>6147.4560530925683</v>
      </c>
    </row>
    <row r="1096" spans="4:41" x14ac:dyDescent="0.25">
      <c r="D1096" s="61" t="s">
        <v>11</v>
      </c>
      <c r="E1096" s="61">
        <v>1093</v>
      </c>
      <c r="F1096" s="61">
        <v>71</v>
      </c>
      <c r="G1096" s="61">
        <v>60.1</v>
      </c>
      <c r="H1096" s="46">
        <f t="shared" si="281"/>
        <v>16.694444444444443</v>
      </c>
      <c r="I1096" s="46">
        <f t="shared" si="284"/>
        <v>0.27777777777777501</v>
      </c>
      <c r="J1096" s="3">
        <f t="shared" si="285"/>
        <v>0.18055555555555536</v>
      </c>
      <c r="N1096" s="41">
        <f t="shared" si="282"/>
        <v>284.88240000000002</v>
      </c>
      <c r="O1096" s="41">
        <f t="shared" si="278"/>
        <v>311.34303384114583</v>
      </c>
      <c r="P1096" s="36">
        <f t="shared" si="279"/>
        <v>672.22222222221558</v>
      </c>
      <c r="Q1096" s="36">
        <f t="shared" si="288"/>
        <v>1268.4476560633614</v>
      </c>
      <c r="R1096" s="36">
        <f t="shared" si="280"/>
        <v>21176.028924835558</v>
      </c>
      <c r="S1096" s="36">
        <f t="shared" si="283"/>
        <v>21.17602892483556</v>
      </c>
      <c r="W1096" s="36">
        <f>(R1096/1000)+W1095</f>
        <v>4853.0066802050133</v>
      </c>
      <c r="X1096" s="36">
        <f>IF(R1096&gt;0,X1095+(R1096/1000),X1095)</f>
        <v>7454.1312589586805</v>
      </c>
      <c r="Y1096" s="36">
        <f>IF(R1096&lt;0,Y1095+(R1096/1000),Y1095)</f>
        <v>-2601.1245787536686</v>
      </c>
      <c r="AB1096" s="36">
        <f>IF(R1096&gt;0,(R1096/1000)+AB1095,0)</f>
        <v>85.601578312836466</v>
      </c>
      <c r="AC1096" s="36">
        <f>IF(R1096&lt;0,(-R1096/1000)+AC1095,0)</f>
        <v>0</v>
      </c>
      <c r="AF1096" s="36">
        <f t="shared" si="286"/>
        <v>0</v>
      </c>
      <c r="AG1096" s="36">
        <f t="shared" si="276"/>
        <v>0</v>
      </c>
      <c r="AH1096" s="36">
        <v>0</v>
      </c>
      <c r="AI1096" s="36">
        <f t="shared" si="275"/>
        <v>1285.4991769412711</v>
      </c>
      <c r="AM1096" s="25">
        <f t="shared" si="274"/>
        <v>21.17602892483556</v>
      </c>
      <c r="AN1096" s="25">
        <f t="shared" si="273"/>
        <v>21.17602892483556</v>
      </c>
      <c r="AO1096" s="33">
        <f t="shared" si="287"/>
        <v>6168.6320820174042</v>
      </c>
    </row>
    <row r="1097" spans="4:41" x14ac:dyDescent="0.25">
      <c r="D1097" s="61" t="s">
        <v>11</v>
      </c>
      <c r="E1097" s="61">
        <v>1094</v>
      </c>
      <c r="F1097" s="61">
        <v>72</v>
      </c>
      <c r="G1097" s="61">
        <v>61.7</v>
      </c>
      <c r="H1097" s="46">
        <f t="shared" si="281"/>
        <v>17.138888888888889</v>
      </c>
      <c r="I1097" s="46">
        <f t="shared" si="284"/>
        <v>0.44444444444444642</v>
      </c>
      <c r="J1097" s="3">
        <f t="shared" si="285"/>
        <v>4.1666666666667851E-2</v>
      </c>
      <c r="N1097" s="41">
        <f t="shared" si="282"/>
        <v>284.88240000000002</v>
      </c>
      <c r="O1097" s="41">
        <f t="shared" si="278"/>
        <v>328.14103009114592</v>
      </c>
      <c r="P1097" s="36">
        <f t="shared" si="279"/>
        <v>1075.5555555555604</v>
      </c>
      <c r="Q1097" s="36">
        <f t="shared" si="288"/>
        <v>1688.5789856467063</v>
      </c>
      <c r="R1097" s="36">
        <f t="shared" si="280"/>
        <v>28940.367615111605</v>
      </c>
      <c r="S1097" s="36">
        <f t="shared" si="283"/>
        <v>28.940367615111604</v>
      </c>
      <c r="W1097" s="36">
        <f>(R1097/1000)+W1096</f>
        <v>4881.9470478201247</v>
      </c>
      <c r="X1097" s="36">
        <f>IF(R1097&gt;0,X1096+(R1097/1000),X1096)</f>
        <v>7483.0716265737919</v>
      </c>
      <c r="Y1097" s="36">
        <f>IF(R1097&lt;0,Y1096+(R1097/1000),Y1096)</f>
        <v>-2601.1245787536686</v>
      </c>
      <c r="AB1097" s="36">
        <f>IF(R1097&gt;0,(R1097/1000)+AB1096,0)</f>
        <v>114.54194592794806</v>
      </c>
      <c r="AC1097" s="36">
        <f>IF(R1097&lt;0,(-R1097/1000)+AC1096,0)</f>
        <v>0</v>
      </c>
      <c r="AF1097" s="36">
        <f t="shared" si="286"/>
        <v>0</v>
      </c>
      <c r="AG1097" s="36">
        <f t="shared" si="276"/>
        <v>0</v>
      </c>
      <c r="AH1097" s="36">
        <v>0</v>
      </c>
      <c r="AI1097" s="36">
        <f t="shared" si="275"/>
        <v>1285.4991769412711</v>
      </c>
      <c r="AM1097" s="25">
        <f t="shared" si="274"/>
        <v>28.940367615111604</v>
      </c>
      <c r="AN1097" s="25">
        <f t="shared" si="273"/>
        <v>28.940367615111604</v>
      </c>
      <c r="AO1097" s="33">
        <f t="shared" si="287"/>
        <v>6197.5724496325156</v>
      </c>
    </row>
    <row r="1098" spans="4:41" x14ac:dyDescent="0.25">
      <c r="D1098" s="61" t="s">
        <v>11</v>
      </c>
      <c r="E1098" s="61">
        <v>1095</v>
      </c>
      <c r="F1098" s="61">
        <v>73</v>
      </c>
      <c r="G1098" s="61">
        <v>63</v>
      </c>
      <c r="H1098" s="46">
        <f t="shared" si="281"/>
        <v>17.5</v>
      </c>
      <c r="I1098" s="46">
        <f t="shared" si="284"/>
        <v>0.36111111111111072</v>
      </c>
      <c r="J1098" s="3">
        <f t="shared" si="285"/>
        <v>-0.125</v>
      </c>
      <c r="N1098" s="41">
        <f t="shared" si="282"/>
        <v>284.88240000000002</v>
      </c>
      <c r="O1098" s="41">
        <f t="shared" si="278"/>
        <v>342.11436328125006</v>
      </c>
      <c r="P1098" s="36">
        <f t="shared" si="279"/>
        <v>873.88888888888789</v>
      </c>
      <c r="Q1098" s="36">
        <f t="shared" si="288"/>
        <v>1500.885652170138</v>
      </c>
      <c r="R1098" s="36">
        <f t="shared" si="280"/>
        <v>26265.498912977415</v>
      </c>
      <c r="S1098" s="36">
        <f t="shared" si="283"/>
        <v>26.265498912977414</v>
      </c>
      <c r="W1098" s="36">
        <f>(R1098/1000)+W1097</f>
        <v>4908.2125467331025</v>
      </c>
      <c r="X1098" s="36">
        <f>IF(R1098&gt;0,X1097+(R1098/1000),X1097)</f>
        <v>7509.3371254867698</v>
      </c>
      <c r="Y1098" s="36">
        <f>IF(R1098&lt;0,Y1097+(R1098/1000),Y1097)</f>
        <v>-2601.1245787536686</v>
      </c>
      <c r="AB1098" s="36">
        <f>IF(R1098&gt;0,(R1098/1000)+AB1097,0)</f>
        <v>140.80744484092548</v>
      </c>
      <c r="AC1098" s="36">
        <f>IF(R1098&lt;0,(-R1098/1000)+AC1097,0)</f>
        <v>0</v>
      </c>
      <c r="AF1098" s="36">
        <f t="shared" si="286"/>
        <v>0</v>
      </c>
      <c r="AG1098" s="36">
        <f t="shared" si="276"/>
        <v>0</v>
      </c>
      <c r="AH1098" s="36">
        <v>0</v>
      </c>
      <c r="AI1098" s="36">
        <f t="shared" si="275"/>
        <v>1285.4991769412711</v>
      </c>
      <c r="AM1098" s="25">
        <f t="shared" si="274"/>
        <v>26.265498912977414</v>
      </c>
      <c r="AN1098" s="25">
        <f t="shared" si="273"/>
        <v>26.265498912977414</v>
      </c>
      <c r="AO1098" s="33">
        <f t="shared" si="287"/>
        <v>6223.8379485454934</v>
      </c>
    </row>
    <row r="1099" spans="4:41" x14ac:dyDescent="0.25">
      <c r="D1099" s="61" t="s">
        <v>11</v>
      </c>
      <c r="E1099" s="61">
        <v>1096</v>
      </c>
      <c r="F1099" s="61">
        <v>74</v>
      </c>
      <c r="G1099" s="61">
        <v>63.7</v>
      </c>
      <c r="H1099" s="46">
        <f t="shared" si="281"/>
        <v>17.694444444444446</v>
      </c>
      <c r="I1099" s="46">
        <f t="shared" si="284"/>
        <v>0.19444444444444642</v>
      </c>
      <c r="J1099" s="3">
        <f t="shared" si="285"/>
        <v>-0.15277777777777857</v>
      </c>
      <c r="N1099" s="41">
        <f t="shared" si="282"/>
        <v>284.88240000000002</v>
      </c>
      <c r="O1099" s="41">
        <f t="shared" si="278"/>
        <v>349.75914102864596</v>
      </c>
      <c r="P1099" s="36">
        <f t="shared" si="279"/>
        <v>470.55555555556032</v>
      </c>
      <c r="Q1099" s="36">
        <f t="shared" si="288"/>
        <v>1105.1970965842063</v>
      </c>
      <c r="R1099" s="36">
        <f t="shared" si="280"/>
        <v>19555.84862567054</v>
      </c>
      <c r="S1099" s="36">
        <f t="shared" si="283"/>
        <v>19.555848625670539</v>
      </c>
      <c r="W1099" s="36">
        <f>(R1099/1000)+W1098</f>
        <v>4927.768395358773</v>
      </c>
      <c r="X1099" s="36">
        <f>IF(R1099&gt;0,X1098+(R1099/1000),X1098)</f>
        <v>7528.8929741124402</v>
      </c>
      <c r="Y1099" s="36">
        <f>IF(R1099&lt;0,Y1098+(R1099/1000),Y1098)</f>
        <v>-2601.1245787536686</v>
      </c>
      <c r="AB1099" s="36">
        <f>IF(R1099&gt;0,(R1099/1000)+AB1098,0)</f>
        <v>160.36329346659602</v>
      </c>
      <c r="AC1099" s="36">
        <f>IF(R1099&lt;0,(-R1099/1000)+AC1098,0)</f>
        <v>0</v>
      </c>
      <c r="AF1099" s="36">
        <f t="shared" si="286"/>
        <v>0</v>
      </c>
      <c r="AG1099" s="36">
        <f t="shared" si="276"/>
        <v>0</v>
      </c>
      <c r="AH1099" s="36">
        <v>0</v>
      </c>
      <c r="AI1099" s="36">
        <f t="shared" si="275"/>
        <v>1285.4991769412711</v>
      </c>
      <c r="AM1099" s="25">
        <f t="shared" si="274"/>
        <v>19.555848625670539</v>
      </c>
      <c r="AN1099" s="25">
        <f t="shared" si="273"/>
        <v>19.555848625670539</v>
      </c>
      <c r="AO1099" s="33">
        <f t="shared" si="287"/>
        <v>6243.3937971711639</v>
      </c>
    </row>
    <row r="1100" spans="4:41" x14ac:dyDescent="0.25">
      <c r="D1100" s="61" t="s">
        <v>11</v>
      </c>
      <c r="E1100" s="61">
        <v>1097</v>
      </c>
      <c r="F1100" s="61">
        <v>75</v>
      </c>
      <c r="G1100" s="61">
        <v>63.9</v>
      </c>
      <c r="H1100" s="46">
        <f t="shared" si="281"/>
        <v>17.75</v>
      </c>
      <c r="I1100" s="46">
        <f t="shared" si="284"/>
        <v>5.5555555555553582E-2</v>
      </c>
      <c r="J1100" s="3">
        <f t="shared" si="285"/>
        <v>-0.15277777777777857</v>
      </c>
      <c r="N1100" s="41">
        <f t="shared" si="282"/>
        <v>284.88240000000002</v>
      </c>
      <c r="O1100" s="41">
        <f t="shared" si="278"/>
        <v>351.95887863281251</v>
      </c>
      <c r="P1100" s="36">
        <f t="shared" si="279"/>
        <v>134.44444444443968</v>
      </c>
      <c r="Q1100" s="36">
        <f t="shared" si="288"/>
        <v>771.28572307725221</v>
      </c>
      <c r="R1100" s="36">
        <f t="shared" si="280"/>
        <v>13690.321584621226</v>
      </c>
      <c r="S1100" s="36">
        <f t="shared" si="283"/>
        <v>13.690321584621227</v>
      </c>
      <c r="W1100" s="36">
        <f>(R1100/1000)+W1099</f>
        <v>4941.4587169433944</v>
      </c>
      <c r="X1100" s="36">
        <f>IF(R1100&gt;0,X1099+(R1100/1000),X1099)</f>
        <v>7542.5832956970617</v>
      </c>
      <c r="Y1100" s="36">
        <f>IF(R1100&lt;0,Y1099+(R1100/1000),Y1099)</f>
        <v>-2601.1245787536686</v>
      </c>
      <c r="AB1100" s="36">
        <f>IF(R1100&gt;0,(R1100/1000)+AB1099,0)</f>
        <v>174.05361505121724</v>
      </c>
      <c r="AC1100" s="36">
        <f>IF(R1100&lt;0,(-R1100/1000)+AC1099,0)</f>
        <v>0</v>
      </c>
      <c r="AF1100" s="36">
        <f t="shared" si="286"/>
        <v>0</v>
      </c>
      <c r="AG1100" s="36">
        <f t="shared" si="276"/>
        <v>0</v>
      </c>
      <c r="AH1100" s="36">
        <v>0</v>
      </c>
      <c r="AI1100" s="36">
        <f t="shared" si="275"/>
        <v>1285.4991769412711</v>
      </c>
      <c r="AM1100" s="25">
        <f t="shared" si="274"/>
        <v>13.690321584621227</v>
      </c>
      <c r="AN1100" s="25">
        <f t="shared" si="273"/>
        <v>13.690321584621227</v>
      </c>
      <c r="AO1100" s="33">
        <f t="shared" si="287"/>
        <v>6257.0841187557853</v>
      </c>
    </row>
    <row r="1101" spans="4:41" x14ac:dyDescent="0.25">
      <c r="D1101" s="61" t="s">
        <v>11</v>
      </c>
      <c r="E1101" s="61">
        <v>1098</v>
      </c>
      <c r="F1101" s="61">
        <v>76</v>
      </c>
      <c r="G1101" s="61">
        <v>63.5</v>
      </c>
      <c r="H1101" s="46">
        <f t="shared" si="281"/>
        <v>17.638888888888889</v>
      </c>
      <c r="I1101" s="46">
        <f t="shared" si="284"/>
        <v>-0.11111111111111072</v>
      </c>
      <c r="J1101" s="3">
        <f t="shared" si="285"/>
        <v>-0.19444444444444464</v>
      </c>
      <c r="N1101" s="41">
        <f t="shared" si="282"/>
        <v>284.88240000000002</v>
      </c>
      <c r="O1101" s="41">
        <f t="shared" si="278"/>
        <v>347.56629915364584</v>
      </c>
      <c r="P1101" s="36">
        <f t="shared" si="279"/>
        <v>-268.88888888888795</v>
      </c>
      <c r="Q1101" s="36">
        <f t="shared" si="288"/>
        <v>363.55981026475791</v>
      </c>
      <c r="R1101" s="36">
        <f t="shared" si="280"/>
        <v>6412.7910977255915</v>
      </c>
      <c r="S1101" s="36">
        <f t="shared" si="283"/>
        <v>6.4127910977255915</v>
      </c>
      <c r="W1101" s="36">
        <f>(R1101/1000)+W1100</f>
        <v>4947.8715080411203</v>
      </c>
      <c r="X1101" s="36">
        <f>IF(R1101&gt;0,X1100+(R1101/1000),X1100)</f>
        <v>7548.9960867947875</v>
      </c>
      <c r="Y1101" s="36">
        <f>IF(R1101&lt;0,Y1100+(R1101/1000),Y1100)</f>
        <v>-2601.1245787536686</v>
      </c>
      <c r="AB1101" s="36">
        <f>IF(R1101&gt;0,(R1101/1000)+AB1100,0)</f>
        <v>180.46640614894284</v>
      </c>
      <c r="AC1101" s="36">
        <f>IF(R1101&lt;0,(-R1101/1000)+AC1100,0)</f>
        <v>0</v>
      </c>
      <c r="AF1101" s="36">
        <f t="shared" si="286"/>
        <v>0</v>
      </c>
      <c r="AG1101" s="36">
        <f t="shared" si="276"/>
        <v>0</v>
      </c>
      <c r="AH1101" s="36">
        <v>0</v>
      </c>
      <c r="AI1101" s="36">
        <f t="shared" si="275"/>
        <v>1285.4991769412711</v>
      </c>
      <c r="AM1101" s="25">
        <f t="shared" si="274"/>
        <v>6.4127910977255915</v>
      </c>
      <c r="AN1101" s="25">
        <f t="shared" si="273"/>
        <v>6.4127910977255915</v>
      </c>
      <c r="AO1101" s="33">
        <f t="shared" si="287"/>
        <v>6263.4969098535112</v>
      </c>
    </row>
    <row r="1102" spans="4:41" x14ac:dyDescent="0.25">
      <c r="D1102" s="61" t="s">
        <v>11</v>
      </c>
      <c r="E1102" s="61">
        <v>1099</v>
      </c>
      <c r="F1102" s="61">
        <v>77</v>
      </c>
      <c r="G1102" s="61">
        <v>62.3</v>
      </c>
      <c r="H1102" s="46">
        <f t="shared" si="281"/>
        <v>17.305555555555554</v>
      </c>
      <c r="I1102" s="46">
        <f t="shared" si="284"/>
        <v>-0.3333333333333357</v>
      </c>
      <c r="J1102" s="3">
        <f t="shared" si="285"/>
        <v>-0.22222222222222143</v>
      </c>
      <c r="N1102" s="42">
        <f t="shared" si="282"/>
        <v>284.88240000000002</v>
      </c>
      <c r="O1102" s="42">
        <f t="shared" si="278"/>
        <v>334.55405821614579</v>
      </c>
      <c r="P1102" s="37">
        <f t="shared" si="279"/>
        <v>-806.66666666667243</v>
      </c>
      <c r="Q1102" s="37">
        <f t="shared" si="288"/>
        <v>-187.23020845052656</v>
      </c>
      <c r="R1102" s="37">
        <f t="shared" si="280"/>
        <v>-3240.1227740188342</v>
      </c>
      <c r="S1102" s="37">
        <f t="shared" si="283"/>
        <v>3.2401227740188343</v>
      </c>
      <c r="W1102" s="37">
        <f>(R1102/1000)+W1101</f>
        <v>4944.631385267101</v>
      </c>
      <c r="X1102" s="37">
        <f>IF(R1102&gt;0,X1101+(R1102/1000),X1101)</f>
        <v>7548.9960867947875</v>
      </c>
      <c r="Y1102" s="37">
        <f>IF(R1102&lt;0,Y1101+(R1102/1000),Y1101)</f>
        <v>-2604.3647015276874</v>
      </c>
      <c r="AB1102" s="37">
        <f>IF(R1102&gt;0,(R1102/1000)+AB1101,0)</f>
        <v>0</v>
      </c>
      <c r="AC1102" s="37">
        <f>IF(R1102&lt;0,(-R1102/1000)+AC1101,0)</f>
        <v>3.2401227740188343</v>
      </c>
      <c r="AF1102" s="37">
        <f t="shared" si="286"/>
        <v>2.2778063101352406</v>
      </c>
      <c r="AG1102" s="37">
        <f t="shared" si="276"/>
        <v>1.601297836025074</v>
      </c>
      <c r="AH1102" s="37">
        <f t="shared" si="277"/>
        <v>0</v>
      </c>
      <c r="AI1102" s="37">
        <f t="shared" si="275"/>
        <v>1285.4991769412711</v>
      </c>
      <c r="AM1102" s="25">
        <f t="shared" si="274"/>
        <v>0</v>
      </c>
      <c r="AN1102" s="25">
        <f t="shared" si="273"/>
        <v>0</v>
      </c>
      <c r="AO1102" s="33">
        <f t="shared" si="287"/>
        <v>6263.4969098535112</v>
      </c>
    </row>
    <row r="1103" spans="4:41" x14ac:dyDescent="0.25">
      <c r="D1103" s="61" t="s">
        <v>11</v>
      </c>
      <c r="E1103" s="61">
        <v>1100</v>
      </c>
      <c r="F1103" s="61">
        <v>78</v>
      </c>
      <c r="G1103" s="61">
        <v>60.3</v>
      </c>
      <c r="H1103" s="46">
        <f t="shared" si="281"/>
        <v>16.75</v>
      </c>
      <c r="I1103" s="46">
        <f t="shared" si="284"/>
        <v>-0.55555555555555358</v>
      </c>
      <c r="J1103" s="3">
        <f t="shared" si="285"/>
        <v>-2.7777777777776791E-2</v>
      </c>
      <c r="N1103" s="42">
        <f t="shared" si="282"/>
        <v>284.88240000000002</v>
      </c>
      <c r="O1103" s="42">
        <f t="shared" si="278"/>
        <v>313.41864832031251</v>
      </c>
      <c r="P1103" s="37">
        <f t="shared" si="279"/>
        <v>-1344.4444444444396</v>
      </c>
      <c r="Q1103" s="37">
        <f t="shared" si="288"/>
        <v>-746.14339612412709</v>
      </c>
      <c r="R1103" s="37">
        <f t="shared" si="280"/>
        <v>-12497.901885079129</v>
      </c>
      <c r="S1103" s="37">
        <f t="shared" si="283"/>
        <v>12.497901885079129</v>
      </c>
      <c r="W1103" s="37">
        <f>(R1103/1000)+W1102</f>
        <v>4932.133483382022</v>
      </c>
      <c r="X1103" s="37">
        <f>IF(R1103&gt;0,X1102+(R1103/1000),X1102)</f>
        <v>7548.9960867947875</v>
      </c>
      <c r="Y1103" s="37">
        <f>IF(R1103&lt;0,Y1102+(R1103/1000),Y1102)</f>
        <v>-2616.8626034127665</v>
      </c>
      <c r="AB1103" s="37">
        <f>IF(R1103&gt;0,(R1103/1000)+AB1102,0)</f>
        <v>0</v>
      </c>
      <c r="AC1103" s="37">
        <f>IF(R1103&lt;0,(-R1103/1000)+AC1102,0)</f>
        <v>15.738024659097963</v>
      </c>
      <c r="AF1103" s="37">
        <f t="shared" si="286"/>
        <v>11.063831335345867</v>
      </c>
      <c r="AG1103" s="37">
        <f t="shared" si="276"/>
        <v>7.777873428748145</v>
      </c>
      <c r="AH1103" s="37">
        <f t="shared" si="277"/>
        <v>0</v>
      </c>
      <c r="AI1103" s="37">
        <f t="shared" si="275"/>
        <v>1285.4991769412711</v>
      </c>
      <c r="AM1103" s="25">
        <f t="shared" si="274"/>
        <v>0</v>
      </c>
      <c r="AN1103" s="25">
        <f t="shared" si="273"/>
        <v>0</v>
      </c>
      <c r="AO1103" s="33">
        <f t="shared" si="287"/>
        <v>6263.4969098535112</v>
      </c>
    </row>
    <row r="1104" spans="4:41" x14ac:dyDescent="0.25">
      <c r="D1104" s="61" t="s">
        <v>11</v>
      </c>
      <c r="E1104" s="61">
        <v>1101</v>
      </c>
      <c r="F1104" s="61">
        <v>79</v>
      </c>
      <c r="G1104" s="61">
        <v>58.9</v>
      </c>
      <c r="H1104" s="46">
        <f t="shared" si="281"/>
        <v>16.361111111111111</v>
      </c>
      <c r="I1104" s="46">
        <f t="shared" si="284"/>
        <v>-0.38888888888888928</v>
      </c>
      <c r="J1104" s="3">
        <f t="shared" si="285"/>
        <v>0.20833333333333215</v>
      </c>
      <c r="N1104" s="42">
        <f t="shared" si="282"/>
        <v>284.88240000000002</v>
      </c>
      <c r="O1104" s="42">
        <f t="shared" si="278"/>
        <v>299.03415727864586</v>
      </c>
      <c r="P1104" s="37">
        <f t="shared" si="279"/>
        <v>-941.11111111111211</v>
      </c>
      <c r="Q1104" s="37">
        <f t="shared" si="288"/>
        <v>-357.19455383246623</v>
      </c>
      <c r="R1104" s="37">
        <f t="shared" si="280"/>
        <v>-5844.0997835367389</v>
      </c>
      <c r="S1104" s="37">
        <f t="shared" si="283"/>
        <v>5.8440997835367385</v>
      </c>
      <c r="W1104" s="37">
        <f>(R1104/1000)+W1103</f>
        <v>4926.2893835984851</v>
      </c>
      <c r="X1104" s="37">
        <f>IF(R1104&gt;0,X1103+(R1104/1000),X1103)</f>
        <v>7548.9960867947875</v>
      </c>
      <c r="Y1104" s="37">
        <f>IF(R1104&lt;0,Y1103+(R1104/1000),Y1103)</f>
        <v>-2622.7067031963034</v>
      </c>
      <c r="AB1104" s="37">
        <f>IF(R1104&gt;0,(R1104/1000)+AB1103,0)</f>
        <v>0</v>
      </c>
      <c r="AC1104" s="37">
        <f>IF(R1104&lt;0,(-R1104/1000)+AC1103,0)</f>
        <v>21.582124442634701</v>
      </c>
      <c r="AF1104" s="37">
        <f t="shared" si="286"/>
        <v>15.172233483172194</v>
      </c>
      <c r="AG1104" s="37">
        <f t="shared" si="276"/>
        <v>10.666080138670054</v>
      </c>
      <c r="AH1104" s="37">
        <f t="shared" si="277"/>
        <v>0</v>
      </c>
      <c r="AI1104" s="37">
        <f t="shared" si="275"/>
        <v>1285.4991769412711</v>
      </c>
      <c r="AM1104" s="25">
        <f t="shared" si="274"/>
        <v>0</v>
      </c>
      <c r="AN1104" s="25">
        <f t="shared" ref="AN1104:AN1167" si="289">AM1104-AH1104</f>
        <v>0</v>
      </c>
      <c r="AO1104" s="33">
        <f t="shared" si="287"/>
        <v>6263.4969098535112</v>
      </c>
    </row>
    <row r="1105" spans="4:41" x14ac:dyDescent="0.25">
      <c r="D1105" s="61" t="s">
        <v>11</v>
      </c>
      <c r="E1105" s="61">
        <v>1102</v>
      </c>
      <c r="F1105" s="61">
        <v>80</v>
      </c>
      <c r="G1105" s="61">
        <v>58.4</v>
      </c>
      <c r="H1105" s="46">
        <f t="shared" si="281"/>
        <v>16.222222222222221</v>
      </c>
      <c r="I1105" s="46">
        <f t="shared" si="284"/>
        <v>-0.13888888888888928</v>
      </c>
      <c r="J1105" s="3">
        <f t="shared" si="285"/>
        <v>0.25</v>
      </c>
      <c r="N1105" s="41">
        <f t="shared" si="282"/>
        <v>284.88240000000002</v>
      </c>
      <c r="O1105" s="41">
        <f t="shared" si="278"/>
        <v>293.97872583333333</v>
      </c>
      <c r="P1105" s="36">
        <f t="shared" si="279"/>
        <v>-336.11111111111205</v>
      </c>
      <c r="Q1105" s="36">
        <f t="shared" si="288"/>
        <v>242.75001472222124</v>
      </c>
      <c r="R1105" s="36">
        <f t="shared" si="280"/>
        <v>3937.9446832715889</v>
      </c>
      <c r="S1105" s="36">
        <f t="shared" si="283"/>
        <v>3.937944683271589</v>
      </c>
      <c r="W1105" s="36">
        <f>(R1105/1000)+W1104</f>
        <v>4930.2273282817569</v>
      </c>
      <c r="X1105" s="36">
        <f>IF(R1105&gt;0,X1104+(R1105/1000),X1104)</f>
        <v>7552.9340314780593</v>
      </c>
      <c r="Y1105" s="36">
        <f>IF(R1105&lt;0,Y1104+(R1105/1000),Y1104)</f>
        <v>-2622.7067031963034</v>
      </c>
      <c r="AB1105" s="36">
        <f>IF(R1105&gt;0,(R1105/1000)+AB1104,0)</f>
        <v>3.937944683271589</v>
      </c>
      <c r="AC1105" s="36">
        <f>IF(R1105&lt;0,(-R1105/1000)+AC1104,0)</f>
        <v>0</v>
      </c>
      <c r="AF1105" s="36">
        <f t="shared" si="286"/>
        <v>0</v>
      </c>
      <c r="AG1105" s="36">
        <f t="shared" si="276"/>
        <v>6.7281354553984656</v>
      </c>
      <c r="AH1105" s="36">
        <f t="shared" si="277"/>
        <v>3.937944683271589</v>
      </c>
      <c r="AI1105" s="36">
        <f t="shared" si="275"/>
        <v>1289.4371216245427</v>
      </c>
      <c r="AM1105" s="25">
        <f t="shared" ref="AM1105:AM1168" si="290">IF(R1105&gt;0,R1105/1000,0)</f>
        <v>3.937944683271589</v>
      </c>
      <c r="AN1105" s="25">
        <f t="shared" si="289"/>
        <v>0</v>
      </c>
      <c r="AO1105" s="33">
        <f t="shared" si="287"/>
        <v>6263.4969098535112</v>
      </c>
    </row>
    <row r="1106" spans="4:41" x14ac:dyDescent="0.25">
      <c r="D1106" s="61" t="s">
        <v>11</v>
      </c>
      <c r="E1106" s="61">
        <v>1103</v>
      </c>
      <c r="F1106" s="61">
        <v>81</v>
      </c>
      <c r="G1106" s="61">
        <v>58.8</v>
      </c>
      <c r="H1106" s="46">
        <f t="shared" si="281"/>
        <v>16.333333333333332</v>
      </c>
      <c r="I1106" s="46">
        <f t="shared" si="284"/>
        <v>0.11111111111111072</v>
      </c>
      <c r="J1106" s="3">
        <f t="shared" si="285"/>
        <v>0.26388888888888928</v>
      </c>
      <c r="N1106" s="41">
        <f t="shared" si="282"/>
        <v>284.88240000000002</v>
      </c>
      <c r="O1106" s="41">
        <f t="shared" si="278"/>
        <v>298.01962312499995</v>
      </c>
      <c r="P1106" s="36">
        <f t="shared" si="279"/>
        <v>268.88888888888795</v>
      </c>
      <c r="Q1106" s="36">
        <f t="shared" si="288"/>
        <v>851.79091201388792</v>
      </c>
      <c r="R1106" s="36">
        <f t="shared" si="280"/>
        <v>13912.584896226836</v>
      </c>
      <c r="S1106" s="36">
        <f t="shared" si="283"/>
        <v>13.912584896226836</v>
      </c>
      <c r="W1106" s="36">
        <f>(R1106/1000)+W1105</f>
        <v>4944.1399131779835</v>
      </c>
      <c r="X1106" s="36">
        <f>IF(R1106&gt;0,X1105+(R1106/1000),X1105)</f>
        <v>7566.846616374286</v>
      </c>
      <c r="Y1106" s="36">
        <f>IF(R1106&lt;0,Y1105+(R1106/1000),Y1105)</f>
        <v>-2622.7067031963034</v>
      </c>
      <c r="AB1106" s="36">
        <f>IF(R1106&gt;0,(R1106/1000)+AB1105,0)</f>
        <v>17.850529579498424</v>
      </c>
      <c r="AC1106" s="36">
        <f>IF(R1106&lt;0,(-R1106/1000)+AC1105,0)</f>
        <v>0</v>
      </c>
      <c r="AF1106" s="36">
        <f t="shared" si="286"/>
        <v>0</v>
      </c>
      <c r="AG1106" s="36">
        <f t="shared" si="276"/>
        <v>0</v>
      </c>
      <c r="AH1106" s="36">
        <f>AG1105</f>
        <v>6.7281354553984656</v>
      </c>
      <c r="AI1106" s="36">
        <f t="shared" si="275"/>
        <v>1296.1652570799411</v>
      </c>
      <c r="AM1106" s="25">
        <f t="shared" si="290"/>
        <v>13.912584896226836</v>
      </c>
      <c r="AN1106" s="25">
        <f t="shared" si="289"/>
        <v>7.1844494408283701</v>
      </c>
      <c r="AO1106" s="33">
        <f t="shared" si="287"/>
        <v>6270.6813592943399</v>
      </c>
    </row>
    <row r="1107" spans="4:41" x14ac:dyDescent="0.25">
      <c r="D1107" s="61" t="s">
        <v>11</v>
      </c>
      <c r="E1107" s="61">
        <v>1104</v>
      </c>
      <c r="F1107" s="61">
        <v>82</v>
      </c>
      <c r="G1107" s="61">
        <v>60.2</v>
      </c>
      <c r="H1107" s="46">
        <f t="shared" si="281"/>
        <v>16.722222222222221</v>
      </c>
      <c r="I1107" s="46">
        <f t="shared" si="284"/>
        <v>0.38888888888888928</v>
      </c>
      <c r="J1107" s="3">
        <f t="shared" si="285"/>
        <v>0.23611111111111072</v>
      </c>
      <c r="N1107" s="41">
        <f t="shared" si="282"/>
        <v>284.88240000000002</v>
      </c>
      <c r="O1107" s="41">
        <f t="shared" si="278"/>
        <v>312.37997911458331</v>
      </c>
      <c r="P1107" s="36">
        <f t="shared" si="279"/>
        <v>941.11111111111211</v>
      </c>
      <c r="Q1107" s="36">
        <f t="shared" si="288"/>
        <v>1538.3734902256956</v>
      </c>
      <c r="R1107" s="36">
        <f t="shared" si="280"/>
        <v>25725.023364329685</v>
      </c>
      <c r="S1107" s="36">
        <f t="shared" si="283"/>
        <v>25.725023364329687</v>
      </c>
      <c r="W1107" s="36">
        <f>(R1107/1000)+W1106</f>
        <v>4969.8649365423134</v>
      </c>
      <c r="X1107" s="36">
        <f>IF(R1107&gt;0,X1106+(R1107/1000),X1106)</f>
        <v>7592.5716397386159</v>
      </c>
      <c r="Y1107" s="36">
        <f>IF(R1107&lt;0,Y1106+(R1107/1000),Y1106)</f>
        <v>-2622.7067031963034</v>
      </c>
      <c r="AB1107" s="36">
        <f>IF(R1107&gt;0,(R1107/1000)+AB1106,0)</f>
        <v>43.575552943828114</v>
      </c>
      <c r="AC1107" s="36">
        <f>IF(R1107&lt;0,(-R1107/1000)+AC1106,0)</f>
        <v>0</v>
      </c>
      <c r="AF1107" s="36">
        <f t="shared" si="286"/>
        <v>0</v>
      </c>
      <c r="AG1107" s="36">
        <f t="shared" si="276"/>
        <v>0</v>
      </c>
      <c r="AH1107" s="36">
        <v>0</v>
      </c>
      <c r="AI1107" s="36">
        <f t="shared" si="275"/>
        <v>1296.1652570799411</v>
      </c>
      <c r="AM1107" s="25">
        <f t="shared" si="290"/>
        <v>25.725023364329687</v>
      </c>
      <c r="AN1107" s="25">
        <f t="shared" si="289"/>
        <v>25.725023364329687</v>
      </c>
      <c r="AO1107" s="33">
        <f t="shared" si="287"/>
        <v>6296.4063826586698</v>
      </c>
    </row>
    <row r="1108" spans="4:41" x14ac:dyDescent="0.25">
      <c r="D1108" s="61" t="s">
        <v>11</v>
      </c>
      <c r="E1108" s="61">
        <v>1105</v>
      </c>
      <c r="F1108" s="61">
        <v>83</v>
      </c>
      <c r="G1108" s="61">
        <v>62.3</v>
      </c>
      <c r="H1108" s="46">
        <f t="shared" si="281"/>
        <v>17.305555555555554</v>
      </c>
      <c r="I1108" s="46">
        <f t="shared" si="284"/>
        <v>0.58333333333333215</v>
      </c>
      <c r="J1108" s="3">
        <f t="shared" si="285"/>
        <v>2.7777777777778567E-2</v>
      </c>
      <c r="N1108" s="41">
        <f t="shared" si="282"/>
        <v>284.88240000000002</v>
      </c>
      <c r="O1108" s="41">
        <f t="shared" si="278"/>
        <v>334.55405821614579</v>
      </c>
      <c r="P1108" s="36">
        <f t="shared" si="279"/>
        <v>1411.6666666666638</v>
      </c>
      <c r="Q1108" s="36">
        <f t="shared" si="288"/>
        <v>2031.1031248828097</v>
      </c>
      <c r="R1108" s="36">
        <f t="shared" si="280"/>
        <v>35149.367966721955</v>
      </c>
      <c r="S1108" s="36">
        <f t="shared" si="283"/>
        <v>35.149367966721954</v>
      </c>
      <c r="W1108" s="36">
        <f>(R1108/1000)+W1107</f>
        <v>5005.0143045090354</v>
      </c>
      <c r="X1108" s="36">
        <f>IF(R1108&gt;0,X1107+(R1108/1000),X1107)</f>
        <v>7627.7210077053378</v>
      </c>
      <c r="Y1108" s="36">
        <f>IF(R1108&lt;0,Y1107+(R1108/1000),Y1107)</f>
        <v>-2622.7067031963034</v>
      </c>
      <c r="AB1108" s="36">
        <f>IF(R1108&gt;0,(R1108/1000)+AB1107,0)</f>
        <v>78.724920910550068</v>
      </c>
      <c r="AC1108" s="36">
        <f>IF(R1108&lt;0,(-R1108/1000)+AC1107,0)</f>
        <v>0</v>
      </c>
      <c r="AF1108" s="36">
        <f t="shared" si="286"/>
        <v>0</v>
      </c>
      <c r="AG1108" s="36">
        <f t="shared" si="276"/>
        <v>0</v>
      </c>
      <c r="AH1108" s="36">
        <v>0</v>
      </c>
      <c r="AI1108" s="36">
        <f t="shared" si="275"/>
        <v>1296.1652570799411</v>
      </c>
      <c r="AM1108" s="25">
        <f t="shared" si="290"/>
        <v>35.149367966721954</v>
      </c>
      <c r="AN1108" s="25">
        <f t="shared" si="289"/>
        <v>35.149367966721954</v>
      </c>
      <c r="AO1108" s="33">
        <f t="shared" si="287"/>
        <v>6331.5557506253917</v>
      </c>
    </row>
    <row r="1109" spans="4:41" x14ac:dyDescent="0.25">
      <c r="D1109" s="61" t="s">
        <v>11</v>
      </c>
      <c r="E1109" s="61">
        <v>1106</v>
      </c>
      <c r="F1109" s="61">
        <v>84</v>
      </c>
      <c r="G1109" s="61">
        <v>63.9</v>
      </c>
      <c r="H1109" s="46">
        <f t="shared" si="281"/>
        <v>17.75</v>
      </c>
      <c r="I1109" s="46">
        <f t="shared" si="284"/>
        <v>0.44444444444444642</v>
      </c>
      <c r="J1109" s="3">
        <f t="shared" si="285"/>
        <v>-0.20833333333333215</v>
      </c>
      <c r="N1109" s="41">
        <f t="shared" si="282"/>
        <v>284.88240000000002</v>
      </c>
      <c r="O1109" s="41">
        <f t="shared" si="278"/>
        <v>351.95887863281251</v>
      </c>
      <c r="P1109" s="36">
        <f t="shared" si="279"/>
        <v>1075.5555555555604</v>
      </c>
      <c r="Q1109" s="36">
        <f t="shared" si="288"/>
        <v>1712.3968341883728</v>
      </c>
      <c r="R1109" s="36">
        <f t="shared" si="280"/>
        <v>30395.04380684362</v>
      </c>
      <c r="S1109" s="36">
        <f t="shared" si="283"/>
        <v>30.395043806843621</v>
      </c>
      <c r="W1109" s="36">
        <f>(R1109/1000)+W1108</f>
        <v>5035.4093483158786</v>
      </c>
      <c r="X1109" s="36">
        <f>IF(R1109&gt;0,X1108+(R1109/1000),X1108)</f>
        <v>7658.116051512181</v>
      </c>
      <c r="Y1109" s="36">
        <f>IF(R1109&lt;0,Y1108+(R1109/1000),Y1108)</f>
        <v>-2622.7067031963034</v>
      </c>
      <c r="AB1109" s="36">
        <f>IF(R1109&gt;0,(R1109/1000)+AB1108,0)</f>
        <v>109.11996471739369</v>
      </c>
      <c r="AC1109" s="36">
        <f>IF(R1109&lt;0,(-R1109/1000)+AC1108,0)</f>
        <v>0</v>
      </c>
      <c r="AF1109" s="36">
        <f t="shared" si="286"/>
        <v>0</v>
      </c>
      <c r="AG1109" s="36">
        <f t="shared" si="276"/>
        <v>0</v>
      </c>
      <c r="AH1109" s="36">
        <v>0</v>
      </c>
      <c r="AI1109" s="36">
        <f t="shared" si="275"/>
        <v>1296.1652570799411</v>
      </c>
      <c r="AM1109" s="25">
        <f t="shared" si="290"/>
        <v>30.395043806843621</v>
      </c>
      <c r="AN1109" s="25">
        <f t="shared" si="289"/>
        <v>30.395043806843621</v>
      </c>
      <c r="AO1109" s="33">
        <f t="shared" si="287"/>
        <v>6361.9507944322349</v>
      </c>
    </row>
    <row r="1110" spans="4:41" x14ac:dyDescent="0.25">
      <c r="D1110" s="61" t="s">
        <v>11</v>
      </c>
      <c r="E1110" s="61">
        <v>1107</v>
      </c>
      <c r="F1110" s="61">
        <v>85</v>
      </c>
      <c r="G1110" s="61">
        <v>64.5</v>
      </c>
      <c r="H1110" s="46">
        <f t="shared" si="281"/>
        <v>17.916666666666668</v>
      </c>
      <c r="I1110" s="46">
        <f t="shared" si="284"/>
        <v>0.16666666666666785</v>
      </c>
      <c r="J1110" s="3">
        <f t="shared" si="285"/>
        <v>-0.23611111111111249</v>
      </c>
      <c r="N1110" s="41">
        <f t="shared" si="282"/>
        <v>284.88240000000002</v>
      </c>
      <c r="O1110" s="41">
        <f t="shared" si="278"/>
        <v>358.59946582031262</v>
      </c>
      <c r="P1110" s="36">
        <f t="shared" si="279"/>
        <v>403.33333333333621</v>
      </c>
      <c r="Q1110" s="36">
        <f t="shared" si="288"/>
        <v>1046.8151991536488</v>
      </c>
      <c r="R1110" s="36">
        <f t="shared" si="280"/>
        <v>18755.438984836208</v>
      </c>
      <c r="S1110" s="36">
        <f t="shared" si="283"/>
        <v>18.755438984836207</v>
      </c>
      <c r="W1110" s="36">
        <f>(R1110/1000)+W1109</f>
        <v>5054.164787300715</v>
      </c>
      <c r="X1110" s="36">
        <f>IF(R1110&gt;0,X1109+(R1110/1000),X1109)</f>
        <v>7676.8714904970175</v>
      </c>
      <c r="Y1110" s="36">
        <f>IF(R1110&lt;0,Y1109+(R1110/1000),Y1109)</f>
        <v>-2622.7067031963034</v>
      </c>
      <c r="AB1110" s="36">
        <f>IF(R1110&gt;0,(R1110/1000)+AB1109,0)</f>
        <v>127.87540370222989</v>
      </c>
      <c r="AC1110" s="36">
        <f>IF(R1110&lt;0,(-R1110/1000)+AC1109,0)</f>
        <v>0</v>
      </c>
      <c r="AF1110" s="36">
        <f t="shared" si="286"/>
        <v>0</v>
      </c>
      <c r="AG1110" s="36">
        <f t="shared" si="276"/>
        <v>0</v>
      </c>
      <c r="AH1110" s="36">
        <v>0</v>
      </c>
      <c r="AI1110" s="36">
        <f t="shared" si="275"/>
        <v>1296.1652570799411</v>
      </c>
      <c r="AM1110" s="25">
        <f t="shared" si="290"/>
        <v>18.755438984836207</v>
      </c>
      <c r="AN1110" s="25">
        <f t="shared" si="289"/>
        <v>18.755438984836207</v>
      </c>
      <c r="AO1110" s="33">
        <f t="shared" si="287"/>
        <v>6380.7062334170714</v>
      </c>
    </row>
    <row r="1111" spans="4:41" x14ac:dyDescent="0.25">
      <c r="D1111" s="61" t="s">
        <v>11</v>
      </c>
      <c r="E1111" s="61">
        <v>1108</v>
      </c>
      <c r="F1111" s="61">
        <v>86</v>
      </c>
      <c r="G1111" s="61">
        <v>64.400000000000006</v>
      </c>
      <c r="H1111" s="46">
        <f t="shared" si="281"/>
        <v>17.888888888888889</v>
      </c>
      <c r="I1111" s="46">
        <f t="shared" si="284"/>
        <v>-2.7777777777778567E-2</v>
      </c>
      <c r="J1111" s="3">
        <f t="shared" si="285"/>
        <v>-0.20833333333333393</v>
      </c>
      <c r="N1111" s="41">
        <f t="shared" si="282"/>
        <v>284.88240000000002</v>
      </c>
      <c r="O1111" s="41">
        <f t="shared" si="278"/>
        <v>357.48839145833341</v>
      </c>
      <c r="P1111" s="36">
        <f t="shared" si="279"/>
        <v>-67.222222222224133</v>
      </c>
      <c r="Q1111" s="36">
        <f t="shared" si="288"/>
        <v>575.14856923610932</v>
      </c>
      <c r="R1111" s="36">
        <f t="shared" si="280"/>
        <v>10288.768849668179</v>
      </c>
      <c r="S1111" s="36">
        <f t="shared" si="283"/>
        <v>10.288768849668179</v>
      </c>
      <c r="W1111" s="36">
        <f>(R1111/1000)+W1110</f>
        <v>5064.4535561503835</v>
      </c>
      <c r="X1111" s="36">
        <f>IF(R1111&gt;0,X1110+(R1111/1000),X1110)</f>
        <v>7687.160259346686</v>
      </c>
      <c r="Y1111" s="36">
        <f>IF(R1111&lt;0,Y1110+(R1111/1000),Y1110)</f>
        <v>-2622.7067031963034</v>
      </c>
      <c r="AB1111" s="36">
        <f>IF(R1111&gt;0,(R1111/1000)+AB1110,0)</f>
        <v>138.16417255189808</v>
      </c>
      <c r="AC1111" s="36">
        <f>IF(R1111&lt;0,(-R1111/1000)+AC1110,0)</f>
        <v>0</v>
      </c>
      <c r="AF1111" s="36">
        <f t="shared" si="286"/>
        <v>0</v>
      </c>
      <c r="AG1111" s="36">
        <f t="shared" si="276"/>
        <v>0</v>
      </c>
      <c r="AH1111" s="36">
        <v>0</v>
      </c>
      <c r="AI1111" s="36">
        <f t="shared" si="275"/>
        <v>1296.1652570799411</v>
      </c>
      <c r="AM1111" s="25">
        <f t="shared" si="290"/>
        <v>10.288768849668179</v>
      </c>
      <c r="AN1111" s="25">
        <f t="shared" si="289"/>
        <v>10.288768849668179</v>
      </c>
      <c r="AO1111" s="33">
        <f t="shared" si="287"/>
        <v>6390.9950022667399</v>
      </c>
    </row>
    <row r="1112" spans="4:41" x14ac:dyDescent="0.25">
      <c r="D1112" s="61" t="s">
        <v>11</v>
      </c>
      <c r="E1112" s="61">
        <v>1109</v>
      </c>
      <c r="F1112" s="61">
        <v>87</v>
      </c>
      <c r="G1112" s="61">
        <v>63.5</v>
      </c>
      <c r="H1112" s="46">
        <f t="shared" si="281"/>
        <v>17.638888888888889</v>
      </c>
      <c r="I1112" s="46">
        <f t="shared" si="284"/>
        <v>-0.25</v>
      </c>
      <c r="J1112" s="3">
        <f t="shared" si="285"/>
        <v>-0.19444444444444464</v>
      </c>
      <c r="N1112" s="41">
        <f t="shared" si="282"/>
        <v>284.88240000000002</v>
      </c>
      <c r="O1112" s="41">
        <f t="shared" si="278"/>
        <v>347.56629915364584</v>
      </c>
      <c r="P1112" s="36">
        <f t="shared" si="279"/>
        <v>-605</v>
      </c>
      <c r="Q1112" s="36">
        <f t="shared" si="288"/>
        <v>27.448699153645862</v>
      </c>
      <c r="R1112" s="36">
        <f t="shared" si="280"/>
        <v>484.16455451569783</v>
      </c>
      <c r="S1112" s="36">
        <f t="shared" si="283"/>
        <v>0.48416455451569784</v>
      </c>
      <c r="W1112" s="36">
        <f>(R1112/1000)+W1111</f>
        <v>5064.9377207048992</v>
      </c>
      <c r="X1112" s="36">
        <f>IF(R1112&gt;0,X1111+(R1112/1000),X1111)</f>
        <v>7687.6444239012017</v>
      </c>
      <c r="Y1112" s="36">
        <f>IF(R1112&lt;0,Y1111+(R1112/1000),Y1111)</f>
        <v>-2622.7067031963034</v>
      </c>
      <c r="AB1112" s="36">
        <f>IF(R1112&gt;0,(R1112/1000)+AB1111,0)</f>
        <v>138.64833710641378</v>
      </c>
      <c r="AC1112" s="36">
        <f>IF(R1112&lt;0,(-R1112/1000)+AC1111,0)</f>
        <v>0</v>
      </c>
      <c r="AF1112" s="36">
        <f t="shared" si="286"/>
        <v>0</v>
      </c>
      <c r="AG1112" s="36">
        <f t="shared" si="276"/>
        <v>0</v>
      </c>
      <c r="AH1112" s="36">
        <v>0</v>
      </c>
      <c r="AI1112" s="36">
        <f t="shared" si="275"/>
        <v>1296.1652570799411</v>
      </c>
      <c r="AM1112" s="25">
        <f t="shared" si="290"/>
        <v>0.48416455451569784</v>
      </c>
      <c r="AN1112" s="25">
        <f t="shared" si="289"/>
        <v>0.48416455451569784</v>
      </c>
      <c r="AO1112" s="33">
        <f t="shared" si="287"/>
        <v>6391.4791668212556</v>
      </c>
    </row>
    <row r="1113" spans="4:41" x14ac:dyDescent="0.25">
      <c r="D1113" s="61" t="s">
        <v>11</v>
      </c>
      <c r="E1113" s="61">
        <v>1110</v>
      </c>
      <c r="F1113" s="61">
        <v>88</v>
      </c>
      <c r="G1113" s="61">
        <v>62</v>
      </c>
      <c r="H1113" s="46">
        <f t="shared" si="281"/>
        <v>17.222222222222221</v>
      </c>
      <c r="I1113" s="46">
        <f t="shared" si="284"/>
        <v>-0.41666666666666785</v>
      </c>
      <c r="J1113" s="3">
        <f t="shared" si="285"/>
        <v>1.3888888888889284E-2</v>
      </c>
      <c r="N1113" s="42">
        <f t="shared" si="282"/>
        <v>284.88240000000002</v>
      </c>
      <c r="O1113" s="42">
        <f t="shared" si="278"/>
        <v>331.33978645833332</v>
      </c>
      <c r="P1113" s="37">
        <f t="shared" si="279"/>
        <v>-1008.3333333333362</v>
      </c>
      <c r="Q1113" s="37">
        <f t="shared" si="288"/>
        <v>-392.11114687500287</v>
      </c>
      <c r="R1113" s="37">
        <f t="shared" si="280"/>
        <v>-6753.0253072917158</v>
      </c>
      <c r="S1113" s="37">
        <f t="shared" si="283"/>
        <v>6.7530253072917157</v>
      </c>
      <c r="W1113" s="37">
        <f>(R1113/1000)+W1112</f>
        <v>5058.1846953976074</v>
      </c>
      <c r="X1113" s="37">
        <f>IF(R1113&gt;0,X1112+(R1113/1000),X1112)</f>
        <v>7687.6444239012017</v>
      </c>
      <c r="Y1113" s="37">
        <f>IF(R1113&lt;0,Y1112+(R1113/1000),Y1112)</f>
        <v>-2629.4597285035952</v>
      </c>
      <c r="AB1113" s="37">
        <f>IF(R1113&gt;0,(R1113/1000)+AB1112,0)</f>
        <v>0</v>
      </c>
      <c r="AC1113" s="37">
        <f>IF(R1113&lt;0,(-R1113/1000)+AC1112,0)</f>
        <v>6.7530253072917157</v>
      </c>
      <c r="AF1113" s="37">
        <f t="shared" si="286"/>
        <v>4.7473767910260758</v>
      </c>
      <c r="AG1113" s="37">
        <f t="shared" si="276"/>
        <v>3.3374058840913317</v>
      </c>
      <c r="AH1113" s="37">
        <f t="shared" si="277"/>
        <v>0</v>
      </c>
      <c r="AI1113" s="37">
        <f t="shared" si="275"/>
        <v>1296.1652570799411</v>
      </c>
      <c r="AM1113" s="25">
        <f t="shared" si="290"/>
        <v>0</v>
      </c>
      <c r="AN1113" s="25">
        <f t="shared" si="289"/>
        <v>0</v>
      </c>
      <c r="AO1113" s="33">
        <f t="shared" si="287"/>
        <v>6391.4791668212556</v>
      </c>
    </row>
    <row r="1114" spans="4:41" x14ac:dyDescent="0.25">
      <c r="D1114" s="61" t="s">
        <v>11</v>
      </c>
      <c r="E1114" s="61">
        <v>1111</v>
      </c>
      <c r="F1114" s="61">
        <v>89</v>
      </c>
      <c r="G1114" s="61">
        <v>61.2</v>
      </c>
      <c r="H1114" s="46">
        <f t="shared" si="281"/>
        <v>17</v>
      </c>
      <c r="I1114" s="46">
        <f t="shared" si="284"/>
        <v>-0.22222222222222143</v>
      </c>
      <c r="J1114" s="3">
        <f t="shared" si="285"/>
        <v>0.22222222222222143</v>
      </c>
      <c r="N1114" s="42">
        <f t="shared" si="282"/>
        <v>284.88240000000002</v>
      </c>
      <c r="O1114" s="42">
        <f t="shared" si="278"/>
        <v>322.84424812500004</v>
      </c>
      <c r="P1114" s="37">
        <f t="shared" si="279"/>
        <v>-537.7777777777759</v>
      </c>
      <c r="Q1114" s="37">
        <f t="shared" si="288"/>
        <v>69.948870347224215</v>
      </c>
      <c r="R1114" s="37">
        <f t="shared" si="280"/>
        <v>1189.1307959028118</v>
      </c>
      <c r="S1114" s="37">
        <f t="shared" si="283"/>
        <v>1.1891307959028117</v>
      </c>
      <c r="W1114" s="37">
        <f>(R1114/1000)+W1113</f>
        <v>5059.3738261935105</v>
      </c>
      <c r="X1114" s="37">
        <f>IF(R1114&gt;0,X1113+(R1114/1000),X1113)</f>
        <v>7688.8335546971048</v>
      </c>
      <c r="Y1114" s="37">
        <f>IF(R1114&lt;0,Y1113+(R1114/1000),Y1113)</f>
        <v>-2629.4597285035952</v>
      </c>
      <c r="AB1114" s="37">
        <f>IF(R1114&gt;0,(R1114/1000)+AB1113,0)</f>
        <v>1.1891307959028117</v>
      </c>
      <c r="AC1114" s="37">
        <f>IF(R1114&lt;0,(-R1114/1000)+AC1113,0)</f>
        <v>0</v>
      </c>
      <c r="AF1114" s="37">
        <f t="shared" si="286"/>
        <v>0</v>
      </c>
      <c r="AG1114" s="37">
        <f t="shared" si="276"/>
        <v>2.14827508818852</v>
      </c>
      <c r="AH1114" s="37">
        <f t="shared" si="277"/>
        <v>1.1891307959028117</v>
      </c>
      <c r="AI1114" s="37">
        <f t="shared" si="275"/>
        <v>1297.3543878758439</v>
      </c>
      <c r="AM1114" s="25">
        <f t="shared" si="290"/>
        <v>1.1891307959028117</v>
      </c>
      <c r="AN1114" s="25">
        <f t="shared" si="289"/>
        <v>0</v>
      </c>
      <c r="AO1114" s="33">
        <f t="shared" si="287"/>
        <v>6391.4791668212556</v>
      </c>
    </row>
    <row r="1115" spans="4:41" x14ac:dyDescent="0.25">
      <c r="D1115" s="61" t="s">
        <v>11</v>
      </c>
      <c r="E1115" s="61">
        <v>1112</v>
      </c>
      <c r="F1115" s="61">
        <v>90</v>
      </c>
      <c r="G1115" s="61">
        <v>61.3</v>
      </c>
      <c r="H1115" s="46">
        <f t="shared" si="281"/>
        <v>17.027777777777775</v>
      </c>
      <c r="I1115" s="46">
        <f t="shared" si="284"/>
        <v>2.7777777777775015E-2</v>
      </c>
      <c r="J1115" s="3">
        <f t="shared" si="285"/>
        <v>0.29166666666666785</v>
      </c>
      <c r="N1115" s="41">
        <f t="shared" si="282"/>
        <v>284.88240000000002</v>
      </c>
      <c r="O1115" s="41">
        <f t="shared" si="278"/>
        <v>323.90015665364575</v>
      </c>
      <c r="P1115" s="36">
        <f t="shared" si="279"/>
        <v>67.222222222215535</v>
      </c>
      <c r="Q1115" s="36">
        <f t="shared" si="288"/>
        <v>676.00477887586135</v>
      </c>
      <c r="R1115" s="36">
        <f t="shared" si="280"/>
        <v>11510.85915141397</v>
      </c>
      <c r="S1115" s="36">
        <f t="shared" si="283"/>
        <v>11.510859151413969</v>
      </c>
      <c r="W1115" s="36">
        <f>(R1115/1000)+W1114</f>
        <v>5070.884685344924</v>
      </c>
      <c r="X1115" s="36">
        <f>IF(R1115&gt;0,X1114+(R1115/1000),X1114)</f>
        <v>7700.3444138485183</v>
      </c>
      <c r="Y1115" s="36">
        <f>IF(R1115&lt;0,Y1114+(R1115/1000),Y1114)</f>
        <v>-2629.4597285035952</v>
      </c>
      <c r="AB1115" s="36">
        <f>IF(R1115&gt;0,(R1115/1000)+AB1114,0)</f>
        <v>12.69998994731678</v>
      </c>
      <c r="AC1115" s="36">
        <f>IF(R1115&lt;0,(-R1115/1000)+AC1114,0)</f>
        <v>0</v>
      </c>
      <c r="AF1115" s="36">
        <f t="shared" si="286"/>
        <v>0</v>
      </c>
      <c r="AG1115" s="36">
        <f t="shared" si="276"/>
        <v>0</v>
      </c>
      <c r="AH1115" s="36">
        <f>AG1114</f>
        <v>2.14827508818852</v>
      </c>
      <c r="AI1115" s="36">
        <f t="shared" si="275"/>
        <v>1299.5026629640324</v>
      </c>
      <c r="AM1115" s="25">
        <f t="shared" si="290"/>
        <v>11.510859151413969</v>
      </c>
      <c r="AN1115" s="25">
        <f t="shared" si="289"/>
        <v>9.3625840632254498</v>
      </c>
      <c r="AO1115" s="33">
        <f t="shared" si="287"/>
        <v>6400.8417508844814</v>
      </c>
    </row>
    <row r="1116" spans="4:41" x14ac:dyDescent="0.25">
      <c r="D1116" s="61" t="s">
        <v>11</v>
      </c>
      <c r="E1116" s="61">
        <v>1113</v>
      </c>
      <c r="F1116" s="61">
        <v>91</v>
      </c>
      <c r="G1116" s="61">
        <v>62.6</v>
      </c>
      <c r="H1116" s="46">
        <f t="shared" si="281"/>
        <v>17.388888888888889</v>
      </c>
      <c r="I1116" s="46">
        <f t="shared" si="284"/>
        <v>0.36111111111111427</v>
      </c>
      <c r="J1116" s="3">
        <f t="shared" si="285"/>
        <v>0.36111111111111249</v>
      </c>
      <c r="N1116" s="41">
        <f t="shared" si="282"/>
        <v>284.88240000000002</v>
      </c>
      <c r="O1116" s="41">
        <f t="shared" si="278"/>
        <v>337.78384536458344</v>
      </c>
      <c r="P1116" s="36">
        <f t="shared" si="279"/>
        <v>873.88888888889653</v>
      </c>
      <c r="Q1116" s="36">
        <f t="shared" si="288"/>
        <v>1496.55513425348</v>
      </c>
      <c r="R1116" s="36">
        <f t="shared" si="280"/>
        <v>26023.43094562996</v>
      </c>
      <c r="S1116" s="36">
        <f t="shared" si="283"/>
        <v>26.023430945629961</v>
      </c>
      <c r="W1116" s="36">
        <f>(R1116/1000)+W1115</f>
        <v>5096.9081162905541</v>
      </c>
      <c r="X1116" s="36">
        <f>IF(R1116&gt;0,X1115+(R1116/1000),X1115)</f>
        <v>7726.3678447941484</v>
      </c>
      <c r="Y1116" s="36">
        <f>IF(R1116&lt;0,Y1115+(R1116/1000),Y1115)</f>
        <v>-2629.4597285035952</v>
      </c>
      <c r="AB1116" s="36">
        <f>IF(R1116&gt;0,(R1116/1000)+AB1115,0)</f>
        <v>38.723420892946741</v>
      </c>
      <c r="AC1116" s="36">
        <f>IF(R1116&lt;0,(-R1116/1000)+AC1115,0)</f>
        <v>0</v>
      </c>
      <c r="AF1116" s="36">
        <f t="shared" si="286"/>
        <v>0</v>
      </c>
      <c r="AG1116" s="36">
        <f t="shared" si="276"/>
        <v>0</v>
      </c>
      <c r="AH1116" s="36">
        <v>0</v>
      </c>
      <c r="AI1116" s="36">
        <f t="shared" si="275"/>
        <v>1299.5026629640324</v>
      </c>
      <c r="AM1116" s="25">
        <f t="shared" si="290"/>
        <v>26.023430945629961</v>
      </c>
      <c r="AN1116" s="25">
        <f t="shared" si="289"/>
        <v>26.023430945629961</v>
      </c>
      <c r="AO1116" s="33">
        <f t="shared" si="287"/>
        <v>6426.8651818301114</v>
      </c>
    </row>
    <row r="1117" spans="4:41" x14ac:dyDescent="0.25">
      <c r="D1117" s="61" t="s">
        <v>11</v>
      </c>
      <c r="E1117" s="61">
        <v>1114</v>
      </c>
      <c r="F1117" s="61">
        <v>92</v>
      </c>
      <c r="G1117" s="61">
        <v>65.3</v>
      </c>
      <c r="H1117" s="46">
        <f t="shared" si="281"/>
        <v>18.138888888888889</v>
      </c>
      <c r="I1117" s="46">
        <f t="shared" si="284"/>
        <v>0.75</v>
      </c>
      <c r="J1117" s="3">
        <f t="shared" si="285"/>
        <v>0.19444444444444287</v>
      </c>
      <c r="N1117" s="41">
        <f t="shared" si="282"/>
        <v>284.88240000000002</v>
      </c>
      <c r="O1117" s="41">
        <f t="shared" si="278"/>
        <v>367.55012227864592</v>
      </c>
      <c r="P1117" s="36">
        <f t="shared" si="279"/>
        <v>1815</v>
      </c>
      <c r="Q1117" s="36">
        <f t="shared" si="288"/>
        <v>2467.432522278646</v>
      </c>
      <c r="R1117" s="36">
        <f t="shared" si="280"/>
        <v>44756.484362443218</v>
      </c>
      <c r="S1117" s="36">
        <f t="shared" si="283"/>
        <v>44.756484362443217</v>
      </c>
      <c r="W1117" s="36">
        <f>(R1117/1000)+W1116</f>
        <v>5141.6646006529973</v>
      </c>
      <c r="X1117" s="36">
        <f>IF(R1117&gt;0,X1116+(R1117/1000),X1116)</f>
        <v>7771.1243291565916</v>
      </c>
      <c r="Y1117" s="36">
        <f>IF(R1117&lt;0,Y1116+(R1117/1000),Y1116)</f>
        <v>-2629.4597285035952</v>
      </c>
      <c r="AB1117" s="36">
        <f>IF(R1117&gt;0,(R1117/1000)+AB1116,0)</f>
        <v>83.479905255389951</v>
      </c>
      <c r="AC1117" s="36">
        <f>IF(R1117&lt;0,(-R1117/1000)+AC1116,0)</f>
        <v>0</v>
      </c>
      <c r="AF1117" s="36">
        <f t="shared" si="286"/>
        <v>0</v>
      </c>
      <c r="AG1117" s="36">
        <f t="shared" si="276"/>
        <v>0</v>
      </c>
      <c r="AH1117" s="36">
        <v>0</v>
      </c>
      <c r="AI1117" s="36">
        <f t="shared" si="275"/>
        <v>1299.5026629640324</v>
      </c>
      <c r="AM1117" s="25">
        <f t="shared" si="290"/>
        <v>44.756484362443217</v>
      </c>
      <c r="AN1117" s="25">
        <f t="shared" si="289"/>
        <v>44.756484362443217</v>
      </c>
      <c r="AO1117" s="33">
        <f t="shared" si="287"/>
        <v>6471.6216661925546</v>
      </c>
    </row>
    <row r="1118" spans="4:41" x14ac:dyDescent="0.25">
      <c r="D1118" s="61" t="s">
        <v>11</v>
      </c>
      <c r="E1118" s="61">
        <v>1115</v>
      </c>
      <c r="F1118" s="61">
        <v>93</v>
      </c>
      <c r="G1118" s="61">
        <v>68</v>
      </c>
      <c r="H1118" s="46">
        <f t="shared" si="281"/>
        <v>18.888888888888889</v>
      </c>
      <c r="I1118" s="46">
        <f t="shared" si="284"/>
        <v>0.75</v>
      </c>
      <c r="J1118" s="3">
        <f t="shared" si="285"/>
        <v>-0.18055555555555536</v>
      </c>
      <c r="N1118" s="41">
        <f t="shared" si="282"/>
        <v>284.88240000000002</v>
      </c>
      <c r="O1118" s="41">
        <f t="shared" si="278"/>
        <v>398.5731458333334</v>
      </c>
      <c r="P1118" s="36">
        <f t="shared" si="279"/>
        <v>1815</v>
      </c>
      <c r="Q1118" s="36">
        <f t="shared" si="288"/>
        <v>2498.4555458333334</v>
      </c>
      <c r="R1118" s="36">
        <f t="shared" si="280"/>
        <v>47193.049199074077</v>
      </c>
      <c r="S1118" s="36">
        <f t="shared" si="283"/>
        <v>47.193049199074075</v>
      </c>
      <c r="W1118" s="36">
        <f>(R1118/1000)+W1117</f>
        <v>5188.8576498520715</v>
      </c>
      <c r="X1118" s="36">
        <f>IF(R1118&gt;0,X1117+(R1118/1000),X1117)</f>
        <v>7818.3173783556658</v>
      </c>
      <c r="Y1118" s="36">
        <f>IF(R1118&lt;0,Y1117+(R1118/1000),Y1117)</f>
        <v>-2629.4597285035952</v>
      </c>
      <c r="AB1118" s="36">
        <f>IF(R1118&gt;0,(R1118/1000)+AB1117,0)</f>
        <v>130.67295445446402</v>
      </c>
      <c r="AC1118" s="36">
        <f>IF(R1118&lt;0,(-R1118/1000)+AC1117,0)</f>
        <v>0</v>
      </c>
      <c r="AF1118" s="36">
        <f t="shared" si="286"/>
        <v>0</v>
      </c>
      <c r="AG1118" s="36">
        <f t="shared" si="276"/>
        <v>0</v>
      </c>
      <c r="AH1118" s="36">
        <v>0</v>
      </c>
      <c r="AI1118" s="36">
        <f t="shared" ref="AI1118:AI1181" si="291">IF(AH1118&gt;0,AH1118+AI1117,AI1117)</f>
        <v>1299.5026629640324</v>
      </c>
      <c r="AM1118" s="25">
        <f t="shared" si="290"/>
        <v>47.193049199074075</v>
      </c>
      <c r="AN1118" s="25">
        <f t="shared" si="289"/>
        <v>47.193049199074075</v>
      </c>
      <c r="AO1118" s="33">
        <f t="shared" si="287"/>
        <v>6518.8147153916289</v>
      </c>
    </row>
    <row r="1119" spans="4:41" x14ac:dyDescent="0.25">
      <c r="D1119" s="61" t="s">
        <v>11</v>
      </c>
      <c r="E1119" s="61">
        <v>1116</v>
      </c>
      <c r="F1119" s="61">
        <v>94</v>
      </c>
      <c r="G1119" s="61">
        <v>69.400000000000006</v>
      </c>
      <c r="H1119" s="46">
        <f t="shared" si="281"/>
        <v>19.277777777777779</v>
      </c>
      <c r="I1119" s="46">
        <f t="shared" si="284"/>
        <v>0.38888888888888928</v>
      </c>
      <c r="J1119" s="3">
        <f t="shared" si="285"/>
        <v>-0.33333333333333393</v>
      </c>
      <c r="N1119" s="41">
        <f t="shared" si="282"/>
        <v>284.88240000000002</v>
      </c>
      <c r="O1119" s="41">
        <f t="shared" si="278"/>
        <v>415.15392661458338</v>
      </c>
      <c r="P1119" s="36">
        <f t="shared" si="279"/>
        <v>941.11111111111211</v>
      </c>
      <c r="Q1119" s="36">
        <f t="shared" si="288"/>
        <v>1641.1474377256955</v>
      </c>
      <c r="R1119" s="36">
        <f t="shared" si="280"/>
        <v>31637.675605045351</v>
      </c>
      <c r="S1119" s="36">
        <f t="shared" si="283"/>
        <v>31.637675605045352</v>
      </c>
      <c r="W1119" s="36">
        <f>(R1119/1000)+W1118</f>
        <v>5220.4953254571165</v>
      </c>
      <c r="X1119" s="36">
        <f>IF(R1119&gt;0,X1118+(R1119/1000),X1118)</f>
        <v>7849.9550539607108</v>
      </c>
      <c r="Y1119" s="36">
        <f>IF(R1119&lt;0,Y1118+(R1119/1000),Y1118)</f>
        <v>-2629.4597285035952</v>
      </c>
      <c r="AB1119" s="36">
        <f>IF(R1119&gt;0,(R1119/1000)+AB1118,0)</f>
        <v>162.31063005950938</v>
      </c>
      <c r="AC1119" s="36">
        <f>IF(R1119&lt;0,(-R1119/1000)+AC1118,0)</f>
        <v>0</v>
      </c>
      <c r="AF1119" s="36">
        <f t="shared" si="286"/>
        <v>0</v>
      </c>
      <c r="AG1119" s="36">
        <f t="shared" si="276"/>
        <v>0</v>
      </c>
      <c r="AH1119" s="36">
        <v>0</v>
      </c>
      <c r="AI1119" s="36">
        <f t="shared" si="291"/>
        <v>1299.5026629640324</v>
      </c>
      <c r="AM1119" s="25">
        <f t="shared" si="290"/>
        <v>31.637675605045352</v>
      </c>
      <c r="AN1119" s="25">
        <f t="shared" si="289"/>
        <v>31.637675605045352</v>
      </c>
      <c r="AO1119" s="33">
        <f t="shared" si="287"/>
        <v>6550.4523909966738</v>
      </c>
    </row>
    <row r="1120" spans="4:41" x14ac:dyDescent="0.25">
      <c r="D1120" s="61" t="s">
        <v>11</v>
      </c>
      <c r="E1120" s="61">
        <v>1117</v>
      </c>
      <c r="F1120" s="61">
        <v>95</v>
      </c>
      <c r="G1120" s="61">
        <v>69.7</v>
      </c>
      <c r="H1120" s="46">
        <f t="shared" si="281"/>
        <v>19.361111111111111</v>
      </c>
      <c r="I1120" s="46">
        <f t="shared" si="284"/>
        <v>8.3333333333332149E-2</v>
      </c>
      <c r="J1120" s="3">
        <f t="shared" si="285"/>
        <v>-0.25</v>
      </c>
      <c r="N1120" s="41">
        <f t="shared" si="282"/>
        <v>284.88240000000002</v>
      </c>
      <c r="O1120" s="41">
        <f t="shared" si="278"/>
        <v>418.75091134114587</v>
      </c>
      <c r="P1120" s="36">
        <f t="shared" si="279"/>
        <v>201.66666666666379</v>
      </c>
      <c r="Q1120" s="36">
        <f t="shared" si="288"/>
        <v>905.29997800780961</v>
      </c>
      <c r="R1120" s="36">
        <f t="shared" si="280"/>
        <v>17527.613463095648</v>
      </c>
      <c r="S1120" s="36">
        <f t="shared" si="283"/>
        <v>17.527613463095648</v>
      </c>
      <c r="W1120" s="36">
        <f>(R1120/1000)+W1119</f>
        <v>5238.0229389202123</v>
      </c>
      <c r="X1120" s="36">
        <f>IF(R1120&gt;0,X1119+(R1120/1000),X1119)</f>
        <v>7867.4826674238066</v>
      </c>
      <c r="Y1120" s="36">
        <f>IF(R1120&lt;0,Y1119+(R1120/1000),Y1119)</f>
        <v>-2629.4597285035952</v>
      </c>
      <c r="AB1120" s="36">
        <f>IF(R1120&gt;0,(R1120/1000)+AB1119,0)</f>
        <v>179.83824352260501</v>
      </c>
      <c r="AC1120" s="36">
        <f>IF(R1120&lt;0,(-R1120/1000)+AC1119,0)</f>
        <v>0</v>
      </c>
      <c r="AF1120" s="36">
        <f t="shared" si="286"/>
        <v>0</v>
      </c>
      <c r="AG1120" s="36">
        <f t="shared" si="276"/>
        <v>0</v>
      </c>
      <c r="AH1120" s="36">
        <v>0</v>
      </c>
      <c r="AI1120" s="36">
        <f t="shared" si="291"/>
        <v>1299.5026629640324</v>
      </c>
      <c r="AM1120" s="25">
        <f t="shared" si="290"/>
        <v>17.527613463095648</v>
      </c>
      <c r="AN1120" s="25">
        <f t="shared" si="289"/>
        <v>17.527613463095648</v>
      </c>
      <c r="AO1120" s="33">
        <f t="shared" si="287"/>
        <v>6567.9800044597696</v>
      </c>
    </row>
    <row r="1121" spans="4:41" x14ac:dyDescent="0.25">
      <c r="D1121" s="61" t="s">
        <v>11</v>
      </c>
      <c r="E1121" s="61">
        <v>1118</v>
      </c>
      <c r="F1121" s="61">
        <v>96</v>
      </c>
      <c r="G1121" s="61">
        <v>69.3</v>
      </c>
      <c r="H1121" s="46">
        <f t="shared" si="281"/>
        <v>19.25</v>
      </c>
      <c r="I1121" s="46">
        <f t="shared" si="284"/>
        <v>-0.11111111111111072</v>
      </c>
      <c r="J1121" s="3">
        <f t="shared" si="285"/>
        <v>-0.20833333333333393</v>
      </c>
      <c r="N1121" s="41">
        <f t="shared" si="282"/>
        <v>284.88240000000002</v>
      </c>
      <c r="O1121" s="41">
        <f t="shared" si="278"/>
        <v>413.95837957031256</v>
      </c>
      <c r="P1121" s="36">
        <f t="shared" si="279"/>
        <v>-268.88888888888795</v>
      </c>
      <c r="Q1121" s="36">
        <f t="shared" si="288"/>
        <v>429.95189068142469</v>
      </c>
      <c r="R1121" s="36">
        <f t="shared" si="280"/>
        <v>8276.5738956174246</v>
      </c>
      <c r="S1121" s="36">
        <f t="shared" si="283"/>
        <v>8.2765738956174246</v>
      </c>
      <c r="W1121" s="36">
        <f>(R1121/1000)+W1120</f>
        <v>5246.29951281583</v>
      </c>
      <c r="X1121" s="36">
        <f>IF(R1121&gt;0,X1120+(R1121/1000),X1120)</f>
        <v>7875.7592413194243</v>
      </c>
      <c r="Y1121" s="36">
        <f>IF(R1121&lt;0,Y1120+(R1121/1000),Y1120)</f>
        <v>-2629.4597285035952</v>
      </c>
      <c r="AB1121" s="36">
        <f>IF(R1121&gt;0,(R1121/1000)+AB1120,0)</f>
        <v>188.11481741822243</v>
      </c>
      <c r="AC1121" s="36">
        <f>IF(R1121&lt;0,(-R1121/1000)+AC1120,0)</f>
        <v>0</v>
      </c>
      <c r="AF1121" s="36">
        <f t="shared" si="286"/>
        <v>0</v>
      </c>
      <c r="AG1121" s="36">
        <f t="shared" si="276"/>
        <v>0</v>
      </c>
      <c r="AH1121" s="36">
        <v>0</v>
      </c>
      <c r="AI1121" s="36">
        <f t="shared" si="291"/>
        <v>1299.5026629640324</v>
      </c>
      <c r="AM1121" s="25">
        <f t="shared" si="290"/>
        <v>8.2765738956174246</v>
      </c>
      <c r="AN1121" s="25">
        <f t="shared" si="289"/>
        <v>8.2765738956174246</v>
      </c>
      <c r="AO1121" s="33">
        <f t="shared" si="287"/>
        <v>6576.2565783553873</v>
      </c>
    </row>
    <row r="1122" spans="4:41" x14ac:dyDescent="0.25">
      <c r="D1122" s="61" t="s">
        <v>11</v>
      </c>
      <c r="E1122" s="61">
        <v>1119</v>
      </c>
      <c r="F1122" s="61">
        <v>97</v>
      </c>
      <c r="G1122" s="61">
        <v>68.099999999999994</v>
      </c>
      <c r="H1122" s="46">
        <f t="shared" si="281"/>
        <v>18.916666666666664</v>
      </c>
      <c r="I1122" s="46">
        <f t="shared" si="284"/>
        <v>-0.3333333333333357</v>
      </c>
      <c r="J1122" s="3">
        <f t="shared" si="285"/>
        <v>-0.11111111111110894</v>
      </c>
      <c r="N1122" s="42">
        <f t="shared" si="282"/>
        <v>284.88240000000002</v>
      </c>
      <c r="O1122" s="42">
        <f t="shared" si="278"/>
        <v>399.74628175781248</v>
      </c>
      <c r="P1122" s="37">
        <f t="shared" si="279"/>
        <v>-806.66666666667243</v>
      </c>
      <c r="Q1122" s="37">
        <f t="shared" si="288"/>
        <v>-122.03798490885993</v>
      </c>
      <c r="R1122" s="37">
        <f t="shared" si="280"/>
        <v>-2308.5518811925999</v>
      </c>
      <c r="S1122" s="37">
        <f t="shared" si="283"/>
        <v>2.3085518811925998</v>
      </c>
      <c r="W1122" s="37">
        <f>(R1122/1000)+W1121</f>
        <v>5243.9909609346378</v>
      </c>
      <c r="X1122" s="37">
        <f>IF(R1122&gt;0,X1121+(R1122/1000),X1121)</f>
        <v>7875.7592413194243</v>
      </c>
      <c r="Y1122" s="37">
        <f>IF(R1122&lt;0,Y1121+(R1122/1000),Y1121)</f>
        <v>-2631.7682803847879</v>
      </c>
      <c r="AB1122" s="37">
        <f>IF(R1122&gt;0,(R1122/1000)+AB1121,0)</f>
        <v>0</v>
      </c>
      <c r="AC1122" s="37">
        <f>IF(R1122&lt;0,(-R1122/1000)+AC1121,0)</f>
        <v>2.3085518811925998</v>
      </c>
      <c r="AF1122" s="37">
        <f t="shared" si="286"/>
        <v>1.6229119724783976</v>
      </c>
      <c r="AG1122" s="37">
        <f t="shared" si="276"/>
        <v>1.1409071166523135</v>
      </c>
      <c r="AH1122" s="37">
        <f t="shared" si="277"/>
        <v>0</v>
      </c>
      <c r="AI1122" s="37">
        <f t="shared" si="291"/>
        <v>1299.5026629640324</v>
      </c>
      <c r="AM1122" s="25">
        <f t="shared" si="290"/>
        <v>0</v>
      </c>
      <c r="AN1122" s="25">
        <f t="shared" si="289"/>
        <v>0</v>
      </c>
      <c r="AO1122" s="33">
        <f t="shared" si="287"/>
        <v>6576.2565783553873</v>
      </c>
    </row>
    <row r="1123" spans="4:41" x14ac:dyDescent="0.25">
      <c r="D1123" s="61" t="s">
        <v>11</v>
      </c>
      <c r="E1123" s="61">
        <v>1120</v>
      </c>
      <c r="F1123" s="61">
        <v>98</v>
      </c>
      <c r="G1123" s="61">
        <v>66.900000000000006</v>
      </c>
      <c r="H1123" s="46">
        <f t="shared" si="281"/>
        <v>18.583333333333336</v>
      </c>
      <c r="I1123" s="46">
        <f t="shared" si="284"/>
        <v>-0.3333333333333286</v>
      </c>
      <c r="J1123" s="3">
        <f t="shared" si="285"/>
        <v>6.9444444444444642E-2</v>
      </c>
      <c r="N1123" s="42">
        <f t="shared" si="282"/>
        <v>284.88240000000002</v>
      </c>
      <c r="O1123" s="42">
        <f t="shared" si="278"/>
        <v>385.78243019531266</v>
      </c>
      <c r="P1123" s="37">
        <f t="shared" si="279"/>
        <v>-806.66666666665515</v>
      </c>
      <c r="Q1123" s="37">
        <f t="shared" si="288"/>
        <v>-136.00183647134247</v>
      </c>
      <c r="R1123" s="37">
        <f t="shared" si="280"/>
        <v>-2527.3674610924481</v>
      </c>
      <c r="S1123" s="37">
        <f t="shared" si="283"/>
        <v>2.5273674610924481</v>
      </c>
      <c r="W1123" s="37">
        <f>(R1123/1000)+W1122</f>
        <v>5241.4635934735452</v>
      </c>
      <c r="X1123" s="37">
        <f>IF(R1123&gt;0,X1122+(R1123/1000),X1122)</f>
        <v>7875.7592413194243</v>
      </c>
      <c r="Y1123" s="37">
        <f>IF(R1123&lt;0,Y1122+(R1123/1000),Y1122)</f>
        <v>-2634.2956478458805</v>
      </c>
      <c r="AB1123" s="37">
        <f>IF(R1123&gt;0,(R1123/1000)+AB1122,0)</f>
        <v>0</v>
      </c>
      <c r="AC1123" s="37">
        <f>IF(R1123&lt;0,(-R1123/1000)+AC1122,0)</f>
        <v>4.8359193422850479</v>
      </c>
      <c r="AF1123" s="37">
        <f t="shared" si="286"/>
        <v>3.3996512976263884</v>
      </c>
      <c r="AG1123" s="37">
        <f t="shared" si="276"/>
        <v>2.3899548622313511</v>
      </c>
      <c r="AH1123" s="37">
        <f t="shared" si="277"/>
        <v>0</v>
      </c>
      <c r="AI1123" s="37">
        <f t="shared" si="291"/>
        <v>1299.5026629640324</v>
      </c>
      <c r="AM1123" s="25">
        <f t="shared" si="290"/>
        <v>0</v>
      </c>
      <c r="AN1123" s="25">
        <f t="shared" si="289"/>
        <v>0</v>
      </c>
      <c r="AO1123" s="33">
        <f t="shared" si="287"/>
        <v>6576.2565783553873</v>
      </c>
    </row>
    <row r="1124" spans="4:41" x14ac:dyDescent="0.25">
      <c r="D1124" s="61" t="s">
        <v>11</v>
      </c>
      <c r="E1124" s="61">
        <v>1121</v>
      </c>
      <c r="F1124" s="61">
        <v>99</v>
      </c>
      <c r="G1124" s="61">
        <v>66.2</v>
      </c>
      <c r="H1124" s="46">
        <f t="shared" si="281"/>
        <v>18.388888888888889</v>
      </c>
      <c r="I1124" s="46">
        <f t="shared" si="284"/>
        <v>-0.19444444444444642</v>
      </c>
      <c r="J1124" s="3">
        <f t="shared" si="285"/>
        <v>9.7222222222219656E-2</v>
      </c>
      <c r="N1124" s="41">
        <f t="shared" si="282"/>
        <v>284.88240000000002</v>
      </c>
      <c r="O1124" s="41">
        <f t="shared" si="278"/>
        <v>377.75149161458341</v>
      </c>
      <c r="P1124" s="36">
        <f t="shared" si="279"/>
        <v>-470.55555555556032</v>
      </c>
      <c r="Q1124" s="36">
        <f t="shared" si="288"/>
        <v>192.07833605902317</v>
      </c>
      <c r="R1124" s="36">
        <f t="shared" si="280"/>
        <v>3532.1071797520372</v>
      </c>
      <c r="S1124" s="36">
        <f t="shared" si="283"/>
        <v>3.5321071797520371</v>
      </c>
      <c r="W1124" s="36">
        <f>(R1124/1000)+W1123</f>
        <v>5244.9957006532968</v>
      </c>
      <c r="X1124" s="36">
        <f>IF(R1124&gt;0,X1123+(R1124/1000),X1123)</f>
        <v>7879.2913484991759</v>
      </c>
      <c r="Y1124" s="36">
        <f>IF(R1124&lt;0,Y1123+(R1124/1000),Y1123)</f>
        <v>-2634.2956478458805</v>
      </c>
      <c r="AB1124" s="36">
        <f>IF(R1124&gt;0,(R1124/1000)+AB1123,0)</f>
        <v>3.5321071797520371</v>
      </c>
      <c r="AC1124" s="36">
        <f>IF(R1124&lt;0,(-R1124/1000)+AC1123,0)</f>
        <v>0</v>
      </c>
      <c r="AF1124" s="36">
        <f t="shared" si="286"/>
        <v>0</v>
      </c>
      <c r="AG1124" s="36">
        <f t="shared" si="276"/>
        <v>0</v>
      </c>
      <c r="AH1124" s="36">
        <f>AG1123</f>
        <v>2.3899548622313511</v>
      </c>
      <c r="AI1124" s="36">
        <f t="shared" si="291"/>
        <v>1301.8926178262639</v>
      </c>
      <c r="AM1124" s="25">
        <f t="shared" si="290"/>
        <v>3.5321071797520371</v>
      </c>
      <c r="AN1124" s="25">
        <f t="shared" si="289"/>
        <v>1.142152317520686</v>
      </c>
      <c r="AO1124" s="33">
        <f t="shared" si="287"/>
        <v>6577.3987306729077</v>
      </c>
    </row>
    <row r="1125" spans="4:41" x14ac:dyDescent="0.25">
      <c r="D1125" s="61" t="s">
        <v>11</v>
      </c>
      <c r="E1125" s="61">
        <v>1122</v>
      </c>
      <c r="F1125" s="61">
        <v>100</v>
      </c>
      <c r="G1125" s="61">
        <v>65.7</v>
      </c>
      <c r="H1125" s="46">
        <f t="shared" si="281"/>
        <v>18.25</v>
      </c>
      <c r="I1125" s="46">
        <f t="shared" si="284"/>
        <v>-0.13888888888888928</v>
      </c>
      <c r="J1125" s="3">
        <f t="shared" si="285"/>
        <v>-1.3888888888887507E-2</v>
      </c>
      <c r="N1125" s="41">
        <f t="shared" si="282"/>
        <v>284.88240000000002</v>
      </c>
      <c r="O1125" s="41">
        <f t="shared" si="278"/>
        <v>372.06682488281251</v>
      </c>
      <c r="P1125" s="36">
        <f t="shared" si="279"/>
        <v>-336.11111111111205</v>
      </c>
      <c r="Q1125" s="36">
        <f t="shared" si="288"/>
        <v>320.83811377170053</v>
      </c>
      <c r="R1125" s="36">
        <f t="shared" si="280"/>
        <v>5855.2955763335349</v>
      </c>
      <c r="S1125" s="36">
        <f t="shared" si="283"/>
        <v>5.8552955763335346</v>
      </c>
      <c r="W1125" s="36">
        <f>(R1125/1000)+W1124</f>
        <v>5250.8509962296303</v>
      </c>
      <c r="X1125" s="36">
        <f>IF(R1125&gt;0,X1124+(R1125/1000),X1124)</f>
        <v>7885.1466440755094</v>
      </c>
      <c r="Y1125" s="36">
        <f>IF(R1125&lt;0,Y1124+(R1125/1000),Y1124)</f>
        <v>-2634.2956478458805</v>
      </c>
      <c r="AB1125" s="36">
        <f>IF(R1125&gt;0,(R1125/1000)+AB1124,0)</f>
        <v>9.3874027560855708</v>
      </c>
      <c r="AC1125" s="36">
        <f>IF(R1125&lt;0,(-R1125/1000)+AC1124,0)</f>
        <v>0</v>
      </c>
      <c r="AF1125" s="36">
        <f t="shared" si="286"/>
        <v>0</v>
      </c>
      <c r="AG1125" s="36">
        <f t="shared" si="276"/>
        <v>0</v>
      </c>
      <c r="AH1125" s="36">
        <f>AG1124</f>
        <v>0</v>
      </c>
      <c r="AI1125" s="36">
        <f t="shared" si="291"/>
        <v>1301.8926178262639</v>
      </c>
      <c r="AM1125" s="25">
        <f t="shared" si="290"/>
        <v>5.8552955763335346</v>
      </c>
      <c r="AN1125" s="25">
        <f t="shared" si="289"/>
        <v>5.8552955763335346</v>
      </c>
      <c r="AO1125" s="33">
        <f t="shared" si="287"/>
        <v>6583.2540262492412</v>
      </c>
    </row>
    <row r="1126" spans="4:41" x14ac:dyDescent="0.25">
      <c r="D1126" s="61" t="s">
        <v>11</v>
      </c>
      <c r="E1126" s="61">
        <v>1123</v>
      </c>
      <c r="F1126" s="61">
        <v>101</v>
      </c>
      <c r="G1126" s="61">
        <v>64.900000000000006</v>
      </c>
      <c r="H1126" s="46">
        <f t="shared" si="281"/>
        <v>18.027777777777779</v>
      </c>
      <c r="I1126" s="46">
        <f t="shared" si="284"/>
        <v>-0.22222222222222143</v>
      </c>
      <c r="J1126" s="3">
        <f t="shared" si="285"/>
        <v>-0.16666666666666607</v>
      </c>
      <c r="N1126" s="41">
        <f t="shared" si="282"/>
        <v>284.88240000000002</v>
      </c>
      <c r="O1126" s="41">
        <f t="shared" si="278"/>
        <v>363.06100259114589</v>
      </c>
      <c r="P1126" s="36">
        <f t="shared" si="279"/>
        <v>-537.7777777777759</v>
      </c>
      <c r="Q1126" s="36">
        <f t="shared" si="288"/>
        <v>110.16562481337007</v>
      </c>
      <c r="R1126" s="36">
        <f t="shared" si="280"/>
        <v>1986.0414028854773</v>
      </c>
      <c r="S1126" s="36">
        <f t="shared" si="283"/>
        <v>1.9860414028854774</v>
      </c>
      <c r="W1126" s="36">
        <f>(R1126/1000)+W1125</f>
        <v>5252.8370376325156</v>
      </c>
      <c r="X1126" s="36">
        <f>IF(R1126&gt;0,X1125+(R1126/1000),X1125)</f>
        <v>7887.1326854783947</v>
      </c>
      <c r="Y1126" s="36">
        <f>IF(R1126&lt;0,Y1125+(R1126/1000),Y1125)</f>
        <v>-2634.2956478458805</v>
      </c>
      <c r="AB1126" s="36">
        <f>IF(R1126&gt;0,(R1126/1000)+AB1125,0)</f>
        <v>11.373444158971049</v>
      </c>
      <c r="AC1126" s="36">
        <f>IF(R1126&lt;0,(-R1126/1000)+AC1125,0)</f>
        <v>0</v>
      </c>
      <c r="AF1126" s="36">
        <f t="shared" si="286"/>
        <v>0</v>
      </c>
      <c r="AG1126" s="36">
        <f t="shared" si="276"/>
        <v>0</v>
      </c>
      <c r="AH1126" s="36">
        <v>0</v>
      </c>
      <c r="AI1126" s="36">
        <f t="shared" si="291"/>
        <v>1301.8926178262639</v>
      </c>
      <c r="AM1126" s="25">
        <f t="shared" si="290"/>
        <v>1.9860414028854774</v>
      </c>
      <c r="AN1126" s="25">
        <f t="shared" si="289"/>
        <v>1.9860414028854774</v>
      </c>
      <c r="AO1126" s="33">
        <f t="shared" si="287"/>
        <v>6585.2400676521265</v>
      </c>
    </row>
    <row r="1127" spans="4:41" x14ac:dyDescent="0.25">
      <c r="D1127" s="61" t="s">
        <v>11</v>
      </c>
      <c r="E1127" s="61">
        <v>1124</v>
      </c>
      <c r="F1127" s="61">
        <v>102</v>
      </c>
      <c r="G1127" s="61">
        <v>63.2</v>
      </c>
      <c r="H1127" s="46">
        <f t="shared" si="281"/>
        <v>17.555555555555557</v>
      </c>
      <c r="I1127" s="46">
        <f t="shared" si="284"/>
        <v>-0.47222222222222143</v>
      </c>
      <c r="J1127" s="3">
        <f t="shared" si="285"/>
        <v>-0.29166666666666785</v>
      </c>
      <c r="N1127" s="42">
        <f t="shared" si="282"/>
        <v>284.88240000000002</v>
      </c>
      <c r="O1127" s="42">
        <f t="shared" si="278"/>
        <v>344.28996583333344</v>
      </c>
      <c r="P1127" s="37">
        <f t="shared" si="279"/>
        <v>-1142.7777777777758</v>
      </c>
      <c r="Q1127" s="37">
        <f t="shared" si="288"/>
        <v>-513.60541194444227</v>
      </c>
      <c r="R1127" s="37">
        <f t="shared" si="280"/>
        <v>-9016.6283430246531</v>
      </c>
      <c r="S1127" s="37">
        <f t="shared" si="283"/>
        <v>9.016628343024653</v>
      </c>
      <c r="W1127" s="37">
        <f>(R1127/1000)+W1126</f>
        <v>5243.8204092894912</v>
      </c>
      <c r="X1127" s="37">
        <f>IF(R1127&gt;0,X1126+(R1127/1000),X1126)</f>
        <v>7887.1326854783947</v>
      </c>
      <c r="Y1127" s="37">
        <f>IF(R1127&lt;0,Y1126+(R1127/1000),Y1126)</f>
        <v>-2643.3122761889053</v>
      </c>
      <c r="AB1127" s="37">
        <f>IF(R1127&gt;0,(R1127/1000)+AB1126,0)</f>
        <v>0</v>
      </c>
      <c r="AC1127" s="37">
        <f>IF(R1127&lt;0,(-R1127/1000)+AC1126,0)</f>
        <v>9.016628343024653</v>
      </c>
      <c r="AF1127" s="37">
        <f t="shared" si="286"/>
        <v>6.338689725146331</v>
      </c>
      <c r="AG1127" s="37">
        <f t="shared" si="276"/>
        <v>4.4560988767778706</v>
      </c>
      <c r="AH1127" s="37">
        <f t="shared" si="277"/>
        <v>0</v>
      </c>
      <c r="AI1127" s="37">
        <f t="shared" si="291"/>
        <v>1301.8926178262639</v>
      </c>
      <c r="AM1127" s="25">
        <f t="shared" si="290"/>
        <v>0</v>
      </c>
      <c r="AN1127" s="25">
        <f t="shared" si="289"/>
        <v>0</v>
      </c>
      <c r="AO1127" s="33">
        <f t="shared" si="287"/>
        <v>6585.2400676521265</v>
      </c>
    </row>
    <row r="1128" spans="4:41" x14ac:dyDescent="0.25">
      <c r="D1128" s="61" t="s">
        <v>11</v>
      </c>
      <c r="E1128" s="61">
        <v>1125</v>
      </c>
      <c r="F1128" s="61">
        <v>103</v>
      </c>
      <c r="G1128" s="61">
        <v>60.3</v>
      </c>
      <c r="H1128" s="46">
        <f t="shared" si="281"/>
        <v>16.75</v>
      </c>
      <c r="I1128" s="46">
        <f t="shared" si="284"/>
        <v>-0.80555555555555713</v>
      </c>
      <c r="J1128" s="3">
        <f t="shared" si="285"/>
        <v>-0.38888888888889017</v>
      </c>
      <c r="N1128" s="42">
        <f t="shared" si="282"/>
        <v>284.88240000000002</v>
      </c>
      <c r="O1128" s="42">
        <f t="shared" si="278"/>
        <v>313.41864832031251</v>
      </c>
      <c r="P1128" s="37">
        <f t="shared" si="279"/>
        <v>-1949.4444444444482</v>
      </c>
      <c r="Q1128" s="37">
        <f t="shared" si="288"/>
        <v>-1351.1433961241357</v>
      </c>
      <c r="R1128" s="37">
        <f t="shared" si="280"/>
        <v>-22631.651885079275</v>
      </c>
      <c r="S1128" s="37">
        <f t="shared" si="283"/>
        <v>22.631651885079275</v>
      </c>
      <c r="W1128" s="37">
        <f>(R1128/1000)+W1127</f>
        <v>5221.1887574044122</v>
      </c>
      <c r="X1128" s="37">
        <f>IF(R1128&gt;0,X1127+(R1128/1000),X1127)</f>
        <v>7887.1326854783947</v>
      </c>
      <c r="Y1128" s="37">
        <f>IF(R1128&lt;0,Y1127+(R1128/1000),Y1127)</f>
        <v>-2665.9439280739848</v>
      </c>
      <c r="AB1128" s="37">
        <f>IF(R1128&gt;0,(R1128/1000)+AB1127,0)</f>
        <v>0</v>
      </c>
      <c r="AC1128" s="37">
        <f>IF(R1128&lt;0,(-R1128/1000)+AC1127,0)</f>
        <v>31.648280228103928</v>
      </c>
      <c r="AF1128" s="37">
        <f t="shared" si="286"/>
        <v>22.248741000357061</v>
      </c>
      <c r="AG1128" s="37">
        <f t="shared" si="276"/>
        <v>15.640864923251014</v>
      </c>
      <c r="AH1128" s="37">
        <f t="shared" si="277"/>
        <v>0</v>
      </c>
      <c r="AI1128" s="37">
        <f t="shared" si="291"/>
        <v>1301.8926178262639</v>
      </c>
      <c r="AM1128" s="25">
        <f t="shared" si="290"/>
        <v>0</v>
      </c>
      <c r="AN1128" s="25">
        <f t="shared" si="289"/>
        <v>0</v>
      </c>
      <c r="AO1128" s="33">
        <f t="shared" si="287"/>
        <v>6585.2400676521265</v>
      </c>
    </row>
    <row r="1129" spans="4:41" x14ac:dyDescent="0.25">
      <c r="D1129" s="61" t="s">
        <v>11</v>
      </c>
      <c r="E1129" s="61">
        <v>1126</v>
      </c>
      <c r="F1129" s="61">
        <v>104</v>
      </c>
      <c r="G1129" s="61">
        <v>55.8</v>
      </c>
      <c r="H1129" s="46">
        <f t="shared" si="281"/>
        <v>15.499999999999998</v>
      </c>
      <c r="I1129" s="46">
        <f t="shared" si="284"/>
        <v>-1.2500000000000018</v>
      </c>
      <c r="J1129" s="3">
        <f t="shared" si="285"/>
        <v>-0.33333333333333215</v>
      </c>
      <c r="N1129" s="42">
        <f t="shared" si="282"/>
        <v>284.88240000000002</v>
      </c>
      <c r="O1129" s="42">
        <f t="shared" si="278"/>
        <v>268.38522703124994</v>
      </c>
      <c r="P1129" s="37">
        <f t="shared" si="279"/>
        <v>-3025.0000000000041</v>
      </c>
      <c r="Q1129" s="37">
        <f t="shared" si="288"/>
        <v>-2471.7323729687541</v>
      </c>
      <c r="R1129" s="37">
        <f t="shared" si="280"/>
        <v>-38311.851781015685</v>
      </c>
      <c r="S1129" s="37">
        <f t="shared" si="283"/>
        <v>38.311851781015683</v>
      </c>
      <c r="W1129" s="37">
        <f>(R1129/1000)+W1128</f>
        <v>5182.8769056233969</v>
      </c>
      <c r="X1129" s="37">
        <f>IF(R1129&gt;0,X1128+(R1129/1000),X1128)</f>
        <v>7887.1326854783947</v>
      </c>
      <c r="Y1129" s="37">
        <f>IF(R1129&lt;0,Y1128+(R1129/1000),Y1128)</f>
        <v>-2704.2557798550006</v>
      </c>
      <c r="AB1129" s="37">
        <f>IF(R1129&gt;0,(R1129/1000)+AB1128,0)</f>
        <v>0</v>
      </c>
      <c r="AC1129" s="37">
        <f>IF(R1129&lt;0,(-R1129/1000)+AC1128,0)</f>
        <v>69.960132009119604</v>
      </c>
      <c r="AF1129" s="37">
        <f t="shared" si="286"/>
        <v>49.181972802411082</v>
      </c>
      <c r="AG1129" s="37">
        <f t="shared" ref="AG1129:AG1192" si="292">IF(R1129&lt;0,(AG1128+((-R1129/1000)*0.494209))-AH1129,AG1128-AH1129)</f>
        <v>34.574926880094992</v>
      </c>
      <c r="AH1129" s="37">
        <f t="shared" ref="AH1129:AH1192" si="293">IF(R1129&gt;0,IF((R1129/1000)&lt;44.9,R1129/1000,44.9),0)</f>
        <v>0</v>
      </c>
      <c r="AI1129" s="37">
        <f t="shared" si="291"/>
        <v>1301.8926178262639</v>
      </c>
      <c r="AM1129" s="25">
        <f t="shared" si="290"/>
        <v>0</v>
      </c>
      <c r="AN1129" s="25">
        <f t="shared" si="289"/>
        <v>0</v>
      </c>
      <c r="AO1129" s="33">
        <f t="shared" si="287"/>
        <v>6585.2400676521265</v>
      </c>
    </row>
    <row r="1130" spans="4:41" x14ac:dyDescent="0.25">
      <c r="D1130" s="61" t="s">
        <v>11</v>
      </c>
      <c r="E1130" s="61">
        <v>1127</v>
      </c>
      <c r="F1130" s="61">
        <v>105</v>
      </c>
      <c r="G1130" s="61">
        <v>50.5</v>
      </c>
      <c r="H1130" s="46">
        <f t="shared" si="281"/>
        <v>14.027777777777777</v>
      </c>
      <c r="I1130" s="46">
        <f t="shared" si="284"/>
        <v>-1.4722222222222214</v>
      </c>
      <c r="J1130" s="3">
        <f t="shared" si="285"/>
        <v>-0.11111111111110983</v>
      </c>
      <c r="N1130" s="42">
        <f t="shared" si="282"/>
        <v>284.88240000000002</v>
      </c>
      <c r="O1130" s="42">
        <f t="shared" si="278"/>
        <v>219.82291634114583</v>
      </c>
      <c r="P1130" s="37">
        <f t="shared" si="279"/>
        <v>-3562.777777777776</v>
      </c>
      <c r="Q1130" s="37">
        <f t="shared" si="288"/>
        <v>-3058.07246143663</v>
      </c>
      <c r="R1130" s="37">
        <f t="shared" si="280"/>
        <v>-42897.960917374949</v>
      </c>
      <c r="S1130" s="37">
        <f t="shared" si="283"/>
        <v>42.897960917374945</v>
      </c>
      <c r="W1130" s="37">
        <f>(R1130/1000)+W1129</f>
        <v>5139.978944706022</v>
      </c>
      <c r="X1130" s="37">
        <f>IF(R1130&gt;0,X1129+(R1130/1000),X1129)</f>
        <v>7887.1326854783947</v>
      </c>
      <c r="Y1130" s="37">
        <f>IF(R1130&lt;0,Y1129+(R1130/1000),Y1129)</f>
        <v>-2747.1537407723754</v>
      </c>
      <c r="AB1130" s="37">
        <f>IF(R1130&gt;0,(R1130/1000)+AB1129,0)</f>
        <v>0</v>
      </c>
      <c r="AC1130" s="37">
        <f>IF(R1130&lt;0,(-R1130/1000)+AC1129,0)</f>
        <v>112.85809292649455</v>
      </c>
      <c r="AF1130" s="37">
        <f t="shared" si="286"/>
        <v>79.339239327325657</v>
      </c>
      <c r="AG1130" s="37">
        <f t="shared" si="292"/>
        <v>55.775485247109948</v>
      </c>
      <c r="AH1130" s="37">
        <f t="shared" si="293"/>
        <v>0</v>
      </c>
      <c r="AI1130" s="37">
        <f t="shared" si="291"/>
        <v>1301.8926178262639</v>
      </c>
      <c r="AM1130" s="25">
        <f t="shared" si="290"/>
        <v>0</v>
      </c>
      <c r="AN1130" s="25">
        <f t="shared" si="289"/>
        <v>0</v>
      </c>
      <c r="AO1130" s="33">
        <f t="shared" si="287"/>
        <v>6585.2400676521265</v>
      </c>
    </row>
    <row r="1131" spans="4:41" x14ac:dyDescent="0.25">
      <c r="D1131" s="61" t="s">
        <v>11</v>
      </c>
      <c r="E1131" s="61">
        <v>1128</v>
      </c>
      <c r="F1131" s="61">
        <v>106</v>
      </c>
      <c r="G1131" s="61">
        <v>45.2</v>
      </c>
      <c r="H1131" s="46">
        <f t="shared" si="281"/>
        <v>12.555555555555555</v>
      </c>
      <c r="I1131" s="46">
        <f t="shared" si="284"/>
        <v>-1.4722222222222214</v>
      </c>
      <c r="J1131" s="3">
        <f t="shared" si="285"/>
        <v>2.7777777777777679E-2</v>
      </c>
      <c r="N1131" s="42">
        <f t="shared" si="282"/>
        <v>284.88240000000002</v>
      </c>
      <c r="O1131" s="42">
        <f t="shared" si="278"/>
        <v>176.10313145833337</v>
      </c>
      <c r="P1131" s="37">
        <f t="shared" si="279"/>
        <v>-3562.777777777776</v>
      </c>
      <c r="Q1131" s="37">
        <f t="shared" si="288"/>
        <v>-3101.7922463194427</v>
      </c>
      <c r="R1131" s="37">
        <f t="shared" si="280"/>
        <v>-38944.724870455226</v>
      </c>
      <c r="S1131" s="37">
        <f t="shared" si="283"/>
        <v>38.944724870455225</v>
      </c>
      <c r="W1131" s="37">
        <f>(R1131/1000)+W1130</f>
        <v>5101.0342198355665</v>
      </c>
      <c r="X1131" s="37">
        <f>IF(R1131&gt;0,X1130+(R1131/1000),X1130)</f>
        <v>7887.1326854783947</v>
      </c>
      <c r="Y1131" s="37">
        <f>IF(R1131&lt;0,Y1130+(R1131/1000),Y1130)</f>
        <v>-2786.0984656428304</v>
      </c>
      <c r="AB1131" s="37">
        <f>IF(R1131&gt;0,(R1131/1000)+AB1130,0)</f>
        <v>0</v>
      </c>
      <c r="AC1131" s="37">
        <f>IF(R1131&lt;0,(-R1131/1000)+AC1130,0)</f>
        <v>151.80281779694977</v>
      </c>
      <c r="AF1131" s="37">
        <f t="shared" si="286"/>
        <v>106.71738091125567</v>
      </c>
      <c r="AG1131" s="37">
        <f t="shared" si="292"/>
        <v>75.02231878061275</v>
      </c>
      <c r="AH1131" s="37">
        <f t="shared" si="293"/>
        <v>0</v>
      </c>
      <c r="AI1131" s="37">
        <f t="shared" si="291"/>
        <v>1301.8926178262639</v>
      </c>
      <c r="AM1131" s="25">
        <f t="shared" si="290"/>
        <v>0</v>
      </c>
      <c r="AN1131" s="25">
        <f t="shared" si="289"/>
        <v>0</v>
      </c>
      <c r="AO1131" s="33">
        <f t="shared" si="287"/>
        <v>6585.2400676521265</v>
      </c>
    </row>
    <row r="1132" spans="4:41" x14ac:dyDescent="0.25">
      <c r="D1132" s="61" t="s">
        <v>11</v>
      </c>
      <c r="E1132" s="61">
        <v>1129</v>
      </c>
      <c r="F1132" s="61">
        <v>107</v>
      </c>
      <c r="G1132" s="61">
        <v>40.1</v>
      </c>
      <c r="H1132" s="46">
        <f t="shared" si="281"/>
        <v>11.138888888888889</v>
      </c>
      <c r="I1132" s="46">
        <f t="shared" si="284"/>
        <v>-1.4166666666666661</v>
      </c>
      <c r="J1132" s="3">
        <f t="shared" si="285"/>
        <v>0.19444444444444375</v>
      </c>
      <c r="N1132" s="42">
        <f t="shared" si="282"/>
        <v>284.88240000000002</v>
      </c>
      <c r="O1132" s="42">
        <f t="shared" si="278"/>
        <v>138.60501821614585</v>
      </c>
      <c r="P1132" s="37">
        <f t="shared" si="279"/>
        <v>-3428.3333333333321</v>
      </c>
      <c r="Q1132" s="37">
        <f t="shared" si="288"/>
        <v>-3004.8459151171865</v>
      </c>
      <c r="R1132" s="37">
        <f t="shared" si="280"/>
        <v>-33470.644776721994</v>
      </c>
      <c r="S1132" s="37">
        <f t="shared" si="283"/>
        <v>33.470644776721997</v>
      </c>
      <c r="W1132" s="37">
        <f>(R1132/1000)+W1131</f>
        <v>5067.5635750588444</v>
      </c>
      <c r="X1132" s="37">
        <f>IF(R1132&gt;0,X1131+(R1132/1000),X1131)</f>
        <v>7887.1326854783947</v>
      </c>
      <c r="Y1132" s="37">
        <f>IF(R1132&lt;0,Y1131+(R1132/1000),Y1131)</f>
        <v>-2819.5691104195525</v>
      </c>
      <c r="AB1132" s="37">
        <f>IF(R1132&gt;0,(R1132/1000)+AB1131,0)</f>
        <v>0</v>
      </c>
      <c r="AC1132" s="37">
        <f>IF(R1132&lt;0,(-R1132/1000)+AC1131,0)</f>
        <v>185.27346257367176</v>
      </c>
      <c r="AF1132" s="37">
        <f t="shared" si="286"/>
        <v>130.24724418929125</v>
      </c>
      <c r="AG1132" s="37">
        <f t="shared" si="292"/>
        <v>91.563812665071751</v>
      </c>
      <c r="AH1132" s="37">
        <f t="shared" si="293"/>
        <v>0</v>
      </c>
      <c r="AI1132" s="37">
        <f t="shared" si="291"/>
        <v>1301.8926178262639</v>
      </c>
      <c r="AM1132" s="25">
        <f t="shared" si="290"/>
        <v>0</v>
      </c>
      <c r="AN1132" s="25">
        <f t="shared" si="289"/>
        <v>0</v>
      </c>
      <c r="AO1132" s="33">
        <f t="shared" si="287"/>
        <v>6585.2400676521265</v>
      </c>
    </row>
    <row r="1133" spans="4:41" x14ac:dyDescent="0.25">
      <c r="D1133" s="61" t="s">
        <v>11</v>
      </c>
      <c r="E1133" s="61">
        <v>1130</v>
      </c>
      <c r="F1133" s="61">
        <v>108</v>
      </c>
      <c r="G1133" s="61">
        <v>36.200000000000003</v>
      </c>
      <c r="H1133" s="46">
        <f t="shared" si="281"/>
        <v>10.055555555555555</v>
      </c>
      <c r="I1133" s="46">
        <f t="shared" si="284"/>
        <v>-1.0833333333333339</v>
      </c>
      <c r="J1133" s="3">
        <f t="shared" si="285"/>
        <v>0.24999999999999911</v>
      </c>
      <c r="N1133" s="42">
        <f t="shared" si="282"/>
        <v>284.88240000000002</v>
      </c>
      <c r="O1133" s="42">
        <f t="shared" si="278"/>
        <v>112.95549161458334</v>
      </c>
      <c r="P1133" s="37">
        <f t="shared" si="279"/>
        <v>-2621.6666666666679</v>
      </c>
      <c r="Q1133" s="37">
        <f t="shared" si="288"/>
        <v>-2223.8287750520844</v>
      </c>
      <c r="R1133" s="37">
        <f t="shared" si="280"/>
        <v>-22361.833793579292</v>
      </c>
      <c r="S1133" s="37">
        <f t="shared" si="283"/>
        <v>22.36183379357929</v>
      </c>
      <c r="W1133" s="37">
        <f>(R1133/1000)+W1132</f>
        <v>5045.2017412652649</v>
      </c>
      <c r="X1133" s="37">
        <f>IF(R1133&gt;0,X1132+(R1133/1000),X1132)</f>
        <v>7887.1326854783947</v>
      </c>
      <c r="Y1133" s="37">
        <f>IF(R1133&lt;0,Y1132+(R1133/1000),Y1132)</f>
        <v>-2841.9309442131316</v>
      </c>
      <c r="AB1133" s="37">
        <f>IF(R1133&gt;0,(R1133/1000)+AB1132,0)</f>
        <v>0</v>
      </c>
      <c r="AC1133" s="37">
        <f>IF(R1133&lt;0,(-R1133/1000)+AC1132,0)</f>
        <v>207.63529636725104</v>
      </c>
      <c r="AF1133" s="37">
        <f t="shared" si="286"/>
        <v>145.96761334617747</v>
      </c>
      <c r="AG1133" s="37">
        <f t="shared" si="292"/>
        <v>102.61523218236277</v>
      </c>
      <c r="AH1133" s="37">
        <f t="shared" si="293"/>
        <v>0</v>
      </c>
      <c r="AI1133" s="37">
        <f t="shared" si="291"/>
        <v>1301.8926178262639</v>
      </c>
      <c r="AM1133" s="25">
        <f t="shared" si="290"/>
        <v>0</v>
      </c>
      <c r="AN1133" s="25">
        <f t="shared" si="289"/>
        <v>0</v>
      </c>
      <c r="AO1133" s="33">
        <f t="shared" si="287"/>
        <v>6585.2400676521265</v>
      </c>
    </row>
    <row r="1134" spans="4:41" x14ac:dyDescent="0.25">
      <c r="D1134" s="61" t="s">
        <v>11</v>
      </c>
      <c r="E1134" s="61">
        <v>1131</v>
      </c>
      <c r="F1134" s="61">
        <v>109</v>
      </c>
      <c r="G1134" s="61">
        <v>32.9</v>
      </c>
      <c r="H1134" s="46">
        <f t="shared" si="281"/>
        <v>9.1388888888888875</v>
      </c>
      <c r="I1134" s="46">
        <f t="shared" si="284"/>
        <v>-0.91666666666666785</v>
      </c>
      <c r="J1134" s="3">
        <f t="shared" si="285"/>
        <v>0.11111111111111249</v>
      </c>
      <c r="N1134" s="42">
        <f t="shared" si="282"/>
        <v>284.88240000000002</v>
      </c>
      <c r="O1134" s="42">
        <f t="shared" si="278"/>
        <v>93.300077591145822</v>
      </c>
      <c r="P1134" s="37">
        <f t="shared" si="279"/>
        <v>-2218.3333333333362</v>
      </c>
      <c r="Q1134" s="37">
        <f t="shared" si="288"/>
        <v>-1840.1508557421903</v>
      </c>
      <c r="R1134" s="37">
        <f t="shared" si="280"/>
        <v>-16816.934209421681</v>
      </c>
      <c r="S1134" s="37">
        <f t="shared" si="283"/>
        <v>16.816934209421682</v>
      </c>
      <c r="W1134" s="37">
        <f>(R1134/1000)+W1133</f>
        <v>5028.3848070558433</v>
      </c>
      <c r="X1134" s="37">
        <f>IF(R1134&gt;0,X1133+(R1134/1000),X1133)</f>
        <v>7887.1326854783947</v>
      </c>
      <c r="Y1134" s="37">
        <f>IF(R1134&lt;0,Y1133+(R1134/1000),Y1133)</f>
        <v>-2858.7478784225532</v>
      </c>
      <c r="AB1134" s="37">
        <f>IF(R1134&gt;0,(R1134/1000)+AB1133,0)</f>
        <v>0</v>
      </c>
      <c r="AC1134" s="37">
        <f>IF(R1134&lt;0,(-R1134/1000)+AC1133,0)</f>
        <v>224.45223057667272</v>
      </c>
      <c r="AF1134" s="37">
        <f t="shared" si="286"/>
        <v>157.78991809540091</v>
      </c>
      <c r="AG1134" s="37">
        <f t="shared" si="292"/>
        <v>110.92631242106685</v>
      </c>
      <c r="AH1134" s="37">
        <f t="shared" si="293"/>
        <v>0</v>
      </c>
      <c r="AI1134" s="37">
        <f t="shared" si="291"/>
        <v>1301.8926178262639</v>
      </c>
      <c r="AM1134" s="25">
        <f t="shared" si="290"/>
        <v>0</v>
      </c>
      <c r="AN1134" s="25">
        <f t="shared" si="289"/>
        <v>0</v>
      </c>
      <c r="AO1134" s="33">
        <f t="shared" si="287"/>
        <v>6585.2400676521265</v>
      </c>
    </row>
    <row r="1135" spans="4:41" x14ac:dyDescent="0.25">
      <c r="D1135" s="61" t="s">
        <v>11</v>
      </c>
      <c r="E1135" s="61">
        <v>1132</v>
      </c>
      <c r="F1135" s="61">
        <v>110</v>
      </c>
      <c r="G1135" s="61">
        <v>29.8</v>
      </c>
      <c r="H1135" s="46">
        <f t="shared" si="281"/>
        <v>8.2777777777777786</v>
      </c>
      <c r="I1135" s="46">
        <f t="shared" si="284"/>
        <v>-0.86111111111110894</v>
      </c>
      <c r="J1135" s="3">
        <f t="shared" si="285"/>
        <v>1.3888888888889284E-2</v>
      </c>
      <c r="N1135" s="42">
        <f t="shared" si="282"/>
        <v>284.88240000000002</v>
      </c>
      <c r="O1135" s="42">
        <f t="shared" si="278"/>
        <v>76.546041614583359</v>
      </c>
      <c r="P1135" s="37">
        <f t="shared" si="279"/>
        <v>-2083.8888888888837</v>
      </c>
      <c r="Q1135" s="37">
        <f t="shared" si="288"/>
        <v>-1722.4604472743003</v>
      </c>
      <c r="R1135" s="37">
        <f t="shared" si="280"/>
        <v>-14258.144813548377</v>
      </c>
      <c r="S1135" s="37">
        <f t="shared" si="283"/>
        <v>14.258144813548377</v>
      </c>
      <c r="W1135" s="37">
        <f>(R1135/1000)+W1134</f>
        <v>5014.1266622422945</v>
      </c>
      <c r="X1135" s="37">
        <f>IF(R1135&gt;0,X1134+(R1135/1000),X1134)</f>
        <v>7887.1326854783947</v>
      </c>
      <c r="Y1135" s="37">
        <f>IF(R1135&lt;0,Y1134+(R1135/1000),Y1134)</f>
        <v>-2873.0060232361016</v>
      </c>
      <c r="AB1135" s="37">
        <f>IF(R1135&gt;0,(R1135/1000)+AB1134,0)</f>
        <v>0</v>
      </c>
      <c r="AC1135" s="37">
        <f>IF(R1135&lt;0,(-R1135/1000)+AC1134,0)</f>
        <v>238.71037539022109</v>
      </c>
      <c r="AF1135" s="37">
        <f t="shared" si="286"/>
        <v>167.8133938993254</v>
      </c>
      <c r="AG1135" s="37">
        <f t="shared" si="292"/>
        <v>117.97281591122578</v>
      </c>
      <c r="AH1135" s="37">
        <f t="shared" si="293"/>
        <v>0</v>
      </c>
      <c r="AI1135" s="37">
        <f t="shared" si="291"/>
        <v>1301.8926178262639</v>
      </c>
      <c r="AM1135" s="25">
        <f t="shared" si="290"/>
        <v>0</v>
      </c>
      <c r="AN1135" s="25">
        <f t="shared" si="289"/>
        <v>0</v>
      </c>
      <c r="AO1135" s="33">
        <f t="shared" si="287"/>
        <v>6585.2400676521265</v>
      </c>
    </row>
    <row r="1136" spans="4:41" x14ac:dyDescent="0.25">
      <c r="D1136" s="61" t="s">
        <v>11</v>
      </c>
      <c r="E1136" s="61">
        <v>1133</v>
      </c>
      <c r="F1136" s="61">
        <v>111</v>
      </c>
      <c r="G1136" s="61">
        <v>26.6</v>
      </c>
      <c r="H1136" s="46">
        <f t="shared" si="281"/>
        <v>7.3888888888888893</v>
      </c>
      <c r="I1136" s="46">
        <f t="shared" si="284"/>
        <v>-0.88888888888888928</v>
      </c>
      <c r="J1136" s="3">
        <f t="shared" si="285"/>
        <v>-6.9444444444445974E-2</v>
      </c>
      <c r="N1136" s="42">
        <f t="shared" si="282"/>
        <v>284.88240000000002</v>
      </c>
      <c r="O1136" s="42">
        <f t="shared" si="278"/>
        <v>60.989276614583346</v>
      </c>
      <c r="P1136" s="37">
        <f t="shared" si="279"/>
        <v>-2151.1111111111122</v>
      </c>
      <c r="Q1136" s="37">
        <f t="shared" si="288"/>
        <v>-1805.2394344965289</v>
      </c>
      <c r="R1136" s="37">
        <f t="shared" si="280"/>
        <v>-13338.713599335464</v>
      </c>
      <c r="S1136" s="37">
        <f t="shared" si="283"/>
        <v>13.338713599335463</v>
      </c>
      <c r="W1136" s="37">
        <f>(R1136/1000)+W1135</f>
        <v>5000.7879486429592</v>
      </c>
      <c r="X1136" s="37">
        <f>IF(R1136&gt;0,X1135+(R1136/1000),X1135)</f>
        <v>7887.1326854783947</v>
      </c>
      <c r="Y1136" s="37">
        <f>IF(R1136&lt;0,Y1135+(R1136/1000),Y1135)</f>
        <v>-2886.3447368354368</v>
      </c>
      <c r="AB1136" s="37">
        <f>IF(R1136&gt;0,(R1136/1000)+AB1135,0)</f>
        <v>0</v>
      </c>
      <c r="AC1136" s="37">
        <f>IF(R1136&lt;0,(-R1136/1000)+AC1135,0)</f>
        <v>252.04908898955654</v>
      </c>
      <c r="AF1136" s="37">
        <f t="shared" si="286"/>
        <v>177.19050955965824</v>
      </c>
      <c r="AG1136" s="37">
        <f t="shared" si="292"/>
        <v>124.56492822043975</v>
      </c>
      <c r="AH1136" s="37">
        <f t="shared" si="293"/>
        <v>0</v>
      </c>
      <c r="AI1136" s="37">
        <f t="shared" si="291"/>
        <v>1301.8926178262639</v>
      </c>
      <c r="AM1136" s="25">
        <f t="shared" si="290"/>
        <v>0</v>
      </c>
      <c r="AN1136" s="25">
        <f t="shared" si="289"/>
        <v>0</v>
      </c>
      <c r="AO1136" s="33">
        <f t="shared" si="287"/>
        <v>6585.2400676521265</v>
      </c>
    </row>
    <row r="1137" spans="4:41" x14ac:dyDescent="0.25">
      <c r="D1137" s="61" t="s">
        <v>11</v>
      </c>
      <c r="E1137" s="61">
        <v>1134</v>
      </c>
      <c r="F1137" s="61">
        <v>112</v>
      </c>
      <c r="G1137" s="61">
        <v>23</v>
      </c>
      <c r="H1137" s="46">
        <f t="shared" si="281"/>
        <v>6.3888888888888884</v>
      </c>
      <c r="I1137" s="46">
        <f t="shared" si="284"/>
        <v>-1.0000000000000009</v>
      </c>
      <c r="J1137" s="3">
        <f t="shared" si="285"/>
        <v>-5.5555555555555358E-2</v>
      </c>
      <c r="N1137" s="42">
        <f t="shared" si="282"/>
        <v>284.88240000000002</v>
      </c>
      <c r="O1137" s="42">
        <f t="shared" si="278"/>
        <v>45.598009114583334</v>
      </c>
      <c r="P1137" s="37">
        <f t="shared" si="279"/>
        <v>-2420.0000000000023</v>
      </c>
      <c r="Q1137" s="37">
        <f t="shared" si="288"/>
        <v>-2089.5195908854189</v>
      </c>
      <c r="R1137" s="37">
        <f t="shared" si="280"/>
        <v>-13349.708497323509</v>
      </c>
      <c r="S1137" s="37">
        <f t="shared" si="283"/>
        <v>13.349708497323508</v>
      </c>
      <c r="W1137" s="37">
        <f>(R1137/1000)+W1136</f>
        <v>4987.438240145636</v>
      </c>
      <c r="X1137" s="37">
        <f>IF(R1137&gt;0,X1136+(R1137/1000),X1136)</f>
        <v>7887.1326854783947</v>
      </c>
      <c r="Y1137" s="37">
        <f>IF(R1137&lt;0,Y1136+(R1137/1000),Y1136)</f>
        <v>-2899.6944453327606</v>
      </c>
      <c r="AB1137" s="37">
        <f>IF(R1137&gt;0,(R1137/1000)+AB1136,0)</f>
        <v>0</v>
      </c>
      <c r="AC1137" s="37">
        <f>IF(R1137&lt;0,(-R1137/1000)+AC1136,0)</f>
        <v>265.39879748688003</v>
      </c>
      <c r="AF1137" s="37">
        <f t="shared" si="286"/>
        <v>186.57535463327665</v>
      </c>
      <c r="AG1137" s="37">
        <f t="shared" si="292"/>
        <v>131.16247430719352</v>
      </c>
      <c r="AH1137" s="37">
        <f t="shared" si="293"/>
        <v>0</v>
      </c>
      <c r="AI1137" s="37">
        <f t="shared" si="291"/>
        <v>1301.8926178262639</v>
      </c>
      <c r="AM1137" s="25">
        <f t="shared" si="290"/>
        <v>0</v>
      </c>
      <c r="AN1137" s="25">
        <f t="shared" si="289"/>
        <v>0</v>
      </c>
      <c r="AO1137" s="33">
        <f t="shared" si="287"/>
        <v>6585.2400676521265</v>
      </c>
    </row>
    <row r="1138" spans="4:41" x14ac:dyDescent="0.25">
      <c r="D1138" s="61" t="s">
        <v>11</v>
      </c>
      <c r="E1138" s="61">
        <v>1135</v>
      </c>
      <c r="F1138" s="61">
        <v>113</v>
      </c>
      <c r="G1138" s="61">
        <v>19.399999999999999</v>
      </c>
      <c r="H1138" s="46">
        <f t="shared" si="281"/>
        <v>5.3888888888888884</v>
      </c>
      <c r="I1138" s="46">
        <f t="shared" si="284"/>
        <v>-1</v>
      </c>
      <c r="J1138" s="3">
        <f t="shared" si="285"/>
        <v>6.9444444444445086E-2</v>
      </c>
      <c r="N1138" s="42">
        <f t="shared" si="282"/>
        <v>284.88240000000002</v>
      </c>
      <c r="O1138" s="42">
        <f t="shared" si="278"/>
        <v>32.440957864583332</v>
      </c>
      <c r="P1138" s="37">
        <f t="shared" si="279"/>
        <v>-2420</v>
      </c>
      <c r="Q1138" s="37">
        <f t="shared" si="288"/>
        <v>-2102.6766421354168</v>
      </c>
      <c r="R1138" s="37">
        <f t="shared" si="280"/>
        <v>-11331.090793729745</v>
      </c>
      <c r="S1138" s="37">
        <f t="shared" si="283"/>
        <v>11.331090793729745</v>
      </c>
      <c r="W1138" s="37">
        <f>(R1138/1000)+W1137</f>
        <v>4976.1071493519066</v>
      </c>
      <c r="X1138" s="37">
        <f>IF(R1138&gt;0,X1137+(R1138/1000),X1137)</f>
        <v>7887.1326854783947</v>
      </c>
      <c r="Y1138" s="37">
        <f>IF(R1138&lt;0,Y1137+(R1138/1000),Y1137)</f>
        <v>-2911.0255361264904</v>
      </c>
      <c r="AB1138" s="37">
        <f>IF(R1138&gt;0,(R1138/1000)+AB1137,0)</f>
        <v>0</v>
      </c>
      <c r="AC1138" s="37">
        <f>IF(R1138&lt;0,(-R1138/1000)+AC1137,0)</f>
        <v>276.72988828060977</v>
      </c>
      <c r="AF1138" s="37">
        <f t="shared" si="286"/>
        <v>194.54111146126866</v>
      </c>
      <c r="AG1138" s="37">
        <f t="shared" si="292"/>
        <v>136.7624013572719</v>
      </c>
      <c r="AH1138" s="37">
        <f t="shared" si="293"/>
        <v>0</v>
      </c>
      <c r="AI1138" s="37">
        <f t="shared" si="291"/>
        <v>1301.8926178262639</v>
      </c>
      <c r="AM1138" s="25">
        <f t="shared" si="290"/>
        <v>0</v>
      </c>
      <c r="AN1138" s="25">
        <f t="shared" si="289"/>
        <v>0</v>
      </c>
      <c r="AO1138" s="33">
        <f t="shared" si="287"/>
        <v>6585.2400676521265</v>
      </c>
    </row>
    <row r="1139" spans="4:41" x14ac:dyDescent="0.25">
      <c r="D1139" s="61" t="s">
        <v>11</v>
      </c>
      <c r="E1139" s="61">
        <v>1136</v>
      </c>
      <c r="F1139" s="61">
        <v>114</v>
      </c>
      <c r="G1139" s="61">
        <v>16.3</v>
      </c>
      <c r="H1139" s="46">
        <f t="shared" si="281"/>
        <v>4.5277777777777777</v>
      </c>
      <c r="I1139" s="46">
        <f t="shared" si="284"/>
        <v>-0.86111111111111072</v>
      </c>
      <c r="J1139" s="3">
        <f t="shared" si="285"/>
        <v>0.26388888888888884</v>
      </c>
      <c r="N1139" s="42">
        <f t="shared" si="282"/>
        <v>284.88240000000002</v>
      </c>
      <c r="O1139" s="42">
        <f t="shared" si="278"/>
        <v>22.901578528645835</v>
      </c>
      <c r="P1139" s="37">
        <f t="shared" si="279"/>
        <v>-2083.8888888888878</v>
      </c>
      <c r="Q1139" s="37">
        <f t="shared" si="288"/>
        <v>-1776.104910360242</v>
      </c>
      <c r="R1139" s="37">
        <f t="shared" si="280"/>
        <v>-8041.8083441310955</v>
      </c>
      <c r="S1139" s="37">
        <f t="shared" si="283"/>
        <v>8.0418083441310948</v>
      </c>
      <c r="W1139" s="37">
        <f>(R1139/1000)+W1138</f>
        <v>4968.0653410077757</v>
      </c>
      <c r="X1139" s="37">
        <f>IF(R1139&gt;0,X1138+(R1139/1000),X1138)</f>
        <v>7887.1326854783947</v>
      </c>
      <c r="Y1139" s="37">
        <f>IF(R1139&lt;0,Y1138+(R1139/1000),Y1138)</f>
        <v>-2919.0673444706213</v>
      </c>
      <c r="AB1139" s="37">
        <f>IF(R1139&gt;0,(R1139/1000)+AB1138,0)</f>
        <v>0</v>
      </c>
      <c r="AC1139" s="37">
        <f>IF(R1139&lt;0,(-R1139/1000)+AC1138,0)</f>
        <v>284.77169662474085</v>
      </c>
      <c r="AF1139" s="37">
        <f t="shared" si="286"/>
        <v>200.1945027271928</v>
      </c>
      <c r="AG1139" s="37">
        <f t="shared" si="292"/>
        <v>140.73673541721658</v>
      </c>
      <c r="AH1139" s="37">
        <f t="shared" si="293"/>
        <v>0</v>
      </c>
      <c r="AI1139" s="37">
        <f t="shared" si="291"/>
        <v>1301.8926178262639</v>
      </c>
      <c r="AM1139" s="25">
        <f t="shared" si="290"/>
        <v>0</v>
      </c>
      <c r="AN1139" s="25">
        <f t="shared" si="289"/>
        <v>0</v>
      </c>
      <c r="AO1139" s="33">
        <f t="shared" si="287"/>
        <v>6585.2400676521265</v>
      </c>
    </row>
    <row r="1140" spans="4:41" x14ac:dyDescent="0.25">
      <c r="D1140" s="61" t="s">
        <v>11</v>
      </c>
      <c r="E1140" s="61">
        <v>1137</v>
      </c>
      <c r="F1140" s="61">
        <v>115</v>
      </c>
      <c r="G1140" s="61">
        <v>14.6</v>
      </c>
      <c r="H1140" s="46">
        <f t="shared" si="281"/>
        <v>4.0555555555555554</v>
      </c>
      <c r="I1140" s="46">
        <f t="shared" si="284"/>
        <v>-0.47222222222222232</v>
      </c>
      <c r="J1140" s="3">
        <f t="shared" si="285"/>
        <v>0.37499999999999978</v>
      </c>
      <c r="N1140" s="42">
        <f t="shared" si="282"/>
        <v>284.88240000000002</v>
      </c>
      <c r="O1140" s="42">
        <f t="shared" si="278"/>
        <v>18.373670364583333</v>
      </c>
      <c r="P1140" s="37">
        <f t="shared" si="279"/>
        <v>-1142.7777777777781</v>
      </c>
      <c r="Q1140" s="37">
        <f t="shared" si="288"/>
        <v>-839.52170741319469</v>
      </c>
      <c r="R1140" s="37">
        <f t="shared" si="280"/>
        <v>-3404.726924509067</v>
      </c>
      <c r="S1140" s="37">
        <f t="shared" si="283"/>
        <v>3.4047269245090668</v>
      </c>
      <c r="W1140" s="37">
        <f>(R1140/1000)+W1139</f>
        <v>4964.6606140832664</v>
      </c>
      <c r="X1140" s="37">
        <f>IF(R1140&gt;0,X1139+(R1140/1000),X1139)</f>
        <v>7887.1326854783947</v>
      </c>
      <c r="Y1140" s="37">
        <f>IF(R1140&lt;0,Y1139+(R1140/1000),Y1139)</f>
        <v>-2922.4720713951301</v>
      </c>
      <c r="AB1140" s="37">
        <f>IF(R1140&gt;0,(R1140/1000)+AB1139,0)</f>
        <v>0</v>
      </c>
      <c r="AC1140" s="37">
        <f>IF(R1140&lt;0,(-R1140/1000)+AC1139,0)</f>
        <v>288.17642354924993</v>
      </c>
      <c r="AF1140" s="37">
        <f t="shared" si="286"/>
        <v>202.58802575512269</v>
      </c>
      <c r="AG1140" s="37">
        <f t="shared" si="292"/>
        <v>142.41938210585127</v>
      </c>
      <c r="AH1140" s="37">
        <f t="shared" si="293"/>
        <v>0</v>
      </c>
      <c r="AI1140" s="37">
        <f t="shared" si="291"/>
        <v>1301.8926178262639</v>
      </c>
      <c r="AM1140" s="25">
        <f t="shared" si="290"/>
        <v>0</v>
      </c>
      <c r="AN1140" s="25">
        <f t="shared" si="289"/>
        <v>0</v>
      </c>
      <c r="AO1140" s="33">
        <f t="shared" si="287"/>
        <v>6585.2400676521265</v>
      </c>
    </row>
    <row r="1141" spans="4:41" x14ac:dyDescent="0.25">
      <c r="D1141" s="61" t="s">
        <v>11</v>
      </c>
      <c r="E1141" s="61">
        <v>1138</v>
      </c>
      <c r="F1141" s="61">
        <v>116</v>
      </c>
      <c r="G1141" s="61">
        <v>14.2</v>
      </c>
      <c r="H1141" s="46">
        <f t="shared" si="281"/>
        <v>3.9444444444444442</v>
      </c>
      <c r="I1141" s="46">
        <f t="shared" si="284"/>
        <v>-0.11111111111111116</v>
      </c>
      <c r="J1141" s="3">
        <f t="shared" si="285"/>
        <v>0.25000000000000022</v>
      </c>
      <c r="N1141" s="41">
        <f t="shared" si="282"/>
        <v>284.88240000000002</v>
      </c>
      <c r="O1141" s="41">
        <f t="shared" si="278"/>
        <v>17.380685364583332</v>
      </c>
      <c r="P1141" s="36">
        <f t="shared" si="279"/>
        <v>-268.88888888888903</v>
      </c>
      <c r="Q1141" s="36">
        <f t="shared" si="288"/>
        <v>33.374196475694305</v>
      </c>
      <c r="R1141" s="36">
        <f t="shared" si="280"/>
        <v>131.64266387634976</v>
      </c>
      <c r="S1141" s="36">
        <f t="shared" si="283"/>
        <v>0.13164266387634976</v>
      </c>
      <c r="W1141" s="36">
        <f>(R1141/1000)+W1140</f>
        <v>4964.7922567471423</v>
      </c>
      <c r="X1141" s="36">
        <f>IF(R1141&gt;0,X1140+(R1141/1000),X1140)</f>
        <v>7887.2643281422706</v>
      </c>
      <c r="Y1141" s="36">
        <f>IF(R1141&lt;0,Y1140+(R1141/1000),Y1140)</f>
        <v>-2922.4720713951301</v>
      </c>
      <c r="AB1141" s="36">
        <f>IF(R1141&gt;0,(R1141/1000)+AB1140,0)</f>
        <v>0.13164266387634976</v>
      </c>
      <c r="AC1141" s="36">
        <f>IF(R1141&lt;0,(-R1141/1000)+AC1140,0)</f>
        <v>0</v>
      </c>
      <c r="AF1141" s="36">
        <f t="shared" si="286"/>
        <v>0</v>
      </c>
      <c r="AG1141" s="36">
        <f t="shared" si="292"/>
        <v>142.28773944197491</v>
      </c>
      <c r="AH1141" s="36">
        <f t="shared" si="293"/>
        <v>0.13164266387634976</v>
      </c>
      <c r="AI1141" s="36">
        <f t="shared" si="291"/>
        <v>1302.0242604901403</v>
      </c>
      <c r="AM1141" s="25">
        <f t="shared" si="290"/>
        <v>0.13164266387634976</v>
      </c>
      <c r="AN1141" s="25">
        <f t="shared" si="289"/>
        <v>0</v>
      </c>
      <c r="AO1141" s="33">
        <f t="shared" si="287"/>
        <v>6585.2400676521265</v>
      </c>
    </row>
    <row r="1142" spans="4:41" x14ac:dyDescent="0.25">
      <c r="D1142" s="61" t="s">
        <v>11</v>
      </c>
      <c r="E1142" s="61">
        <v>1139</v>
      </c>
      <c r="F1142" s="61">
        <v>117</v>
      </c>
      <c r="G1142" s="61">
        <v>14.3</v>
      </c>
      <c r="H1142" s="46">
        <f t="shared" si="281"/>
        <v>3.9722222222222223</v>
      </c>
      <c r="I1142" s="46">
        <f t="shared" si="284"/>
        <v>2.7777777777778123E-2</v>
      </c>
      <c r="J1142" s="3">
        <f t="shared" si="285"/>
        <v>9.7222222222222099E-2</v>
      </c>
      <c r="N1142" s="41">
        <f t="shared" si="282"/>
        <v>284.88240000000002</v>
      </c>
      <c r="O1142" s="41">
        <f t="shared" si="278"/>
        <v>17.626345716145838</v>
      </c>
      <c r="P1142" s="36">
        <f t="shared" si="279"/>
        <v>67.222222222223053</v>
      </c>
      <c r="Q1142" s="36">
        <f t="shared" si="288"/>
        <v>369.73096793836896</v>
      </c>
      <c r="R1142" s="36">
        <f t="shared" si="280"/>
        <v>1468.6535670885212</v>
      </c>
      <c r="S1142" s="36">
        <f t="shared" si="283"/>
        <v>1.4686535670885212</v>
      </c>
      <c r="W1142" s="36">
        <f>(R1142/1000)+W1141</f>
        <v>4966.2609103142313</v>
      </c>
      <c r="X1142" s="36">
        <f>IF(R1142&gt;0,X1141+(R1142/1000),X1141)</f>
        <v>7888.7329817093596</v>
      </c>
      <c r="Y1142" s="36">
        <f>IF(R1142&lt;0,Y1141+(R1142/1000),Y1141)</f>
        <v>-2922.4720713951301</v>
      </c>
      <c r="AB1142" s="36">
        <f>IF(R1142&gt;0,(R1142/1000)+AB1141,0)</f>
        <v>1.6002962309648709</v>
      </c>
      <c r="AC1142" s="36">
        <f>IF(R1142&lt;0,(-R1142/1000)+AC1141,0)</f>
        <v>0</v>
      </c>
      <c r="AF1142" s="36">
        <f t="shared" si="286"/>
        <v>0</v>
      </c>
      <c r="AG1142" s="36">
        <f t="shared" si="292"/>
        <v>140.81908587488638</v>
      </c>
      <c r="AH1142" s="36">
        <f t="shared" si="293"/>
        <v>1.4686535670885212</v>
      </c>
      <c r="AI1142" s="36">
        <f t="shared" si="291"/>
        <v>1303.4929140572287</v>
      </c>
      <c r="AM1142" s="25">
        <f t="shared" si="290"/>
        <v>1.4686535670885212</v>
      </c>
      <c r="AN1142" s="25">
        <f t="shared" si="289"/>
        <v>0</v>
      </c>
      <c r="AO1142" s="33">
        <f t="shared" si="287"/>
        <v>6585.2400676521265</v>
      </c>
    </row>
    <row r="1143" spans="4:41" x14ac:dyDescent="0.25">
      <c r="D1143" s="61" t="s">
        <v>11</v>
      </c>
      <c r="E1143" s="61">
        <v>1140</v>
      </c>
      <c r="F1143" s="61">
        <v>118</v>
      </c>
      <c r="G1143" s="61">
        <v>14.6</v>
      </c>
      <c r="H1143" s="46">
        <f t="shared" si="281"/>
        <v>4.0555555555555554</v>
      </c>
      <c r="I1143" s="46">
        <f t="shared" si="284"/>
        <v>8.3333333333333037E-2</v>
      </c>
      <c r="J1143" s="3">
        <f t="shared" si="285"/>
        <v>5.555555555555558E-2</v>
      </c>
      <c r="N1143" s="41">
        <f t="shared" si="282"/>
        <v>284.88240000000002</v>
      </c>
      <c r="O1143" s="41">
        <f t="shared" si="278"/>
        <v>18.373670364583333</v>
      </c>
      <c r="P1143" s="36">
        <f t="shared" si="279"/>
        <v>201.66666666666595</v>
      </c>
      <c r="Q1143" s="36">
        <f t="shared" si="288"/>
        <v>504.92273703124931</v>
      </c>
      <c r="R1143" s="36">
        <f t="shared" si="280"/>
        <v>2047.7422112933998</v>
      </c>
      <c r="S1143" s="36">
        <f t="shared" si="283"/>
        <v>2.0477422112933996</v>
      </c>
      <c r="W1143" s="36">
        <f>(R1143/1000)+W1142</f>
        <v>4968.3086525255248</v>
      </c>
      <c r="X1143" s="36">
        <f>IF(R1143&gt;0,X1142+(R1143/1000),X1142)</f>
        <v>7890.7807239206531</v>
      </c>
      <c r="Y1143" s="36">
        <f>IF(R1143&lt;0,Y1142+(R1143/1000),Y1142)</f>
        <v>-2922.4720713951301</v>
      </c>
      <c r="AB1143" s="36">
        <f>IF(R1143&gt;0,(R1143/1000)+AB1142,0)</f>
        <v>3.6480384422582706</v>
      </c>
      <c r="AC1143" s="36">
        <f>IF(R1143&lt;0,(-R1143/1000)+AC1142,0)</f>
        <v>0</v>
      </c>
      <c r="AF1143" s="36">
        <f t="shared" si="286"/>
        <v>0</v>
      </c>
      <c r="AG1143" s="36">
        <f t="shared" si="292"/>
        <v>138.77134366359297</v>
      </c>
      <c r="AH1143" s="36">
        <f t="shared" si="293"/>
        <v>2.0477422112933996</v>
      </c>
      <c r="AI1143" s="36">
        <f t="shared" si="291"/>
        <v>1305.5406562685221</v>
      </c>
      <c r="AM1143" s="25">
        <f t="shared" si="290"/>
        <v>2.0477422112933996</v>
      </c>
      <c r="AN1143" s="25">
        <f t="shared" si="289"/>
        <v>0</v>
      </c>
      <c r="AO1143" s="33">
        <f t="shared" si="287"/>
        <v>6585.2400676521265</v>
      </c>
    </row>
    <row r="1144" spans="4:41" x14ac:dyDescent="0.25">
      <c r="D1144" s="61" t="s">
        <v>11</v>
      </c>
      <c r="E1144" s="61">
        <v>1141</v>
      </c>
      <c r="F1144" s="61">
        <v>119</v>
      </c>
      <c r="G1144" s="61">
        <v>15.1</v>
      </c>
      <c r="H1144" s="46">
        <f t="shared" si="281"/>
        <v>4.1944444444444446</v>
      </c>
      <c r="I1144" s="46">
        <f t="shared" si="284"/>
        <v>0.13888888888888928</v>
      </c>
      <c r="J1144" s="3">
        <f t="shared" si="285"/>
        <v>0.13888888888888884</v>
      </c>
      <c r="N1144" s="41">
        <f t="shared" si="282"/>
        <v>284.88240000000002</v>
      </c>
      <c r="O1144" s="41">
        <f t="shared" si="278"/>
        <v>19.65369009114584</v>
      </c>
      <c r="P1144" s="36">
        <f t="shared" si="279"/>
        <v>336.11111111111205</v>
      </c>
      <c r="Q1144" s="36">
        <f t="shared" si="288"/>
        <v>640.64720120225797</v>
      </c>
      <c r="R1144" s="36">
        <f t="shared" si="280"/>
        <v>2687.1590939316934</v>
      </c>
      <c r="S1144" s="36">
        <f t="shared" si="283"/>
        <v>2.6871590939316934</v>
      </c>
      <c r="W1144" s="36">
        <f>(R1144/1000)+W1143</f>
        <v>4970.9958116194566</v>
      </c>
      <c r="X1144" s="36">
        <f>IF(R1144&gt;0,X1143+(R1144/1000),X1143)</f>
        <v>7893.4678830145849</v>
      </c>
      <c r="Y1144" s="36">
        <f>IF(R1144&lt;0,Y1143+(R1144/1000),Y1143)</f>
        <v>-2922.4720713951301</v>
      </c>
      <c r="AB1144" s="36">
        <f>IF(R1144&gt;0,(R1144/1000)+AB1143,0)</f>
        <v>6.3351975361899644</v>
      </c>
      <c r="AC1144" s="36">
        <f>IF(R1144&lt;0,(-R1144/1000)+AC1143,0)</f>
        <v>0</v>
      </c>
      <c r="AF1144" s="36">
        <f t="shared" si="286"/>
        <v>0</v>
      </c>
      <c r="AG1144" s="36">
        <f t="shared" si="292"/>
        <v>136.08418456966129</v>
      </c>
      <c r="AH1144" s="36">
        <f t="shared" si="293"/>
        <v>2.6871590939316934</v>
      </c>
      <c r="AI1144" s="36">
        <f t="shared" si="291"/>
        <v>1308.2278153624538</v>
      </c>
      <c r="AM1144" s="25">
        <f t="shared" si="290"/>
        <v>2.6871590939316934</v>
      </c>
      <c r="AN1144" s="25">
        <f t="shared" si="289"/>
        <v>0</v>
      </c>
      <c r="AO1144" s="33">
        <f t="shared" si="287"/>
        <v>6585.2400676521265</v>
      </c>
    </row>
    <row r="1145" spans="4:41" x14ac:dyDescent="0.25">
      <c r="D1145" s="61" t="s">
        <v>11</v>
      </c>
      <c r="E1145" s="61">
        <v>1142</v>
      </c>
      <c r="F1145" s="61">
        <v>120</v>
      </c>
      <c r="G1145" s="61">
        <v>16.399999999999999</v>
      </c>
      <c r="H1145" s="46">
        <f t="shared" si="281"/>
        <v>4.5555555555555554</v>
      </c>
      <c r="I1145" s="46">
        <f t="shared" si="284"/>
        <v>0.36111111111111072</v>
      </c>
      <c r="J1145" s="3">
        <f t="shared" si="285"/>
        <v>0.3055555555555558</v>
      </c>
      <c r="N1145" s="41">
        <f t="shared" si="282"/>
        <v>284.88240000000002</v>
      </c>
      <c r="O1145" s="41">
        <f t="shared" si="278"/>
        <v>23.183441458333334</v>
      </c>
      <c r="P1145" s="36">
        <f t="shared" si="279"/>
        <v>873.88888888888789</v>
      </c>
      <c r="Q1145" s="36">
        <f t="shared" si="288"/>
        <v>1181.9547303472214</v>
      </c>
      <c r="R1145" s="36">
        <f t="shared" si="280"/>
        <v>5384.4604382484522</v>
      </c>
      <c r="S1145" s="36">
        <f t="shared" si="283"/>
        <v>5.3844604382484524</v>
      </c>
      <c r="W1145" s="36">
        <f>(R1145/1000)+W1144</f>
        <v>4976.380272057705</v>
      </c>
      <c r="X1145" s="36">
        <f>IF(R1145&gt;0,X1144+(R1145/1000),X1144)</f>
        <v>7898.8523434528333</v>
      </c>
      <c r="Y1145" s="36">
        <f>IF(R1145&lt;0,Y1144+(R1145/1000),Y1144)</f>
        <v>-2922.4720713951301</v>
      </c>
      <c r="AB1145" s="36">
        <f>IF(R1145&gt;0,(R1145/1000)+AB1144,0)</f>
        <v>11.719657974438416</v>
      </c>
      <c r="AC1145" s="36">
        <f>IF(R1145&lt;0,(-R1145/1000)+AC1144,0)</f>
        <v>0</v>
      </c>
      <c r="AF1145" s="36">
        <f t="shared" si="286"/>
        <v>0</v>
      </c>
      <c r="AG1145" s="36">
        <f t="shared" si="292"/>
        <v>130.69972413141284</v>
      </c>
      <c r="AH1145" s="36">
        <f t="shared" si="293"/>
        <v>5.3844604382484524</v>
      </c>
      <c r="AI1145" s="36">
        <f t="shared" si="291"/>
        <v>1313.6122758007023</v>
      </c>
      <c r="AM1145" s="25">
        <f t="shared" si="290"/>
        <v>5.3844604382484524</v>
      </c>
      <c r="AN1145" s="25">
        <f t="shared" si="289"/>
        <v>0</v>
      </c>
      <c r="AO1145" s="33">
        <f t="shared" si="287"/>
        <v>6585.2400676521265</v>
      </c>
    </row>
    <row r="1146" spans="4:41" x14ac:dyDescent="0.25">
      <c r="D1146" s="61" t="s">
        <v>11</v>
      </c>
      <c r="E1146" s="61">
        <v>1143</v>
      </c>
      <c r="F1146" s="61">
        <v>121</v>
      </c>
      <c r="G1146" s="61">
        <v>19.100000000000001</v>
      </c>
      <c r="H1146" s="46">
        <f t="shared" si="281"/>
        <v>5.3055555555555562</v>
      </c>
      <c r="I1146" s="46">
        <f t="shared" si="284"/>
        <v>0.75000000000000089</v>
      </c>
      <c r="J1146" s="3">
        <f t="shared" si="285"/>
        <v>0.29166666666666652</v>
      </c>
      <c r="N1146" s="41">
        <f t="shared" si="282"/>
        <v>284.88240000000002</v>
      </c>
      <c r="O1146" s="41">
        <f t="shared" si="278"/>
        <v>31.445386966145847</v>
      </c>
      <c r="P1146" s="36">
        <f t="shared" si="279"/>
        <v>1815.000000000002</v>
      </c>
      <c r="Q1146" s="36">
        <f t="shared" si="288"/>
        <v>2131.3277869661479</v>
      </c>
      <c r="R1146" s="36">
        <f t="shared" si="280"/>
        <v>11307.877980848174</v>
      </c>
      <c r="S1146" s="36">
        <f t="shared" si="283"/>
        <v>11.307877980848174</v>
      </c>
      <c r="W1146" s="36">
        <f>(R1146/1000)+W1145</f>
        <v>4987.6881500385534</v>
      </c>
      <c r="X1146" s="36">
        <f>IF(R1146&gt;0,X1145+(R1146/1000),X1145)</f>
        <v>7910.1602214336817</v>
      </c>
      <c r="Y1146" s="36">
        <f>IF(R1146&lt;0,Y1145+(R1146/1000),Y1145)</f>
        <v>-2922.4720713951301</v>
      </c>
      <c r="AB1146" s="36">
        <f>IF(R1146&gt;0,(R1146/1000)+AB1145,0)</f>
        <v>23.027535955286588</v>
      </c>
      <c r="AC1146" s="36">
        <f>IF(R1146&lt;0,(-R1146/1000)+AC1145,0)</f>
        <v>0</v>
      </c>
      <c r="AF1146" s="36">
        <f t="shared" si="286"/>
        <v>0</v>
      </c>
      <c r="AG1146" s="36">
        <f t="shared" si="292"/>
        <v>119.39184615056466</v>
      </c>
      <c r="AH1146" s="36">
        <f t="shared" si="293"/>
        <v>11.307877980848174</v>
      </c>
      <c r="AI1146" s="36">
        <f t="shared" si="291"/>
        <v>1324.9201537815504</v>
      </c>
      <c r="AM1146" s="25">
        <f t="shared" si="290"/>
        <v>11.307877980848174</v>
      </c>
      <c r="AN1146" s="25">
        <f t="shared" si="289"/>
        <v>0</v>
      </c>
      <c r="AO1146" s="33">
        <f t="shared" si="287"/>
        <v>6585.2400676521265</v>
      </c>
    </row>
    <row r="1147" spans="4:41" x14ac:dyDescent="0.25">
      <c r="D1147" s="61" t="s">
        <v>11</v>
      </c>
      <c r="E1147" s="61">
        <v>1144</v>
      </c>
      <c r="F1147" s="61">
        <v>122</v>
      </c>
      <c r="G1147" s="61">
        <v>22.5</v>
      </c>
      <c r="H1147" s="46">
        <f t="shared" si="281"/>
        <v>6.25</v>
      </c>
      <c r="I1147" s="46">
        <f t="shared" si="284"/>
        <v>0.94444444444444375</v>
      </c>
      <c r="J1147" s="3">
        <f t="shared" si="285"/>
        <v>-0.11111111111111205</v>
      </c>
      <c r="N1147" s="41">
        <f t="shared" si="282"/>
        <v>284.88240000000002</v>
      </c>
      <c r="O1147" s="41">
        <f t="shared" si="278"/>
        <v>43.637036132812504</v>
      </c>
      <c r="P1147" s="36">
        <f t="shared" si="279"/>
        <v>2285.5555555555538</v>
      </c>
      <c r="Q1147" s="36">
        <f t="shared" si="288"/>
        <v>2614.0749916883665</v>
      </c>
      <c r="R1147" s="36">
        <f t="shared" si="280"/>
        <v>16337.968698052291</v>
      </c>
      <c r="S1147" s="36">
        <f t="shared" si="283"/>
        <v>16.33796869805229</v>
      </c>
      <c r="W1147" s="36">
        <f>(R1147/1000)+W1146</f>
        <v>5004.0261187366059</v>
      </c>
      <c r="X1147" s="36">
        <f>IF(R1147&gt;0,X1146+(R1147/1000),X1146)</f>
        <v>7926.4981901317342</v>
      </c>
      <c r="Y1147" s="36">
        <f>IF(R1147&lt;0,Y1146+(R1147/1000),Y1146)</f>
        <v>-2922.4720713951301</v>
      </c>
      <c r="AB1147" s="36">
        <f>IF(R1147&gt;0,(R1147/1000)+AB1146,0)</f>
        <v>39.365504653338874</v>
      </c>
      <c r="AC1147" s="36">
        <f>IF(R1147&lt;0,(-R1147/1000)+AC1146,0)</f>
        <v>0</v>
      </c>
      <c r="AF1147" s="36">
        <f t="shared" si="286"/>
        <v>0</v>
      </c>
      <c r="AG1147" s="36">
        <f t="shared" si="292"/>
        <v>103.05387745251237</v>
      </c>
      <c r="AH1147" s="36">
        <f t="shared" si="293"/>
        <v>16.33796869805229</v>
      </c>
      <c r="AI1147" s="36">
        <f t="shared" si="291"/>
        <v>1341.2581224796027</v>
      </c>
      <c r="AM1147" s="25">
        <f t="shared" si="290"/>
        <v>16.33796869805229</v>
      </c>
      <c r="AN1147" s="25">
        <f t="shared" si="289"/>
        <v>0</v>
      </c>
      <c r="AO1147" s="33">
        <f t="shared" si="287"/>
        <v>6585.2400676521265</v>
      </c>
    </row>
    <row r="1148" spans="4:41" x14ac:dyDescent="0.25">
      <c r="D1148" s="61" t="s">
        <v>11</v>
      </c>
      <c r="E1148" s="61">
        <v>1145</v>
      </c>
      <c r="F1148" s="61">
        <v>123</v>
      </c>
      <c r="G1148" s="61">
        <v>24.4</v>
      </c>
      <c r="H1148" s="46">
        <f t="shared" si="281"/>
        <v>6.7777777777777768</v>
      </c>
      <c r="I1148" s="46">
        <f t="shared" si="284"/>
        <v>0.52777777777777679</v>
      </c>
      <c r="J1148" s="3">
        <f t="shared" si="285"/>
        <v>-0.41666666666666563</v>
      </c>
      <c r="N1148" s="41">
        <f t="shared" si="282"/>
        <v>284.88240000000002</v>
      </c>
      <c r="O1148" s="41">
        <f t="shared" si="278"/>
        <v>51.318016458333325</v>
      </c>
      <c r="P1148" s="36">
        <f t="shared" si="279"/>
        <v>1277.2222222222199</v>
      </c>
      <c r="Q1148" s="36">
        <f t="shared" si="288"/>
        <v>1613.4226386805533</v>
      </c>
      <c r="R1148" s="36">
        <f t="shared" si="280"/>
        <v>10935.420106612637</v>
      </c>
      <c r="S1148" s="36">
        <f t="shared" si="283"/>
        <v>10.935420106612638</v>
      </c>
      <c r="W1148" s="36">
        <f>(R1148/1000)+W1147</f>
        <v>5014.9615388432185</v>
      </c>
      <c r="X1148" s="36">
        <f>IF(R1148&gt;0,X1147+(R1148/1000),X1147)</f>
        <v>7937.4336102383468</v>
      </c>
      <c r="Y1148" s="36">
        <f>IF(R1148&lt;0,Y1147+(R1148/1000),Y1147)</f>
        <v>-2922.4720713951301</v>
      </c>
      <c r="AB1148" s="36">
        <f>IF(R1148&gt;0,(R1148/1000)+AB1147,0)</f>
        <v>50.300924759951513</v>
      </c>
      <c r="AC1148" s="36">
        <f>IF(R1148&lt;0,(-R1148/1000)+AC1147,0)</f>
        <v>0</v>
      </c>
      <c r="AF1148" s="36">
        <f t="shared" si="286"/>
        <v>0</v>
      </c>
      <c r="AG1148" s="36">
        <f t="shared" si="292"/>
        <v>92.118457345899728</v>
      </c>
      <c r="AH1148" s="36">
        <f t="shared" si="293"/>
        <v>10.935420106612638</v>
      </c>
      <c r="AI1148" s="36">
        <f t="shared" si="291"/>
        <v>1352.1935425862152</v>
      </c>
      <c r="AM1148" s="25">
        <f t="shared" si="290"/>
        <v>10.935420106612638</v>
      </c>
      <c r="AN1148" s="25">
        <f t="shared" si="289"/>
        <v>0</v>
      </c>
      <c r="AO1148" s="33">
        <f t="shared" si="287"/>
        <v>6585.2400676521265</v>
      </c>
    </row>
    <row r="1149" spans="4:41" x14ac:dyDescent="0.25">
      <c r="D1149" s="61" t="s">
        <v>11</v>
      </c>
      <c r="E1149" s="61">
        <v>1146</v>
      </c>
      <c r="F1149" s="61">
        <v>124</v>
      </c>
      <c r="G1149" s="61">
        <v>24.8</v>
      </c>
      <c r="H1149" s="46">
        <f t="shared" si="281"/>
        <v>6.8888888888888893</v>
      </c>
      <c r="I1149" s="46">
        <f t="shared" si="284"/>
        <v>0.11111111111111249</v>
      </c>
      <c r="J1149" s="3">
        <f t="shared" si="285"/>
        <v>-0.55555555555555536</v>
      </c>
      <c r="N1149" s="41">
        <f t="shared" si="282"/>
        <v>284.88240000000002</v>
      </c>
      <c r="O1149" s="41">
        <f t="shared" si="278"/>
        <v>53.014365833333351</v>
      </c>
      <c r="P1149" s="36">
        <f t="shared" si="279"/>
        <v>268.88888888889221</v>
      </c>
      <c r="Q1149" s="36">
        <f t="shared" si="288"/>
        <v>606.78565472222556</v>
      </c>
      <c r="R1149" s="36">
        <f t="shared" si="280"/>
        <v>4180.0789547531094</v>
      </c>
      <c r="S1149" s="36">
        <f t="shared" si="283"/>
        <v>4.1800789547531094</v>
      </c>
      <c r="W1149" s="36">
        <f>(R1149/1000)+W1148</f>
        <v>5019.1416177979718</v>
      </c>
      <c r="X1149" s="36">
        <f>IF(R1149&gt;0,X1148+(R1149/1000),X1148)</f>
        <v>7941.6136891931001</v>
      </c>
      <c r="Y1149" s="36">
        <f>IF(R1149&lt;0,Y1148+(R1149/1000),Y1148)</f>
        <v>-2922.4720713951301</v>
      </c>
      <c r="AB1149" s="36">
        <f>IF(R1149&gt;0,(R1149/1000)+AB1148,0)</f>
        <v>54.48100371470462</v>
      </c>
      <c r="AC1149" s="36">
        <f>IF(R1149&lt;0,(-R1149/1000)+AC1148,0)</f>
        <v>0</v>
      </c>
      <c r="AF1149" s="36">
        <f t="shared" si="286"/>
        <v>0</v>
      </c>
      <c r="AG1149" s="36">
        <f t="shared" si="292"/>
        <v>87.938378391146614</v>
      </c>
      <c r="AH1149" s="36">
        <f t="shared" si="293"/>
        <v>4.1800789547531094</v>
      </c>
      <c r="AI1149" s="36">
        <f t="shared" si="291"/>
        <v>1356.3736215409683</v>
      </c>
      <c r="AM1149" s="25">
        <f t="shared" si="290"/>
        <v>4.1800789547531094</v>
      </c>
      <c r="AN1149" s="25">
        <f t="shared" si="289"/>
        <v>0</v>
      </c>
      <c r="AO1149" s="33">
        <f t="shared" si="287"/>
        <v>6585.2400676521265</v>
      </c>
    </row>
    <row r="1150" spans="4:41" x14ac:dyDescent="0.25">
      <c r="D1150" s="61" t="s">
        <v>11</v>
      </c>
      <c r="E1150" s="61">
        <v>1147</v>
      </c>
      <c r="F1150" s="61">
        <v>125</v>
      </c>
      <c r="G1150" s="61">
        <v>22.7</v>
      </c>
      <c r="H1150" s="46">
        <f t="shared" si="281"/>
        <v>6.3055555555555554</v>
      </c>
      <c r="I1150" s="46">
        <f t="shared" si="284"/>
        <v>-0.58333333333333393</v>
      </c>
      <c r="J1150" s="3">
        <f t="shared" si="285"/>
        <v>-0.79166666666666741</v>
      </c>
      <c r="N1150" s="42">
        <f t="shared" si="282"/>
        <v>284.88240000000002</v>
      </c>
      <c r="O1150" s="42">
        <f t="shared" si="278"/>
        <v>44.416253528645839</v>
      </c>
      <c r="P1150" s="37">
        <f t="shared" si="279"/>
        <v>-1411.6666666666681</v>
      </c>
      <c r="Q1150" s="37">
        <f t="shared" si="288"/>
        <v>-1082.3680131380222</v>
      </c>
      <c r="R1150" s="37">
        <f t="shared" si="280"/>
        <v>-6824.931638398084</v>
      </c>
      <c r="S1150" s="37">
        <f t="shared" si="283"/>
        <v>6.824931638398084</v>
      </c>
      <c r="W1150" s="37">
        <f>(R1150/1000)+W1149</f>
        <v>5012.3166861595737</v>
      </c>
      <c r="X1150" s="37">
        <f>IF(R1150&gt;0,X1149+(R1150/1000),X1149)</f>
        <v>7941.6136891931001</v>
      </c>
      <c r="Y1150" s="37">
        <f>IF(R1150&lt;0,Y1149+(R1150/1000),Y1149)</f>
        <v>-2929.2970030335282</v>
      </c>
      <c r="AB1150" s="37">
        <f>IF(R1150&gt;0,(R1150/1000)+AB1149,0)</f>
        <v>0</v>
      </c>
      <c r="AC1150" s="37">
        <f>IF(R1150&lt;0,(-R1150/1000)+AC1149,0)</f>
        <v>6.824931638398084</v>
      </c>
      <c r="AF1150" s="37">
        <f t="shared" si="286"/>
        <v>4.797926941793853</v>
      </c>
      <c r="AG1150" s="37">
        <f t="shared" si="292"/>
        <v>91.311321031227692</v>
      </c>
      <c r="AH1150" s="37">
        <f t="shared" si="293"/>
        <v>0</v>
      </c>
      <c r="AI1150" s="37">
        <f t="shared" si="291"/>
        <v>1356.3736215409683</v>
      </c>
      <c r="AM1150" s="25">
        <f t="shared" si="290"/>
        <v>0</v>
      </c>
      <c r="AN1150" s="25">
        <f t="shared" si="289"/>
        <v>0</v>
      </c>
      <c r="AO1150" s="33">
        <f t="shared" si="287"/>
        <v>6585.2400676521265</v>
      </c>
    </row>
    <row r="1151" spans="4:41" x14ac:dyDescent="0.25">
      <c r="D1151" s="61" t="s">
        <v>11</v>
      </c>
      <c r="E1151" s="61">
        <v>1148</v>
      </c>
      <c r="F1151" s="61">
        <v>126</v>
      </c>
      <c r="G1151" s="61">
        <v>17.399999999999999</v>
      </c>
      <c r="H1151" s="46">
        <f t="shared" si="281"/>
        <v>4.833333333333333</v>
      </c>
      <c r="I1151" s="46">
        <f t="shared" si="284"/>
        <v>-1.4722222222222223</v>
      </c>
      <c r="J1151" s="3">
        <f t="shared" si="285"/>
        <v>-0.20833333333333282</v>
      </c>
      <c r="N1151" s="42">
        <f t="shared" si="282"/>
        <v>284.88240000000002</v>
      </c>
      <c r="O1151" s="42">
        <f t="shared" si="278"/>
        <v>26.096887031249999</v>
      </c>
      <c r="P1151" s="37">
        <f t="shared" si="279"/>
        <v>-3562.7777777777778</v>
      </c>
      <c r="Q1151" s="37">
        <f t="shared" si="288"/>
        <v>-3251.7984907465279</v>
      </c>
      <c r="R1151" s="37">
        <f t="shared" si="280"/>
        <v>-15717.026038608217</v>
      </c>
      <c r="S1151" s="37">
        <f t="shared" si="283"/>
        <v>15.717026038608218</v>
      </c>
      <c r="W1151" s="37">
        <f>(R1151/1000)+W1150</f>
        <v>4996.5996601209654</v>
      </c>
      <c r="X1151" s="37">
        <f>IF(R1151&gt;0,X1150+(R1151/1000),X1150)</f>
        <v>7941.6136891931001</v>
      </c>
      <c r="Y1151" s="37">
        <f>IF(R1151&lt;0,Y1150+(R1151/1000),Y1150)</f>
        <v>-2945.0140290721365</v>
      </c>
      <c r="AB1151" s="37">
        <f>IF(R1151&gt;0,(R1151/1000)+AB1150,0)</f>
        <v>0</v>
      </c>
      <c r="AC1151" s="37">
        <f>IF(R1151&lt;0,(-R1151/1000)+AC1150,0)</f>
        <v>22.541957677006302</v>
      </c>
      <c r="AF1151" s="37">
        <f t="shared" si="286"/>
        <v>15.846996246935429</v>
      </c>
      <c r="AG1151" s="37">
        <f t="shared" si="292"/>
        <v>99.078816752742227</v>
      </c>
      <c r="AH1151" s="37">
        <f t="shared" si="293"/>
        <v>0</v>
      </c>
      <c r="AI1151" s="37">
        <f t="shared" si="291"/>
        <v>1356.3736215409683</v>
      </c>
      <c r="AM1151" s="25">
        <f t="shared" si="290"/>
        <v>0</v>
      </c>
      <c r="AN1151" s="25">
        <f t="shared" si="289"/>
        <v>0</v>
      </c>
      <c r="AO1151" s="33">
        <f t="shared" si="287"/>
        <v>6585.2400676521265</v>
      </c>
    </row>
    <row r="1152" spans="4:41" x14ac:dyDescent="0.25">
      <c r="D1152" s="61" t="s">
        <v>11</v>
      </c>
      <c r="E1152" s="61">
        <v>1149</v>
      </c>
      <c r="F1152" s="61">
        <v>127</v>
      </c>
      <c r="G1152" s="61">
        <v>13.8</v>
      </c>
      <c r="H1152" s="46">
        <f t="shared" si="281"/>
        <v>3.8333333333333335</v>
      </c>
      <c r="I1152" s="46">
        <f t="shared" si="284"/>
        <v>-0.99999999999999956</v>
      </c>
      <c r="J1152" s="3">
        <f t="shared" si="285"/>
        <v>0.48611111111111094</v>
      </c>
      <c r="N1152" s="42">
        <f t="shared" si="282"/>
        <v>284.88240000000002</v>
      </c>
      <c r="O1152" s="42">
        <f t="shared" si="278"/>
        <v>16.415283281250005</v>
      </c>
      <c r="P1152" s="37">
        <f t="shared" si="279"/>
        <v>-2419.9999999999991</v>
      </c>
      <c r="Q1152" s="37">
        <f t="shared" si="288"/>
        <v>-2118.702316718749</v>
      </c>
      <c r="R1152" s="37">
        <f t="shared" si="280"/>
        <v>-8121.6922140885381</v>
      </c>
      <c r="S1152" s="37">
        <f t="shared" si="283"/>
        <v>8.1216922140885384</v>
      </c>
      <c r="W1152" s="37">
        <f>(R1152/1000)+W1151</f>
        <v>4988.477967906877</v>
      </c>
      <c r="X1152" s="37">
        <f>IF(R1152&gt;0,X1151+(R1152/1000),X1151)</f>
        <v>7941.6136891931001</v>
      </c>
      <c r="Y1152" s="37">
        <f>IF(R1152&lt;0,Y1151+(R1152/1000),Y1151)</f>
        <v>-2953.1357212862249</v>
      </c>
      <c r="AB1152" s="37">
        <f>IF(R1152&gt;0,(R1152/1000)+AB1151,0)</f>
        <v>0</v>
      </c>
      <c r="AC1152" s="37">
        <f>IF(R1152&lt;0,(-R1152/1000)+AC1151,0)</f>
        <v>30.663649891094842</v>
      </c>
      <c r="AF1152" s="37">
        <f t="shared" si="286"/>
        <v>21.556545873439674</v>
      </c>
      <c r="AG1152" s="37">
        <f t="shared" si="292"/>
        <v>103.09263014017471</v>
      </c>
      <c r="AH1152" s="37">
        <f t="shared" si="293"/>
        <v>0</v>
      </c>
      <c r="AI1152" s="37">
        <f t="shared" si="291"/>
        <v>1356.3736215409683</v>
      </c>
      <c r="AM1152" s="25">
        <f t="shared" si="290"/>
        <v>0</v>
      </c>
      <c r="AN1152" s="25">
        <f t="shared" si="289"/>
        <v>0</v>
      </c>
      <c r="AO1152" s="33">
        <f t="shared" si="287"/>
        <v>6585.2400676521265</v>
      </c>
    </row>
    <row r="1153" spans="4:41" x14ac:dyDescent="0.25">
      <c r="D1153" s="61" t="s">
        <v>11</v>
      </c>
      <c r="E1153" s="61">
        <v>1150</v>
      </c>
      <c r="F1153" s="61">
        <v>128</v>
      </c>
      <c r="G1153" s="61">
        <v>12</v>
      </c>
      <c r="H1153" s="46">
        <f t="shared" si="281"/>
        <v>3.333333333333333</v>
      </c>
      <c r="I1153" s="46">
        <f t="shared" si="284"/>
        <v>-0.50000000000000044</v>
      </c>
      <c r="J1153" s="3">
        <f t="shared" si="285"/>
        <v>0.49999999999999978</v>
      </c>
      <c r="N1153" s="42">
        <f t="shared" si="282"/>
        <v>284.88240000000002</v>
      </c>
      <c r="O1153" s="42">
        <f t="shared" si="278"/>
        <v>12.412312499999999</v>
      </c>
      <c r="P1153" s="37">
        <f t="shared" si="279"/>
        <v>-1210.0000000000011</v>
      </c>
      <c r="Q1153" s="37">
        <f t="shared" si="288"/>
        <v>-912.70528750000108</v>
      </c>
      <c r="R1153" s="37">
        <f t="shared" si="280"/>
        <v>-3042.3509583333366</v>
      </c>
      <c r="S1153" s="37">
        <f t="shared" si="283"/>
        <v>3.0423509583333366</v>
      </c>
      <c r="W1153" s="37">
        <f>(R1153/1000)+W1152</f>
        <v>4985.4356169485436</v>
      </c>
      <c r="X1153" s="37">
        <f>IF(R1153&gt;0,X1152+(R1153/1000),X1152)</f>
        <v>7941.6136891931001</v>
      </c>
      <c r="Y1153" s="37">
        <f>IF(R1153&lt;0,Y1152+(R1153/1000),Y1152)</f>
        <v>-2956.1780722445583</v>
      </c>
      <c r="AB1153" s="37">
        <f>IF(R1153&gt;0,(R1153/1000)+AB1152,0)</f>
        <v>0</v>
      </c>
      <c r="AC1153" s="37">
        <f>IF(R1153&lt;0,(-R1153/1000)+AC1152,0)</f>
        <v>33.706000849428179</v>
      </c>
      <c r="AF1153" s="37">
        <f t="shared" si="286"/>
        <v>23.69531859714801</v>
      </c>
      <c r="AG1153" s="37">
        <f t="shared" si="292"/>
        <v>104.59618736494167</v>
      </c>
      <c r="AH1153" s="37">
        <f t="shared" si="293"/>
        <v>0</v>
      </c>
      <c r="AI1153" s="37">
        <f t="shared" si="291"/>
        <v>1356.3736215409683</v>
      </c>
      <c r="AM1153" s="25">
        <f t="shared" si="290"/>
        <v>0</v>
      </c>
      <c r="AN1153" s="25">
        <f t="shared" si="289"/>
        <v>0</v>
      </c>
      <c r="AO1153" s="33">
        <f t="shared" si="287"/>
        <v>6585.2400676521265</v>
      </c>
    </row>
    <row r="1154" spans="4:41" x14ac:dyDescent="0.25">
      <c r="D1154" s="61" t="s">
        <v>11</v>
      </c>
      <c r="E1154" s="61">
        <v>1151</v>
      </c>
      <c r="F1154" s="61">
        <v>129</v>
      </c>
      <c r="G1154" s="61">
        <v>12</v>
      </c>
      <c r="H1154" s="46">
        <f t="shared" si="281"/>
        <v>3.333333333333333</v>
      </c>
      <c r="I1154" s="46">
        <f t="shared" si="284"/>
        <v>0</v>
      </c>
      <c r="J1154" s="3">
        <f t="shared" si="285"/>
        <v>0.25000000000000022</v>
      </c>
      <c r="N1154" s="41">
        <f t="shared" si="282"/>
        <v>284.88240000000002</v>
      </c>
      <c r="O1154" s="41">
        <f t="shared" si="278"/>
        <v>12.412312499999999</v>
      </c>
      <c r="P1154" s="36">
        <f t="shared" si="279"/>
        <v>0</v>
      </c>
      <c r="Q1154" s="36">
        <f t="shared" si="288"/>
        <v>297.2947125</v>
      </c>
      <c r="R1154" s="36">
        <f t="shared" si="280"/>
        <v>990.98237499999993</v>
      </c>
      <c r="S1154" s="36">
        <f t="shared" si="283"/>
        <v>0.99098237499999997</v>
      </c>
      <c r="W1154" s="36">
        <f>(R1154/1000)+W1153</f>
        <v>4986.426599323544</v>
      </c>
      <c r="X1154" s="36">
        <f>IF(R1154&gt;0,X1153+(R1154/1000),X1153)</f>
        <v>7942.6046715681005</v>
      </c>
      <c r="Y1154" s="36">
        <f>IF(R1154&lt;0,Y1153+(R1154/1000),Y1153)</f>
        <v>-2956.1780722445583</v>
      </c>
      <c r="AB1154" s="36">
        <f>IF(R1154&gt;0,(R1154/1000)+AB1153,0)</f>
        <v>0.99098237499999997</v>
      </c>
      <c r="AC1154" s="36">
        <f>IF(R1154&lt;0,(-R1154/1000)+AC1153,0)</f>
        <v>0</v>
      </c>
      <c r="AF1154" s="36">
        <f t="shared" si="286"/>
        <v>0</v>
      </c>
      <c r="AG1154" s="36">
        <f t="shared" si="292"/>
        <v>103.60520498994167</v>
      </c>
      <c r="AH1154" s="36">
        <f t="shared" si="293"/>
        <v>0.99098237499999997</v>
      </c>
      <c r="AI1154" s="36">
        <f t="shared" si="291"/>
        <v>1357.3646039159682</v>
      </c>
      <c r="AM1154" s="25">
        <f t="shared" si="290"/>
        <v>0.99098237499999997</v>
      </c>
      <c r="AN1154" s="25">
        <f t="shared" si="289"/>
        <v>0</v>
      </c>
      <c r="AO1154" s="33">
        <f t="shared" si="287"/>
        <v>6585.2400676521265</v>
      </c>
    </row>
    <row r="1155" spans="4:41" x14ac:dyDescent="0.25">
      <c r="D1155" s="61" t="s">
        <v>11</v>
      </c>
      <c r="E1155" s="61">
        <v>1152</v>
      </c>
      <c r="F1155" s="61">
        <v>130</v>
      </c>
      <c r="G1155" s="61">
        <v>12</v>
      </c>
      <c r="H1155" s="46">
        <f t="shared" si="281"/>
        <v>3.333333333333333</v>
      </c>
      <c r="I1155" s="46">
        <f t="shared" si="284"/>
        <v>0</v>
      </c>
      <c r="J1155" s="3">
        <f t="shared" si="285"/>
        <v>0.26388888888888906</v>
      </c>
      <c r="N1155" s="41">
        <f t="shared" si="282"/>
        <v>284.88240000000002</v>
      </c>
      <c r="O1155" s="41">
        <f t="shared" ref="O1155:O1218" si="294">0.5*(($B$6*$B$7*$B$8)*(H1155^2))</f>
        <v>12.412312499999999</v>
      </c>
      <c r="P1155" s="36">
        <f t="shared" ref="P1155:P1218" si="295">$B$4*I1155</f>
        <v>0</v>
      </c>
      <c r="Q1155" s="36">
        <f t="shared" si="288"/>
        <v>297.2947125</v>
      </c>
      <c r="R1155" s="36">
        <f t="shared" ref="R1155:R1218" si="296">Q1155*H1155</f>
        <v>990.98237499999993</v>
      </c>
      <c r="S1155" s="36">
        <f t="shared" si="283"/>
        <v>0.99098237499999997</v>
      </c>
      <c r="W1155" s="36">
        <f>(R1155/1000)+W1154</f>
        <v>4987.4175816985444</v>
      </c>
      <c r="X1155" s="36">
        <f>IF(R1155&gt;0,X1154+(R1155/1000),X1154)</f>
        <v>7943.5956539431008</v>
      </c>
      <c r="Y1155" s="36">
        <f>IF(R1155&lt;0,Y1154+(R1155/1000),Y1154)</f>
        <v>-2956.1780722445583</v>
      </c>
      <c r="AB1155" s="36">
        <f>IF(R1155&gt;0,(R1155/1000)+AB1154,0)</f>
        <v>1.9819647499999999</v>
      </c>
      <c r="AC1155" s="36">
        <f>IF(R1155&lt;0,(-R1155/1000)+AC1154,0)</f>
        <v>0</v>
      </c>
      <c r="AF1155" s="36">
        <f t="shared" si="286"/>
        <v>0</v>
      </c>
      <c r="AG1155" s="36">
        <f t="shared" si="292"/>
        <v>102.61422261494167</v>
      </c>
      <c r="AH1155" s="36">
        <f t="shared" si="293"/>
        <v>0.99098237499999997</v>
      </c>
      <c r="AI1155" s="36">
        <f t="shared" si="291"/>
        <v>1358.3555862909682</v>
      </c>
      <c r="AM1155" s="25">
        <f t="shared" si="290"/>
        <v>0.99098237499999997</v>
      </c>
      <c r="AN1155" s="25">
        <f t="shared" si="289"/>
        <v>0</v>
      </c>
      <c r="AO1155" s="33">
        <f t="shared" si="287"/>
        <v>6585.2400676521265</v>
      </c>
    </row>
    <row r="1156" spans="4:41" x14ac:dyDescent="0.25">
      <c r="D1156" s="61" t="s">
        <v>11</v>
      </c>
      <c r="E1156" s="61">
        <v>1153</v>
      </c>
      <c r="F1156" s="61">
        <v>131</v>
      </c>
      <c r="G1156" s="61">
        <v>13.9</v>
      </c>
      <c r="H1156" s="46">
        <f t="shared" ref="H1156:H1219" si="297">G1156/3.6</f>
        <v>3.8611111111111112</v>
      </c>
      <c r="I1156" s="46">
        <f t="shared" si="284"/>
        <v>0.52777777777777812</v>
      </c>
      <c r="J1156" s="3">
        <f t="shared" si="285"/>
        <v>0.68055555555555558</v>
      </c>
      <c r="N1156" s="41">
        <f t="shared" ref="N1156:N1219" si="298">($B$4*9.81)*$B$5</f>
        <v>284.88240000000002</v>
      </c>
      <c r="O1156" s="41">
        <f t="shared" si="294"/>
        <v>16.654047903645836</v>
      </c>
      <c r="P1156" s="36">
        <f t="shared" si="295"/>
        <v>1277.2222222222231</v>
      </c>
      <c r="Q1156" s="36">
        <f t="shared" si="288"/>
        <v>1578.758670125869</v>
      </c>
      <c r="R1156" s="36">
        <f t="shared" si="296"/>
        <v>6095.7626429859947</v>
      </c>
      <c r="S1156" s="36">
        <f t="shared" ref="S1156:S1219" si="299">IF(R1156&lt;0,-R1156/1000,R1156/1000)</f>
        <v>6.0957626429859948</v>
      </c>
      <c r="W1156" s="36">
        <f>(R1156/1000)+W1155</f>
        <v>4993.5133443415307</v>
      </c>
      <c r="X1156" s="36">
        <f>IF(R1156&gt;0,X1155+(R1156/1000),X1155)</f>
        <v>7949.6914165860871</v>
      </c>
      <c r="Y1156" s="36">
        <f>IF(R1156&lt;0,Y1155+(R1156/1000),Y1155)</f>
        <v>-2956.1780722445583</v>
      </c>
      <c r="AB1156" s="36">
        <f>IF(R1156&gt;0,(R1156/1000)+AB1155,0)</f>
        <v>8.0777273929859952</v>
      </c>
      <c r="AC1156" s="36">
        <f>IF(R1156&lt;0,(-R1156/1000)+AC1155,0)</f>
        <v>0</v>
      </c>
      <c r="AF1156" s="36">
        <f t="shared" si="286"/>
        <v>0</v>
      </c>
      <c r="AG1156" s="36">
        <f t="shared" si="292"/>
        <v>96.518459971955679</v>
      </c>
      <c r="AH1156" s="36">
        <f t="shared" si="293"/>
        <v>6.0957626429859948</v>
      </c>
      <c r="AI1156" s="36">
        <f t="shared" si="291"/>
        <v>1364.4513489339543</v>
      </c>
      <c r="AM1156" s="25">
        <f t="shared" si="290"/>
        <v>6.0957626429859948</v>
      </c>
      <c r="AN1156" s="25">
        <f t="shared" si="289"/>
        <v>0</v>
      </c>
      <c r="AO1156" s="33">
        <f t="shared" si="287"/>
        <v>6585.2400676521265</v>
      </c>
    </row>
    <row r="1157" spans="4:41" x14ac:dyDescent="0.25">
      <c r="D1157" s="61" t="s">
        <v>11</v>
      </c>
      <c r="E1157" s="61">
        <v>1154</v>
      </c>
      <c r="F1157" s="61">
        <v>132</v>
      </c>
      <c r="G1157" s="61">
        <v>18.8</v>
      </c>
      <c r="H1157" s="46">
        <f t="shared" si="297"/>
        <v>5.2222222222222223</v>
      </c>
      <c r="I1157" s="46">
        <f t="shared" ref="I1157:I1220" si="300">H1157-H1156</f>
        <v>1.3611111111111112</v>
      </c>
      <c r="J1157" s="3">
        <f t="shared" ref="J1157:J1220" si="301">($I1158-$I1156)/2</f>
        <v>0.61111111111111094</v>
      </c>
      <c r="N1157" s="41">
        <f t="shared" si="298"/>
        <v>284.88240000000002</v>
      </c>
      <c r="O1157" s="41">
        <f t="shared" si="294"/>
        <v>30.465331458333335</v>
      </c>
      <c r="P1157" s="36">
        <f t="shared" si="295"/>
        <v>3293.8888888888891</v>
      </c>
      <c r="Q1157" s="36">
        <f t="shared" si="288"/>
        <v>3609.2366203472225</v>
      </c>
      <c r="R1157" s="36">
        <f t="shared" si="296"/>
        <v>18848.235684035495</v>
      </c>
      <c r="S1157" s="36">
        <f t="shared" si="299"/>
        <v>18.848235684035494</v>
      </c>
      <c r="W1157" s="36">
        <f>(R1157/1000)+W1156</f>
        <v>5012.3615800255666</v>
      </c>
      <c r="X1157" s="36">
        <f>IF(R1157&gt;0,X1156+(R1157/1000),X1156)</f>
        <v>7968.539652270123</v>
      </c>
      <c r="Y1157" s="36">
        <f>IF(R1157&lt;0,Y1156+(R1157/1000),Y1156)</f>
        <v>-2956.1780722445583</v>
      </c>
      <c r="AB1157" s="36">
        <f>IF(R1157&gt;0,(R1157/1000)+AB1156,0)</f>
        <v>26.925963077021489</v>
      </c>
      <c r="AC1157" s="36">
        <f>IF(R1157&lt;0,(-R1157/1000)+AC1156,0)</f>
        <v>0</v>
      </c>
      <c r="AF1157" s="36">
        <f t="shared" ref="AF1157:AF1220" si="302">AC1157*$B$10</f>
        <v>0</v>
      </c>
      <c r="AG1157" s="36">
        <f t="shared" si="292"/>
        <v>77.670224287920178</v>
      </c>
      <c r="AH1157" s="36">
        <f t="shared" si="293"/>
        <v>18.848235684035494</v>
      </c>
      <c r="AI1157" s="36">
        <f t="shared" si="291"/>
        <v>1383.2995846179897</v>
      </c>
      <c r="AM1157" s="25">
        <f t="shared" si="290"/>
        <v>18.848235684035494</v>
      </c>
      <c r="AN1157" s="25">
        <f t="shared" si="289"/>
        <v>0</v>
      </c>
      <c r="AO1157" s="33">
        <f t="shared" ref="AO1157:AO1220" si="303">AO1156+AN1157</f>
        <v>6585.2400676521265</v>
      </c>
    </row>
    <row r="1158" spans="4:41" x14ac:dyDescent="0.25">
      <c r="D1158" s="61" t="s">
        <v>11</v>
      </c>
      <c r="E1158" s="61">
        <v>1155</v>
      </c>
      <c r="F1158" s="61">
        <v>133</v>
      </c>
      <c r="G1158" s="61">
        <v>25.1</v>
      </c>
      <c r="H1158" s="46">
        <f t="shared" si="297"/>
        <v>6.9722222222222223</v>
      </c>
      <c r="I1158" s="46">
        <f t="shared" si="300"/>
        <v>1.75</v>
      </c>
      <c r="J1158" s="3">
        <f t="shared" si="301"/>
        <v>-2.7777777777777457E-2</v>
      </c>
      <c r="N1158" s="41">
        <f t="shared" si="298"/>
        <v>284.88240000000002</v>
      </c>
      <c r="O1158" s="41">
        <f t="shared" si="294"/>
        <v>54.304729153645845</v>
      </c>
      <c r="P1158" s="36">
        <f t="shared" si="295"/>
        <v>4235</v>
      </c>
      <c r="Q1158" s="36">
        <f t="shared" ref="Q1158:Q1221" si="304">N1158+O1158+P1158</f>
        <v>4574.1871291536463</v>
      </c>
      <c r="R1158" s="36">
        <f t="shared" si="296"/>
        <v>31892.249150487922</v>
      </c>
      <c r="S1158" s="36">
        <f t="shared" si="299"/>
        <v>31.89224915048792</v>
      </c>
      <c r="W1158" s="36">
        <f>(R1158/1000)+W1157</f>
        <v>5044.2538291760548</v>
      </c>
      <c r="X1158" s="36">
        <f>IF(R1158&gt;0,X1157+(R1158/1000),X1157)</f>
        <v>8000.4319014206112</v>
      </c>
      <c r="Y1158" s="36">
        <f>IF(R1158&lt;0,Y1157+(R1158/1000),Y1157)</f>
        <v>-2956.1780722445583</v>
      </c>
      <c r="AB1158" s="36">
        <f>IF(R1158&gt;0,(R1158/1000)+AB1157,0)</f>
        <v>58.818212227509406</v>
      </c>
      <c r="AC1158" s="36">
        <f>IF(R1158&lt;0,(-R1158/1000)+AC1157,0)</f>
        <v>0</v>
      </c>
      <c r="AF1158" s="36">
        <f t="shared" si="302"/>
        <v>0</v>
      </c>
      <c r="AG1158" s="36">
        <f t="shared" si="292"/>
        <v>45.777975137432257</v>
      </c>
      <c r="AH1158" s="36">
        <f t="shared" si="293"/>
        <v>31.89224915048792</v>
      </c>
      <c r="AI1158" s="36">
        <f t="shared" si="291"/>
        <v>1415.1918337684776</v>
      </c>
      <c r="AM1158" s="25">
        <f t="shared" si="290"/>
        <v>31.89224915048792</v>
      </c>
      <c r="AN1158" s="25">
        <f t="shared" si="289"/>
        <v>0</v>
      </c>
      <c r="AO1158" s="33">
        <f t="shared" si="303"/>
        <v>6585.2400676521265</v>
      </c>
    </row>
    <row r="1159" spans="4:41" x14ac:dyDescent="0.25">
      <c r="D1159" s="61" t="s">
        <v>11</v>
      </c>
      <c r="E1159" s="61">
        <v>1156</v>
      </c>
      <c r="F1159" s="61">
        <v>134</v>
      </c>
      <c r="G1159" s="61">
        <v>29.8</v>
      </c>
      <c r="H1159" s="46">
        <f t="shared" si="297"/>
        <v>8.2777777777777786</v>
      </c>
      <c r="I1159" s="46">
        <f t="shared" si="300"/>
        <v>1.3055555555555562</v>
      </c>
      <c r="J1159" s="3">
        <f t="shared" si="301"/>
        <v>-0.31944444444444553</v>
      </c>
      <c r="N1159" s="41">
        <f t="shared" si="298"/>
        <v>284.88240000000002</v>
      </c>
      <c r="O1159" s="41">
        <f t="shared" si="294"/>
        <v>76.546041614583359</v>
      </c>
      <c r="P1159" s="36">
        <f t="shared" si="295"/>
        <v>3159.4444444444462</v>
      </c>
      <c r="Q1159" s="36">
        <f t="shared" si="304"/>
        <v>3520.8728860590295</v>
      </c>
      <c r="R1159" s="36">
        <f t="shared" si="296"/>
        <v>29145.003334599747</v>
      </c>
      <c r="S1159" s="36">
        <f t="shared" si="299"/>
        <v>29.145003334599746</v>
      </c>
      <c r="W1159" s="36">
        <f>(R1159/1000)+W1158</f>
        <v>5073.3988325106548</v>
      </c>
      <c r="X1159" s="36">
        <f>IF(R1159&gt;0,X1158+(R1159/1000),X1158)</f>
        <v>8029.5769047552112</v>
      </c>
      <c r="Y1159" s="36">
        <f>IF(R1159&lt;0,Y1158+(R1159/1000),Y1158)</f>
        <v>-2956.1780722445583</v>
      </c>
      <c r="AB1159" s="36">
        <f>IF(R1159&gt;0,(R1159/1000)+AB1158,0)</f>
        <v>87.963215562109156</v>
      </c>
      <c r="AC1159" s="36">
        <f>IF(R1159&lt;0,(-R1159/1000)+AC1158,0)</f>
        <v>0</v>
      </c>
      <c r="AF1159" s="36">
        <f t="shared" si="302"/>
        <v>0</v>
      </c>
      <c r="AG1159" s="36">
        <f t="shared" si="292"/>
        <v>16.632971802832511</v>
      </c>
      <c r="AH1159" s="36">
        <f t="shared" si="293"/>
        <v>29.145003334599746</v>
      </c>
      <c r="AI1159" s="36">
        <f t="shared" si="291"/>
        <v>1444.3368371030774</v>
      </c>
      <c r="AM1159" s="25">
        <f t="shared" si="290"/>
        <v>29.145003334599746</v>
      </c>
      <c r="AN1159" s="25">
        <f t="shared" si="289"/>
        <v>0</v>
      </c>
      <c r="AO1159" s="33">
        <f t="shared" si="303"/>
        <v>6585.2400676521265</v>
      </c>
    </row>
    <row r="1160" spans="4:41" x14ac:dyDescent="0.25">
      <c r="D1160" s="61" t="s">
        <v>11</v>
      </c>
      <c r="E1160" s="61">
        <v>1157</v>
      </c>
      <c r="F1160" s="61">
        <v>135</v>
      </c>
      <c r="G1160" s="61">
        <v>33.799999999999997</v>
      </c>
      <c r="H1160" s="46">
        <f t="shared" si="297"/>
        <v>9.3888888888888875</v>
      </c>
      <c r="I1160" s="46">
        <f t="shared" si="300"/>
        <v>1.1111111111111089</v>
      </c>
      <c r="J1160" s="3">
        <f t="shared" si="301"/>
        <v>-4.166666666666563E-2</v>
      </c>
      <c r="N1160" s="41">
        <f t="shared" si="298"/>
        <v>284.88240000000002</v>
      </c>
      <c r="O1160" s="41">
        <f t="shared" si="294"/>
        <v>98.474460364583322</v>
      </c>
      <c r="P1160" s="36">
        <f t="shared" si="295"/>
        <v>2688.8888888888837</v>
      </c>
      <c r="Q1160" s="36">
        <f t="shared" si="304"/>
        <v>3072.2457492534668</v>
      </c>
      <c r="R1160" s="36">
        <f t="shared" si="296"/>
        <v>28844.973979101989</v>
      </c>
      <c r="S1160" s="36">
        <f t="shared" si="299"/>
        <v>28.84497397910199</v>
      </c>
      <c r="W1160" s="36">
        <f>(R1160/1000)+W1159</f>
        <v>5102.2438064897569</v>
      </c>
      <c r="X1160" s="36">
        <f>IF(R1160&gt;0,X1159+(R1160/1000),X1159)</f>
        <v>8058.4218787343134</v>
      </c>
      <c r="Y1160" s="36">
        <f>IF(R1160&lt;0,Y1159+(R1160/1000),Y1159)</f>
        <v>-2956.1780722445583</v>
      </c>
      <c r="AB1160" s="36">
        <f>IF(R1160&gt;0,(R1160/1000)+AB1159,0)</f>
        <v>116.80818954121115</v>
      </c>
      <c r="AC1160" s="36">
        <f>IF(R1160&lt;0,(-R1160/1000)+AC1159,0)</f>
        <v>0</v>
      </c>
      <c r="AF1160" s="36">
        <f t="shared" si="302"/>
        <v>0</v>
      </c>
      <c r="AG1160" s="36">
        <f t="shared" si="292"/>
        <v>0</v>
      </c>
      <c r="AH1160" s="36">
        <f>AG1159</f>
        <v>16.632971802832511</v>
      </c>
      <c r="AI1160" s="36">
        <f t="shared" si="291"/>
        <v>1460.96980890591</v>
      </c>
      <c r="AM1160" s="25">
        <f t="shared" si="290"/>
        <v>28.84497397910199</v>
      </c>
      <c r="AN1160" s="25">
        <f t="shared" si="289"/>
        <v>12.212002176269479</v>
      </c>
      <c r="AO1160" s="33">
        <f t="shared" si="303"/>
        <v>6597.4520698283959</v>
      </c>
    </row>
    <row r="1161" spans="4:41" x14ac:dyDescent="0.25">
      <c r="D1161" s="61" t="s">
        <v>11</v>
      </c>
      <c r="E1161" s="61">
        <v>1158</v>
      </c>
      <c r="F1161" s="61">
        <v>136</v>
      </c>
      <c r="G1161" s="61">
        <v>38.200000000000003</v>
      </c>
      <c r="H1161" s="46">
        <f t="shared" si="297"/>
        <v>10.611111111111112</v>
      </c>
      <c r="I1161" s="46">
        <f t="shared" si="300"/>
        <v>1.222222222222225</v>
      </c>
      <c r="J1161" s="3">
        <f t="shared" si="301"/>
        <v>0.16666666666666696</v>
      </c>
      <c r="N1161" s="41">
        <f t="shared" si="298"/>
        <v>284.88240000000002</v>
      </c>
      <c r="O1161" s="41">
        <f t="shared" si="294"/>
        <v>125.78154786458339</v>
      </c>
      <c r="P1161" s="36">
        <f t="shared" si="295"/>
        <v>2957.7777777777846</v>
      </c>
      <c r="Q1161" s="36">
        <f t="shared" si="304"/>
        <v>3368.4417256423681</v>
      </c>
      <c r="R1161" s="36">
        <f t="shared" si="296"/>
        <v>35742.909422094024</v>
      </c>
      <c r="S1161" s="36">
        <f t="shared" si="299"/>
        <v>35.742909422094023</v>
      </c>
      <c r="W1161" s="36">
        <f>(R1161/1000)+W1160</f>
        <v>5137.9867159118512</v>
      </c>
      <c r="X1161" s="36">
        <f>IF(R1161&gt;0,X1160+(R1161/1000),X1160)</f>
        <v>8094.1647881564077</v>
      </c>
      <c r="Y1161" s="36">
        <f>IF(R1161&lt;0,Y1160+(R1161/1000),Y1160)</f>
        <v>-2956.1780722445583</v>
      </c>
      <c r="AB1161" s="36">
        <f>IF(R1161&gt;0,(R1161/1000)+AB1160,0)</f>
        <v>152.55109896330518</v>
      </c>
      <c r="AC1161" s="36">
        <f>IF(R1161&lt;0,(-R1161/1000)+AC1160,0)</f>
        <v>0</v>
      </c>
      <c r="AF1161" s="36">
        <f t="shared" si="302"/>
        <v>0</v>
      </c>
      <c r="AG1161" s="36">
        <f t="shared" si="292"/>
        <v>0</v>
      </c>
      <c r="AH1161" s="36">
        <v>0</v>
      </c>
      <c r="AI1161" s="36">
        <f t="shared" si="291"/>
        <v>1460.96980890591</v>
      </c>
      <c r="AM1161" s="25">
        <f t="shared" si="290"/>
        <v>35.742909422094023</v>
      </c>
      <c r="AN1161" s="25">
        <f t="shared" si="289"/>
        <v>35.742909422094023</v>
      </c>
      <c r="AO1161" s="33">
        <f t="shared" si="303"/>
        <v>6633.1949792504902</v>
      </c>
    </row>
    <row r="1162" spans="4:41" x14ac:dyDescent="0.25">
      <c r="D1162" s="61" t="s">
        <v>11</v>
      </c>
      <c r="E1162" s="61">
        <v>1159</v>
      </c>
      <c r="F1162" s="61">
        <v>137</v>
      </c>
      <c r="G1162" s="61">
        <v>43.4</v>
      </c>
      <c r="H1162" s="46">
        <f t="shared" si="297"/>
        <v>12.055555555555555</v>
      </c>
      <c r="I1162" s="46">
        <f t="shared" si="300"/>
        <v>1.4444444444444429</v>
      </c>
      <c r="J1162" s="3">
        <f t="shared" si="301"/>
        <v>0.1527777777777759</v>
      </c>
      <c r="N1162" s="41">
        <f t="shared" si="298"/>
        <v>284.88240000000002</v>
      </c>
      <c r="O1162" s="41">
        <f t="shared" si="294"/>
        <v>162.35649536458334</v>
      </c>
      <c r="P1162" s="36">
        <f t="shared" si="295"/>
        <v>3495.5555555555516</v>
      </c>
      <c r="Q1162" s="36">
        <f t="shared" si="304"/>
        <v>3942.7944509201348</v>
      </c>
      <c r="R1162" s="36">
        <f t="shared" si="296"/>
        <v>47532.577547203844</v>
      </c>
      <c r="S1162" s="36">
        <f t="shared" si="299"/>
        <v>47.532577547203843</v>
      </c>
      <c r="W1162" s="36">
        <f>(R1162/1000)+W1161</f>
        <v>5185.519293459055</v>
      </c>
      <c r="X1162" s="36">
        <f>IF(R1162&gt;0,X1161+(R1162/1000),X1161)</f>
        <v>8141.6973657036115</v>
      </c>
      <c r="Y1162" s="36">
        <f>IF(R1162&lt;0,Y1161+(R1162/1000),Y1161)</f>
        <v>-2956.1780722445583</v>
      </c>
      <c r="AB1162" s="36">
        <f>IF(R1162&gt;0,(R1162/1000)+AB1161,0)</f>
        <v>200.08367651050901</v>
      </c>
      <c r="AC1162" s="36">
        <f>IF(R1162&lt;0,(-R1162/1000)+AC1161,0)</f>
        <v>0</v>
      </c>
      <c r="AF1162" s="36">
        <f t="shared" si="302"/>
        <v>0</v>
      </c>
      <c r="AG1162" s="36">
        <f t="shared" si="292"/>
        <v>0</v>
      </c>
      <c r="AH1162" s="36">
        <v>0</v>
      </c>
      <c r="AI1162" s="36">
        <f t="shared" si="291"/>
        <v>1460.96980890591</v>
      </c>
      <c r="AM1162" s="25">
        <f t="shared" si="290"/>
        <v>47.532577547203843</v>
      </c>
      <c r="AN1162" s="25">
        <f t="shared" si="289"/>
        <v>47.532577547203843</v>
      </c>
      <c r="AO1162" s="33">
        <f t="shared" si="303"/>
        <v>6680.727556797694</v>
      </c>
    </row>
    <row r="1163" spans="4:41" x14ac:dyDescent="0.25">
      <c r="D1163" s="61" t="s">
        <v>11</v>
      </c>
      <c r="E1163" s="61">
        <v>1160</v>
      </c>
      <c r="F1163" s="61">
        <v>138</v>
      </c>
      <c r="G1163" s="61">
        <v>48.9</v>
      </c>
      <c r="H1163" s="46">
        <f t="shared" si="297"/>
        <v>13.583333333333332</v>
      </c>
      <c r="I1163" s="46">
        <f t="shared" si="300"/>
        <v>1.5277777777777768</v>
      </c>
      <c r="J1163" s="3">
        <f t="shared" si="301"/>
        <v>-4.1666666666666075E-2</v>
      </c>
      <c r="N1163" s="41">
        <f t="shared" si="298"/>
        <v>284.88240000000002</v>
      </c>
      <c r="O1163" s="41">
        <f t="shared" si="294"/>
        <v>206.11420675781247</v>
      </c>
      <c r="P1163" s="36">
        <f t="shared" si="295"/>
        <v>3697.2222222222199</v>
      </c>
      <c r="Q1163" s="36">
        <f t="shared" si="304"/>
        <v>4188.2188289800324</v>
      </c>
      <c r="R1163" s="36">
        <f t="shared" si="296"/>
        <v>56889.972426978769</v>
      </c>
      <c r="S1163" s="36">
        <f t="shared" si="299"/>
        <v>56.889972426978773</v>
      </c>
      <c r="W1163" s="36">
        <f>(R1163/1000)+W1162</f>
        <v>5242.4092658860336</v>
      </c>
      <c r="X1163" s="36">
        <f>IF(R1163&gt;0,X1162+(R1163/1000),X1162)</f>
        <v>8198.5873381305901</v>
      </c>
      <c r="Y1163" s="36">
        <f>IF(R1163&lt;0,Y1162+(R1163/1000),Y1162)</f>
        <v>-2956.1780722445583</v>
      </c>
      <c r="AB1163" s="36">
        <f>IF(R1163&gt;0,(R1163/1000)+AB1162,0)</f>
        <v>256.97364893748778</v>
      </c>
      <c r="AC1163" s="36">
        <f>IF(R1163&lt;0,(-R1163/1000)+AC1162,0)</f>
        <v>0</v>
      </c>
      <c r="AF1163" s="36">
        <f t="shared" si="302"/>
        <v>0</v>
      </c>
      <c r="AG1163" s="36">
        <f t="shared" si="292"/>
        <v>0</v>
      </c>
      <c r="AH1163" s="36">
        <v>0</v>
      </c>
      <c r="AI1163" s="36">
        <f t="shared" si="291"/>
        <v>1460.96980890591</v>
      </c>
      <c r="AM1163" s="25">
        <f t="shared" si="290"/>
        <v>56.889972426978773</v>
      </c>
      <c r="AN1163" s="25">
        <f t="shared" si="289"/>
        <v>56.889972426978773</v>
      </c>
      <c r="AO1163" s="33">
        <f t="shared" si="303"/>
        <v>6737.6175292246726</v>
      </c>
    </row>
    <row r="1164" spans="4:41" x14ac:dyDescent="0.25">
      <c r="D1164" s="61" t="s">
        <v>11</v>
      </c>
      <c r="E1164" s="61">
        <v>1161</v>
      </c>
      <c r="F1164" s="61">
        <v>139</v>
      </c>
      <c r="G1164" s="61">
        <v>53.8</v>
      </c>
      <c r="H1164" s="46">
        <f t="shared" si="297"/>
        <v>14.944444444444443</v>
      </c>
      <c r="I1164" s="46">
        <f t="shared" si="300"/>
        <v>1.3611111111111107</v>
      </c>
      <c r="J1164" s="3">
        <f t="shared" si="301"/>
        <v>-0.20833333333333304</v>
      </c>
      <c r="N1164" s="41">
        <f t="shared" si="298"/>
        <v>284.88240000000002</v>
      </c>
      <c r="O1164" s="41">
        <f t="shared" si="294"/>
        <v>249.49092911458331</v>
      </c>
      <c r="P1164" s="36">
        <f t="shared" si="295"/>
        <v>3293.8888888888878</v>
      </c>
      <c r="Q1164" s="36">
        <f t="shared" si="304"/>
        <v>3828.2622180034714</v>
      </c>
      <c r="R1164" s="36">
        <f t="shared" si="296"/>
        <v>57211.252035718542</v>
      </c>
      <c r="S1164" s="36">
        <f t="shared" si="299"/>
        <v>57.211252035718545</v>
      </c>
      <c r="W1164" s="36">
        <f>(R1164/1000)+W1163</f>
        <v>5299.6205179217523</v>
      </c>
      <c r="X1164" s="36">
        <f>IF(R1164&gt;0,X1163+(R1164/1000),X1163)</f>
        <v>8255.7985901663087</v>
      </c>
      <c r="Y1164" s="36">
        <f>IF(R1164&lt;0,Y1163+(R1164/1000),Y1163)</f>
        <v>-2956.1780722445583</v>
      </c>
      <c r="AB1164" s="36">
        <f>IF(R1164&gt;0,(R1164/1000)+AB1163,0)</f>
        <v>314.18490097320631</v>
      </c>
      <c r="AC1164" s="36">
        <f>IF(R1164&lt;0,(-R1164/1000)+AC1163,0)</f>
        <v>0</v>
      </c>
      <c r="AF1164" s="36">
        <f t="shared" si="302"/>
        <v>0</v>
      </c>
      <c r="AG1164" s="36">
        <f t="shared" si="292"/>
        <v>0</v>
      </c>
      <c r="AH1164" s="36">
        <v>0</v>
      </c>
      <c r="AI1164" s="36">
        <f t="shared" si="291"/>
        <v>1460.96980890591</v>
      </c>
      <c r="AM1164" s="25">
        <f t="shared" si="290"/>
        <v>57.211252035718545</v>
      </c>
      <c r="AN1164" s="25">
        <f t="shared" si="289"/>
        <v>57.211252035718545</v>
      </c>
      <c r="AO1164" s="33">
        <f t="shared" si="303"/>
        <v>6794.8287812603912</v>
      </c>
    </row>
    <row r="1165" spans="4:41" x14ac:dyDescent="0.25">
      <c r="D1165" s="61" t="s">
        <v>11</v>
      </c>
      <c r="E1165" s="61">
        <v>1162</v>
      </c>
      <c r="F1165" s="61">
        <v>140</v>
      </c>
      <c r="G1165" s="61">
        <v>57.8</v>
      </c>
      <c r="H1165" s="46">
        <f t="shared" si="297"/>
        <v>16.055555555555554</v>
      </c>
      <c r="I1165" s="46">
        <f t="shared" si="300"/>
        <v>1.1111111111111107</v>
      </c>
      <c r="J1165" s="3">
        <f t="shared" si="301"/>
        <v>-0.16666666666666607</v>
      </c>
      <c r="N1165" s="41">
        <f t="shared" si="298"/>
        <v>284.88240000000002</v>
      </c>
      <c r="O1165" s="41">
        <f t="shared" si="294"/>
        <v>287.96909786458326</v>
      </c>
      <c r="P1165" s="36">
        <f t="shared" si="295"/>
        <v>2688.8888888888878</v>
      </c>
      <c r="Q1165" s="36">
        <f t="shared" si="304"/>
        <v>3261.7403867534713</v>
      </c>
      <c r="R1165" s="36">
        <f t="shared" si="296"/>
        <v>52369.053987319618</v>
      </c>
      <c r="S1165" s="36">
        <f t="shared" si="299"/>
        <v>52.369053987319617</v>
      </c>
      <c r="W1165" s="36">
        <f>(R1165/1000)+W1164</f>
        <v>5351.9895719090719</v>
      </c>
      <c r="X1165" s="36">
        <f>IF(R1165&gt;0,X1164+(R1165/1000),X1164)</f>
        <v>8308.1676441536292</v>
      </c>
      <c r="Y1165" s="36">
        <f>IF(R1165&lt;0,Y1164+(R1165/1000),Y1164)</f>
        <v>-2956.1780722445583</v>
      </c>
      <c r="AB1165" s="36">
        <f>IF(R1165&gt;0,(R1165/1000)+AB1164,0)</f>
        <v>366.55395496052591</v>
      </c>
      <c r="AC1165" s="36">
        <f>IF(R1165&lt;0,(-R1165/1000)+AC1164,0)</f>
        <v>0</v>
      </c>
      <c r="AF1165" s="36">
        <f t="shared" si="302"/>
        <v>0</v>
      </c>
      <c r="AG1165" s="36">
        <f t="shared" si="292"/>
        <v>0</v>
      </c>
      <c r="AH1165" s="36">
        <v>0</v>
      </c>
      <c r="AI1165" s="36">
        <f t="shared" si="291"/>
        <v>1460.96980890591</v>
      </c>
      <c r="AM1165" s="25">
        <f t="shared" si="290"/>
        <v>52.369053987319617</v>
      </c>
      <c r="AN1165" s="25">
        <f t="shared" si="289"/>
        <v>52.369053987319617</v>
      </c>
      <c r="AO1165" s="33">
        <f t="shared" si="303"/>
        <v>6847.1978352477108</v>
      </c>
    </row>
    <row r="1166" spans="4:41" x14ac:dyDescent="0.25">
      <c r="D1166" s="61" t="s">
        <v>11</v>
      </c>
      <c r="E1166" s="61">
        <v>1163</v>
      </c>
      <c r="F1166" s="61">
        <v>141</v>
      </c>
      <c r="G1166" s="61">
        <v>61.5</v>
      </c>
      <c r="H1166" s="46">
        <f t="shared" si="297"/>
        <v>17.083333333333332</v>
      </c>
      <c r="I1166" s="46">
        <f t="shared" si="300"/>
        <v>1.0277777777777786</v>
      </c>
      <c r="J1166" s="3">
        <f t="shared" si="301"/>
        <v>-6.9444444444444642E-2</v>
      </c>
      <c r="N1166" s="41">
        <f t="shared" si="298"/>
        <v>284.88240000000002</v>
      </c>
      <c r="O1166" s="41">
        <f t="shared" si="294"/>
        <v>326.01714550781247</v>
      </c>
      <c r="P1166" s="36">
        <f t="shared" si="295"/>
        <v>2487.222222222224</v>
      </c>
      <c r="Q1166" s="36">
        <f t="shared" si="304"/>
        <v>3098.1217677300365</v>
      </c>
      <c r="R1166" s="36">
        <f t="shared" si="296"/>
        <v>52926.246865388122</v>
      </c>
      <c r="S1166" s="36">
        <f t="shared" si="299"/>
        <v>52.926246865388123</v>
      </c>
      <c r="W1166" s="36">
        <f>(R1166/1000)+W1165</f>
        <v>5404.9158187744597</v>
      </c>
      <c r="X1166" s="36">
        <f>IF(R1166&gt;0,X1165+(R1166/1000),X1165)</f>
        <v>8361.093891019018</v>
      </c>
      <c r="Y1166" s="36">
        <f>IF(R1166&lt;0,Y1165+(R1166/1000),Y1165)</f>
        <v>-2956.1780722445583</v>
      </c>
      <c r="AB1166" s="36">
        <f>IF(R1166&gt;0,(R1166/1000)+AB1165,0)</f>
        <v>419.48020182591404</v>
      </c>
      <c r="AC1166" s="36">
        <f>IF(R1166&lt;0,(-R1166/1000)+AC1165,0)</f>
        <v>0</v>
      </c>
      <c r="AF1166" s="36">
        <f t="shared" si="302"/>
        <v>0</v>
      </c>
      <c r="AG1166" s="36">
        <f t="shared" si="292"/>
        <v>0</v>
      </c>
      <c r="AH1166" s="36">
        <v>0</v>
      </c>
      <c r="AI1166" s="36">
        <f t="shared" si="291"/>
        <v>1460.96980890591</v>
      </c>
      <c r="AM1166" s="25">
        <f t="shared" si="290"/>
        <v>52.926246865388123</v>
      </c>
      <c r="AN1166" s="25">
        <f t="shared" si="289"/>
        <v>52.926246865388123</v>
      </c>
      <c r="AO1166" s="33">
        <f t="shared" si="303"/>
        <v>6900.1240821130987</v>
      </c>
    </row>
    <row r="1167" spans="4:41" x14ac:dyDescent="0.25">
      <c r="D1167" s="61" t="s">
        <v>11</v>
      </c>
      <c r="E1167" s="61">
        <v>1164</v>
      </c>
      <c r="F1167" s="61">
        <v>142</v>
      </c>
      <c r="G1167" s="61">
        <v>65</v>
      </c>
      <c r="H1167" s="46">
        <f t="shared" si="297"/>
        <v>18.055555555555554</v>
      </c>
      <c r="I1167" s="46">
        <f t="shared" si="300"/>
        <v>0.97222222222222143</v>
      </c>
      <c r="J1167" s="3">
        <f t="shared" si="301"/>
        <v>-4.1666666666666075E-2</v>
      </c>
      <c r="N1167" s="41">
        <f t="shared" si="298"/>
        <v>284.88240000000002</v>
      </c>
      <c r="O1167" s="41">
        <f t="shared" si="294"/>
        <v>364.18069661458327</v>
      </c>
      <c r="P1167" s="36">
        <f t="shared" si="295"/>
        <v>2352.777777777776</v>
      </c>
      <c r="Q1167" s="36">
        <f t="shared" si="304"/>
        <v>3001.8408743923592</v>
      </c>
      <c r="R1167" s="36">
        <f t="shared" si="296"/>
        <v>54199.904676528698</v>
      </c>
      <c r="S1167" s="36">
        <f t="shared" si="299"/>
        <v>54.199904676528696</v>
      </c>
      <c r="W1167" s="36">
        <f>(R1167/1000)+W1166</f>
        <v>5459.1157234509883</v>
      </c>
      <c r="X1167" s="36">
        <f>IF(R1167&gt;0,X1166+(R1167/1000),X1166)</f>
        <v>8415.2937956955466</v>
      </c>
      <c r="Y1167" s="36">
        <f>IF(R1167&lt;0,Y1166+(R1167/1000),Y1166)</f>
        <v>-2956.1780722445583</v>
      </c>
      <c r="AB1167" s="36">
        <f>IF(R1167&gt;0,(R1167/1000)+AB1166,0)</f>
        <v>473.68010650244275</v>
      </c>
      <c r="AC1167" s="36">
        <f>IF(R1167&lt;0,(-R1167/1000)+AC1166,0)</f>
        <v>0</v>
      </c>
      <c r="AF1167" s="36">
        <f t="shared" si="302"/>
        <v>0</v>
      </c>
      <c r="AG1167" s="36">
        <f t="shared" si="292"/>
        <v>0</v>
      </c>
      <c r="AH1167" s="36">
        <v>0</v>
      </c>
      <c r="AI1167" s="36">
        <f t="shared" si="291"/>
        <v>1460.96980890591</v>
      </c>
      <c r="AM1167" s="25">
        <f t="shared" si="290"/>
        <v>54.199904676528696</v>
      </c>
      <c r="AN1167" s="25">
        <f t="shared" si="289"/>
        <v>54.199904676528696</v>
      </c>
      <c r="AO1167" s="33">
        <f t="shared" si="303"/>
        <v>6954.3239867896273</v>
      </c>
    </row>
    <row r="1168" spans="4:41" x14ac:dyDescent="0.25">
      <c r="D1168" s="61" t="s">
        <v>11</v>
      </c>
      <c r="E1168" s="61">
        <v>1165</v>
      </c>
      <c r="F1168" s="61">
        <v>143</v>
      </c>
      <c r="G1168" s="61">
        <v>68.400000000000006</v>
      </c>
      <c r="H1168" s="46">
        <f t="shared" si="297"/>
        <v>19</v>
      </c>
      <c r="I1168" s="46">
        <f t="shared" si="300"/>
        <v>0.94444444444444642</v>
      </c>
      <c r="J1168" s="3">
        <f t="shared" si="301"/>
        <v>-4.1666666666667851E-2</v>
      </c>
      <c r="N1168" s="41">
        <f t="shared" si="298"/>
        <v>284.88240000000002</v>
      </c>
      <c r="O1168" s="41">
        <f t="shared" si="294"/>
        <v>403.27603312500003</v>
      </c>
      <c r="P1168" s="36">
        <f t="shared" si="295"/>
        <v>2285.5555555555602</v>
      </c>
      <c r="Q1168" s="36">
        <f t="shared" si="304"/>
        <v>2973.7139886805603</v>
      </c>
      <c r="R1168" s="36">
        <f t="shared" si="296"/>
        <v>56500.565784930644</v>
      </c>
      <c r="S1168" s="36">
        <f t="shared" si="299"/>
        <v>56.500565784930643</v>
      </c>
      <c r="W1168" s="36">
        <f>(R1168/1000)+W1167</f>
        <v>5515.6162892359189</v>
      </c>
      <c r="X1168" s="36">
        <f>IF(R1168&gt;0,X1167+(R1168/1000),X1167)</f>
        <v>8471.7943614804772</v>
      </c>
      <c r="Y1168" s="36">
        <f>IF(R1168&lt;0,Y1167+(R1168/1000),Y1167)</f>
        <v>-2956.1780722445583</v>
      </c>
      <c r="AB1168" s="36">
        <f>IF(R1168&gt;0,(R1168/1000)+AB1167,0)</f>
        <v>530.18067228737345</v>
      </c>
      <c r="AC1168" s="36">
        <f>IF(R1168&lt;0,(-R1168/1000)+AC1167,0)</f>
        <v>0</v>
      </c>
      <c r="AF1168" s="36">
        <f t="shared" si="302"/>
        <v>0</v>
      </c>
      <c r="AG1168" s="36">
        <f t="shared" si="292"/>
        <v>0</v>
      </c>
      <c r="AH1168" s="36">
        <v>0</v>
      </c>
      <c r="AI1168" s="36">
        <f t="shared" si="291"/>
        <v>1460.96980890591</v>
      </c>
      <c r="AM1168" s="25">
        <f t="shared" si="290"/>
        <v>56.500565784930643</v>
      </c>
      <c r="AN1168" s="25">
        <f t="shared" ref="AN1168:AN1231" si="305">AM1168-AH1168</f>
        <v>56.500565784930643</v>
      </c>
      <c r="AO1168" s="33">
        <f t="shared" si="303"/>
        <v>7010.8245525745579</v>
      </c>
    </row>
    <row r="1169" spans="4:41" x14ac:dyDescent="0.25">
      <c r="D1169" s="61" t="s">
        <v>11</v>
      </c>
      <c r="E1169" s="61">
        <v>1166</v>
      </c>
      <c r="F1169" s="61">
        <v>144</v>
      </c>
      <c r="G1169" s="61">
        <v>71.599999999999994</v>
      </c>
      <c r="H1169" s="46">
        <f t="shared" si="297"/>
        <v>19.888888888888886</v>
      </c>
      <c r="I1169" s="46">
        <f t="shared" si="300"/>
        <v>0.88888888888888573</v>
      </c>
      <c r="J1169" s="3">
        <f t="shared" si="301"/>
        <v>-0.27777777777777679</v>
      </c>
      <c r="N1169" s="41">
        <f t="shared" si="298"/>
        <v>284.88240000000002</v>
      </c>
      <c r="O1169" s="41">
        <f t="shared" si="294"/>
        <v>441.89211645833325</v>
      </c>
      <c r="P1169" s="36">
        <f t="shared" si="295"/>
        <v>2151.1111111111036</v>
      </c>
      <c r="Q1169" s="36">
        <f t="shared" si="304"/>
        <v>2877.885627569437</v>
      </c>
      <c r="R1169" s="36">
        <f t="shared" si="296"/>
        <v>57237.947481658797</v>
      </c>
      <c r="S1169" s="36">
        <f t="shared" si="299"/>
        <v>57.2379474816588</v>
      </c>
      <c r="W1169" s="36">
        <f>(R1169/1000)+W1168</f>
        <v>5572.8542367175778</v>
      </c>
      <c r="X1169" s="36">
        <f>IF(R1169&gt;0,X1168+(R1169/1000),X1168)</f>
        <v>8529.0323089621361</v>
      </c>
      <c r="Y1169" s="36">
        <f>IF(R1169&lt;0,Y1168+(R1169/1000),Y1168)</f>
        <v>-2956.1780722445583</v>
      </c>
      <c r="AB1169" s="36">
        <f>IF(R1169&gt;0,(R1169/1000)+AB1168,0)</f>
        <v>587.41861976903226</v>
      </c>
      <c r="AC1169" s="36">
        <f>IF(R1169&lt;0,(-R1169/1000)+AC1168,0)</f>
        <v>0</v>
      </c>
      <c r="AF1169" s="36">
        <f t="shared" si="302"/>
        <v>0</v>
      </c>
      <c r="AG1169" s="36">
        <f t="shared" si="292"/>
        <v>0</v>
      </c>
      <c r="AH1169" s="36">
        <v>0</v>
      </c>
      <c r="AI1169" s="36">
        <f t="shared" si="291"/>
        <v>1460.96980890591</v>
      </c>
      <c r="AM1169" s="25">
        <f t="shared" ref="AM1169:AM1232" si="306">IF(R1169&gt;0,R1169/1000,0)</f>
        <v>57.2379474816588</v>
      </c>
      <c r="AN1169" s="25">
        <f t="shared" si="305"/>
        <v>57.2379474816588</v>
      </c>
      <c r="AO1169" s="33">
        <f t="shared" si="303"/>
        <v>7068.0625000562168</v>
      </c>
    </row>
    <row r="1170" spans="4:41" x14ac:dyDescent="0.25">
      <c r="D1170" s="61" t="s">
        <v>11</v>
      </c>
      <c r="E1170" s="61">
        <v>1167</v>
      </c>
      <c r="F1170" s="61">
        <v>145</v>
      </c>
      <c r="G1170" s="61">
        <v>73</v>
      </c>
      <c r="H1170" s="46">
        <f t="shared" si="297"/>
        <v>20.277777777777779</v>
      </c>
      <c r="I1170" s="46">
        <f t="shared" si="300"/>
        <v>0.38888888888889284</v>
      </c>
      <c r="J1170" s="3">
        <f t="shared" si="301"/>
        <v>-0.26388888888888751</v>
      </c>
      <c r="N1170" s="41">
        <f t="shared" si="298"/>
        <v>284.88240000000002</v>
      </c>
      <c r="O1170" s="41">
        <f t="shared" si="294"/>
        <v>459.3417591145834</v>
      </c>
      <c r="P1170" s="36">
        <f t="shared" si="295"/>
        <v>941.11111111112064</v>
      </c>
      <c r="Q1170" s="36">
        <f t="shared" si="304"/>
        <v>1685.3352702257041</v>
      </c>
      <c r="R1170" s="36">
        <f t="shared" si="296"/>
        <v>34174.854090687892</v>
      </c>
      <c r="S1170" s="36">
        <f t="shared" si="299"/>
        <v>34.174854090687894</v>
      </c>
      <c r="W1170" s="36">
        <f>(R1170/1000)+W1169</f>
        <v>5607.0290908082661</v>
      </c>
      <c r="X1170" s="36">
        <f>IF(R1170&gt;0,X1169+(R1170/1000),X1169)</f>
        <v>8563.2071630528244</v>
      </c>
      <c r="Y1170" s="36">
        <f>IF(R1170&lt;0,Y1169+(R1170/1000),Y1169)</f>
        <v>-2956.1780722445583</v>
      </c>
      <c r="AB1170" s="36">
        <f>IF(R1170&gt;0,(R1170/1000)+AB1169,0)</f>
        <v>621.59347385972012</v>
      </c>
      <c r="AC1170" s="36">
        <f>IF(R1170&lt;0,(-R1170/1000)+AC1169,0)</f>
        <v>0</v>
      </c>
      <c r="AF1170" s="36">
        <f t="shared" si="302"/>
        <v>0</v>
      </c>
      <c r="AG1170" s="36">
        <f t="shared" si="292"/>
        <v>0</v>
      </c>
      <c r="AH1170" s="36">
        <v>0</v>
      </c>
      <c r="AI1170" s="36">
        <f t="shared" si="291"/>
        <v>1460.96980890591</v>
      </c>
      <c r="AM1170" s="25">
        <f t="shared" si="306"/>
        <v>34.174854090687894</v>
      </c>
      <c r="AN1170" s="25">
        <f t="shared" si="305"/>
        <v>34.174854090687894</v>
      </c>
      <c r="AO1170" s="33">
        <f t="shared" si="303"/>
        <v>7102.2373541469051</v>
      </c>
    </row>
    <row r="1171" spans="4:41" x14ac:dyDescent="0.25">
      <c r="D1171" s="61" t="s">
        <v>11</v>
      </c>
      <c r="E1171" s="61">
        <v>1168</v>
      </c>
      <c r="F1171" s="61">
        <v>146</v>
      </c>
      <c r="G1171" s="61">
        <v>74.3</v>
      </c>
      <c r="H1171" s="46">
        <f t="shared" si="297"/>
        <v>20.638888888888889</v>
      </c>
      <c r="I1171" s="46">
        <f t="shared" si="300"/>
        <v>0.36111111111111072</v>
      </c>
      <c r="J1171" s="3">
        <f t="shared" si="301"/>
        <v>6.9444444444442865E-2</v>
      </c>
      <c r="N1171" s="41">
        <f t="shared" si="298"/>
        <v>284.88240000000002</v>
      </c>
      <c r="O1171" s="41">
        <f t="shared" si="294"/>
        <v>475.84754884114591</v>
      </c>
      <c r="P1171" s="36">
        <f t="shared" si="295"/>
        <v>873.88888888888789</v>
      </c>
      <c r="Q1171" s="36">
        <f t="shared" si="304"/>
        <v>1634.6188377300336</v>
      </c>
      <c r="R1171" s="36">
        <f t="shared" si="296"/>
        <v>33736.716567594864</v>
      </c>
      <c r="S1171" s="36">
        <f t="shared" si="299"/>
        <v>33.736716567594861</v>
      </c>
      <c r="W1171" s="36">
        <f>(R1171/1000)+W1170</f>
        <v>5640.7658073758612</v>
      </c>
      <c r="X1171" s="36">
        <f>IF(R1171&gt;0,X1170+(R1171/1000),X1170)</f>
        <v>8596.9438796204195</v>
      </c>
      <c r="Y1171" s="36">
        <f>IF(R1171&lt;0,Y1170+(R1171/1000),Y1170)</f>
        <v>-2956.1780722445583</v>
      </c>
      <c r="AB1171" s="36">
        <f>IF(R1171&gt;0,(R1171/1000)+AB1170,0)</f>
        <v>655.33019042731496</v>
      </c>
      <c r="AC1171" s="36">
        <f>IF(R1171&lt;0,(-R1171/1000)+AC1170,0)</f>
        <v>0</v>
      </c>
      <c r="AF1171" s="36">
        <f t="shared" si="302"/>
        <v>0</v>
      </c>
      <c r="AG1171" s="36">
        <f t="shared" si="292"/>
        <v>0</v>
      </c>
      <c r="AH1171" s="36">
        <v>0</v>
      </c>
      <c r="AI1171" s="36">
        <f t="shared" si="291"/>
        <v>1460.96980890591</v>
      </c>
      <c r="AM1171" s="25">
        <f t="shared" si="306"/>
        <v>33.736716567594861</v>
      </c>
      <c r="AN1171" s="25">
        <f t="shared" si="305"/>
        <v>33.736716567594861</v>
      </c>
      <c r="AO1171" s="33">
        <f t="shared" si="303"/>
        <v>7135.9740707145002</v>
      </c>
    </row>
    <row r="1172" spans="4:41" x14ac:dyDescent="0.25">
      <c r="D1172" s="61" t="s">
        <v>11</v>
      </c>
      <c r="E1172" s="61">
        <v>1169</v>
      </c>
      <c r="F1172" s="61">
        <v>147</v>
      </c>
      <c r="G1172" s="61">
        <v>76.2</v>
      </c>
      <c r="H1172" s="46">
        <f t="shared" si="297"/>
        <v>21.166666666666668</v>
      </c>
      <c r="I1172" s="46">
        <f t="shared" si="300"/>
        <v>0.52777777777777857</v>
      </c>
      <c r="J1172" s="3">
        <f t="shared" si="301"/>
        <v>5.5555555555555358E-2</v>
      </c>
      <c r="N1172" s="41">
        <f t="shared" si="298"/>
        <v>284.88240000000002</v>
      </c>
      <c r="O1172" s="41">
        <f t="shared" si="294"/>
        <v>500.49547078125011</v>
      </c>
      <c r="P1172" s="36">
        <f t="shared" si="295"/>
        <v>1277.2222222222242</v>
      </c>
      <c r="Q1172" s="36">
        <f t="shared" si="304"/>
        <v>2062.6000930034743</v>
      </c>
      <c r="R1172" s="36">
        <f t="shared" si="296"/>
        <v>43658.368635240207</v>
      </c>
      <c r="S1172" s="36">
        <f t="shared" si="299"/>
        <v>43.658368635240208</v>
      </c>
      <c r="W1172" s="36">
        <f>(R1172/1000)+W1171</f>
        <v>5684.4241760111017</v>
      </c>
      <c r="X1172" s="36">
        <f>IF(R1172&gt;0,X1171+(R1172/1000),X1171)</f>
        <v>8640.60224825566</v>
      </c>
      <c r="Y1172" s="36">
        <f>IF(R1172&lt;0,Y1171+(R1172/1000),Y1171)</f>
        <v>-2956.1780722445583</v>
      </c>
      <c r="AB1172" s="36">
        <f>IF(R1172&gt;0,(R1172/1000)+AB1171,0)</f>
        <v>698.98855906255517</v>
      </c>
      <c r="AC1172" s="36">
        <f>IF(R1172&lt;0,(-R1172/1000)+AC1171,0)</f>
        <v>0</v>
      </c>
      <c r="AF1172" s="36">
        <f t="shared" si="302"/>
        <v>0</v>
      </c>
      <c r="AG1172" s="36">
        <f t="shared" si="292"/>
        <v>0</v>
      </c>
      <c r="AH1172" s="36">
        <v>0</v>
      </c>
      <c r="AI1172" s="36">
        <f t="shared" si="291"/>
        <v>1460.96980890591</v>
      </c>
      <c r="AM1172" s="25">
        <f t="shared" si="306"/>
        <v>43.658368635240208</v>
      </c>
      <c r="AN1172" s="25">
        <f t="shared" si="305"/>
        <v>43.658368635240208</v>
      </c>
      <c r="AO1172" s="33">
        <f t="shared" si="303"/>
        <v>7179.6324393497407</v>
      </c>
    </row>
    <row r="1173" spans="4:41" x14ac:dyDescent="0.25">
      <c r="D1173" s="61" t="s">
        <v>11</v>
      </c>
      <c r="E1173" s="61">
        <v>1170</v>
      </c>
      <c r="F1173" s="61">
        <v>148</v>
      </c>
      <c r="G1173" s="61">
        <v>77.900000000000006</v>
      </c>
      <c r="H1173" s="46">
        <f t="shared" si="297"/>
        <v>21.638888888888889</v>
      </c>
      <c r="I1173" s="46">
        <f t="shared" si="300"/>
        <v>0.47222222222222143</v>
      </c>
      <c r="J1173" s="3">
        <f t="shared" si="301"/>
        <v>-4.1666666666667851E-2</v>
      </c>
      <c r="N1173" s="41">
        <f t="shared" si="298"/>
        <v>284.88240000000002</v>
      </c>
      <c r="O1173" s="41">
        <f t="shared" si="294"/>
        <v>523.0763979036459</v>
      </c>
      <c r="P1173" s="36">
        <f t="shared" si="295"/>
        <v>1142.7777777777758</v>
      </c>
      <c r="Q1173" s="36">
        <f t="shared" si="304"/>
        <v>1950.7365756814218</v>
      </c>
      <c r="R1173" s="36">
        <f t="shared" si="296"/>
        <v>42211.772012661881</v>
      </c>
      <c r="S1173" s="36">
        <f t="shared" si="299"/>
        <v>42.211772012661882</v>
      </c>
      <c r="W1173" s="36">
        <f>(R1173/1000)+W1172</f>
        <v>5726.6359480237634</v>
      </c>
      <c r="X1173" s="36">
        <f>IF(R1173&gt;0,X1172+(R1173/1000),X1172)</f>
        <v>8682.8140202683226</v>
      </c>
      <c r="Y1173" s="36">
        <f>IF(R1173&lt;0,Y1172+(R1173/1000),Y1172)</f>
        <v>-2956.1780722445583</v>
      </c>
      <c r="AB1173" s="36">
        <f>IF(R1173&gt;0,(R1173/1000)+AB1172,0)</f>
        <v>741.20033107521704</v>
      </c>
      <c r="AC1173" s="36">
        <f>IF(R1173&lt;0,(-R1173/1000)+AC1172,0)</f>
        <v>0</v>
      </c>
      <c r="AF1173" s="36">
        <f t="shared" si="302"/>
        <v>0</v>
      </c>
      <c r="AG1173" s="36">
        <f t="shared" si="292"/>
        <v>0</v>
      </c>
      <c r="AH1173" s="36">
        <v>0</v>
      </c>
      <c r="AI1173" s="36">
        <f t="shared" si="291"/>
        <v>1460.96980890591</v>
      </c>
      <c r="AM1173" s="25">
        <f t="shared" si="306"/>
        <v>42.211772012661882</v>
      </c>
      <c r="AN1173" s="25">
        <f t="shared" si="305"/>
        <v>42.211772012661882</v>
      </c>
      <c r="AO1173" s="33">
        <f t="shared" si="303"/>
        <v>7221.8442113624023</v>
      </c>
    </row>
    <row r="1174" spans="4:41" x14ac:dyDescent="0.25">
      <c r="D1174" s="61" t="s">
        <v>11</v>
      </c>
      <c r="E1174" s="61">
        <v>1171</v>
      </c>
      <c r="F1174" s="61">
        <v>149</v>
      </c>
      <c r="G1174" s="61">
        <v>79.5</v>
      </c>
      <c r="H1174" s="46">
        <f t="shared" si="297"/>
        <v>22.083333333333332</v>
      </c>
      <c r="I1174" s="46">
        <f t="shared" si="300"/>
        <v>0.44444444444444287</v>
      </c>
      <c r="J1174" s="3">
        <f t="shared" si="301"/>
        <v>-2.7777777777776791E-2</v>
      </c>
      <c r="N1174" s="41">
        <f t="shared" si="298"/>
        <v>284.88240000000002</v>
      </c>
      <c r="O1174" s="41">
        <f t="shared" si="294"/>
        <v>544.7841533203125</v>
      </c>
      <c r="P1174" s="36">
        <f t="shared" si="295"/>
        <v>1075.5555555555518</v>
      </c>
      <c r="Q1174" s="36">
        <f t="shared" si="304"/>
        <v>1905.2221088758643</v>
      </c>
      <c r="R1174" s="36">
        <f t="shared" si="296"/>
        <v>42073.654904342002</v>
      </c>
      <c r="S1174" s="36">
        <f t="shared" si="299"/>
        <v>42.073654904342</v>
      </c>
      <c r="W1174" s="36">
        <f>(R1174/1000)+W1173</f>
        <v>5768.7096029281056</v>
      </c>
      <c r="X1174" s="36">
        <f>IF(R1174&gt;0,X1173+(R1174/1000),X1173)</f>
        <v>8724.8876751726639</v>
      </c>
      <c r="Y1174" s="36">
        <f>IF(R1174&lt;0,Y1173+(R1174/1000),Y1173)</f>
        <v>-2956.1780722445583</v>
      </c>
      <c r="AB1174" s="36">
        <f>IF(R1174&gt;0,(R1174/1000)+AB1173,0)</f>
        <v>783.27398597955903</v>
      </c>
      <c r="AC1174" s="36">
        <f>IF(R1174&lt;0,(-R1174/1000)+AC1173,0)</f>
        <v>0</v>
      </c>
      <c r="AF1174" s="36">
        <f t="shared" si="302"/>
        <v>0</v>
      </c>
      <c r="AG1174" s="36">
        <f t="shared" si="292"/>
        <v>0</v>
      </c>
      <c r="AH1174" s="36">
        <v>0</v>
      </c>
      <c r="AI1174" s="36">
        <f t="shared" si="291"/>
        <v>1460.96980890591</v>
      </c>
      <c r="AM1174" s="25">
        <f t="shared" si="306"/>
        <v>42.073654904342</v>
      </c>
      <c r="AN1174" s="25">
        <f t="shared" si="305"/>
        <v>42.073654904342</v>
      </c>
      <c r="AO1174" s="33">
        <f t="shared" si="303"/>
        <v>7263.9178662667446</v>
      </c>
    </row>
    <row r="1175" spans="4:41" x14ac:dyDescent="0.25">
      <c r="D1175" s="61" t="s">
        <v>11</v>
      </c>
      <c r="E1175" s="61">
        <v>1172</v>
      </c>
      <c r="F1175" s="61">
        <v>150</v>
      </c>
      <c r="G1175" s="61">
        <v>81</v>
      </c>
      <c r="H1175" s="46">
        <f t="shared" si="297"/>
        <v>22.5</v>
      </c>
      <c r="I1175" s="46">
        <f t="shared" si="300"/>
        <v>0.41666666666666785</v>
      </c>
      <c r="J1175" s="3">
        <f t="shared" si="301"/>
        <v>-4.1666666666666075E-2</v>
      </c>
      <c r="N1175" s="41">
        <f t="shared" si="298"/>
        <v>284.88240000000002</v>
      </c>
      <c r="O1175" s="41">
        <f t="shared" si="294"/>
        <v>565.53598828125007</v>
      </c>
      <c r="P1175" s="36">
        <f t="shared" si="295"/>
        <v>1008.3333333333362</v>
      </c>
      <c r="Q1175" s="36">
        <f t="shared" si="304"/>
        <v>1858.7517216145864</v>
      </c>
      <c r="R1175" s="36">
        <f t="shared" si="296"/>
        <v>41821.913736328192</v>
      </c>
      <c r="S1175" s="36">
        <f t="shared" si="299"/>
        <v>41.821913736328192</v>
      </c>
      <c r="W1175" s="36">
        <f>(R1175/1000)+W1174</f>
        <v>5810.5315166644341</v>
      </c>
      <c r="X1175" s="36">
        <f>IF(R1175&gt;0,X1174+(R1175/1000),X1174)</f>
        <v>8766.7095889089924</v>
      </c>
      <c r="Y1175" s="36">
        <f>IF(R1175&lt;0,Y1174+(R1175/1000),Y1174)</f>
        <v>-2956.1780722445583</v>
      </c>
      <c r="AB1175" s="36">
        <f>IF(R1175&gt;0,(R1175/1000)+AB1174,0)</f>
        <v>825.09589971588719</v>
      </c>
      <c r="AC1175" s="36">
        <f>IF(R1175&lt;0,(-R1175/1000)+AC1174,0)</f>
        <v>0</v>
      </c>
      <c r="AF1175" s="36">
        <f t="shared" si="302"/>
        <v>0</v>
      </c>
      <c r="AG1175" s="36">
        <f t="shared" si="292"/>
        <v>0</v>
      </c>
      <c r="AH1175" s="36">
        <v>0</v>
      </c>
      <c r="AI1175" s="36">
        <f t="shared" si="291"/>
        <v>1460.96980890591</v>
      </c>
      <c r="AM1175" s="25">
        <f t="shared" si="306"/>
        <v>41.821913736328192</v>
      </c>
      <c r="AN1175" s="25">
        <f t="shared" si="305"/>
        <v>41.821913736328192</v>
      </c>
      <c r="AO1175" s="33">
        <f t="shared" si="303"/>
        <v>7305.7397800030731</v>
      </c>
    </row>
    <row r="1176" spans="4:41" x14ac:dyDescent="0.25">
      <c r="D1176" s="61" t="s">
        <v>11</v>
      </c>
      <c r="E1176" s="61">
        <v>1173</v>
      </c>
      <c r="F1176" s="61">
        <v>151</v>
      </c>
      <c r="G1176" s="61">
        <v>82.3</v>
      </c>
      <c r="H1176" s="46">
        <f t="shared" si="297"/>
        <v>22.861111111111111</v>
      </c>
      <c r="I1176" s="46">
        <f t="shared" si="300"/>
        <v>0.36111111111111072</v>
      </c>
      <c r="J1176" s="3">
        <f t="shared" si="301"/>
        <v>-4.1666666666667851E-2</v>
      </c>
      <c r="N1176" s="41">
        <f t="shared" si="298"/>
        <v>284.88240000000002</v>
      </c>
      <c r="O1176" s="41">
        <f t="shared" si="294"/>
        <v>583.83466759114594</v>
      </c>
      <c r="P1176" s="36">
        <f t="shared" si="295"/>
        <v>873.88888888888789</v>
      </c>
      <c r="Q1176" s="36">
        <f t="shared" si="304"/>
        <v>1742.6059564800339</v>
      </c>
      <c r="R1176" s="36">
        <f t="shared" si="296"/>
        <v>39837.90839397411</v>
      </c>
      <c r="S1176" s="36">
        <f t="shared" si="299"/>
        <v>39.837908393974111</v>
      </c>
      <c r="W1176" s="36">
        <f>(R1176/1000)+W1175</f>
        <v>5850.3694250584085</v>
      </c>
      <c r="X1176" s="36">
        <f>IF(R1176&gt;0,X1175+(R1176/1000),X1175)</f>
        <v>8806.5474973029668</v>
      </c>
      <c r="Y1176" s="36">
        <f>IF(R1176&lt;0,Y1175+(R1176/1000),Y1175)</f>
        <v>-2956.1780722445583</v>
      </c>
      <c r="AB1176" s="36">
        <f>IF(R1176&gt;0,(R1176/1000)+AB1175,0)</f>
        <v>864.93380810986127</v>
      </c>
      <c r="AC1176" s="36">
        <f>IF(R1176&lt;0,(-R1176/1000)+AC1175,0)</f>
        <v>0</v>
      </c>
      <c r="AF1176" s="36">
        <f t="shared" si="302"/>
        <v>0</v>
      </c>
      <c r="AG1176" s="36">
        <f t="shared" si="292"/>
        <v>0</v>
      </c>
      <c r="AH1176" s="36">
        <v>0</v>
      </c>
      <c r="AI1176" s="36">
        <f t="shared" si="291"/>
        <v>1460.96980890591</v>
      </c>
      <c r="AM1176" s="25">
        <f t="shared" si="306"/>
        <v>39.837908393974111</v>
      </c>
      <c r="AN1176" s="25">
        <f t="shared" si="305"/>
        <v>39.837908393974111</v>
      </c>
      <c r="AO1176" s="33">
        <f t="shared" si="303"/>
        <v>7345.5776883970475</v>
      </c>
    </row>
    <row r="1177" spans="4:41" x14ac:dyDescent="0.25">
      <c r="D1177" s="61" t="s">
        <v>11</v>
      </c>
      <c r="E1177" s="61">
        <v>1174</v>
      </c>
      <c r="F1177" s="61">
        <v>152</v>
      </c>
      <c r="G1177" s="61">
        <v>83.5</v>
      </c>
      <c r="H1177" s="46">
        <f t="shared" si="297"/>
        <v>23.194444444444443</v>
      </c>
      <c r="I1177" s="46">
        <f t="shared" si="300"/>
        <v>0.33333333333333215</v>
      </c>
      <c r="J1177" s="3">
        <f t="shared" si="301"/>
        <v>-2.7777777777778567E-2</v>
      </c>
      <c r="N1177" s="41">
        <f t="shared" si="298"/>
        <v>284.88240000000002</v>
      </c>
      <c r="O1177" s="41">
        <f t="shared" si="294"/>
        <v>600.98434602864575</v>
      </c>
      <c r="P1177" s="36">
        <f t="shared" si="295"/>
        <v>806.66666666666379</v>
      </c>
      <c r="Q1177" s="36">
        <f t="shared" si="304"/>
        <v>1692.5334126953096</v>
      </c>
      <c r="R1177" s="36">
        <f t="shared" si="296"/>
        <v>39257.372211127316</v>
      </c>
      <c r="S1177" s="36">
        <f t="shared" si="299"/>
        <v>39.257372211127318</v>
      </c>
      <c r="W1177" s="36">
        <f>(R1177/1000)+W1176</f>
        <v>5889.6267972695359</v>
      </c>
      <c r="X1177" s="36">
        <f>IF(R1177&gt;0,X1176+(R1177/1000),X1176)</f>
        <v>8845.8048695140933</v>
      </c>
      <c r="Y1177" s="36">
        <f>IF(R1177&lt;0,Y1176+(R1177/1000),Y1176)</f>
        <v>-2956.1780722445583</v>
      </c>
      <c r="AB1177" s="36">
        <f>IF(R1177&gt;0,(R1177/1000)+AB1176,0)</f>
        <v>904.19118032098856</v>
      </c>
      <c r="AC1177" s="36">
        <f>IF(R1177&lt;0,(-R1177/1000)+AC1176,0)</f>
        <v>0</v>
      </c>
      <c r="AF1177" s="36">
        <f t="shared" si="302"/>
        <v>0</v>
      </c>
      <c r="AG1177" s="36">
        <f t="shared" si="292"/>
        <v>0</v>
      </c>
      <c r="AH1177" s="36">
        <v>0</v>
      </c>
      <c r="AI1177" s="36">
        <f t="shared" si="291"/>
        <v>1460.96980890591</v>
      </c>
      <c r="AM1177" s="25">
        <f t="shared" si="306"/>
        <v>39.257372211127318</v>
      </c>
      <c r="AN1177" s="25">
        <f t="shared" si="305"/>
        <v>39.257372211127318</v>
      </c>
      <c r="AO1177" s="33">
        <f t="shared" si="303"/>
        <v>7384.8350606081749</v>
      </c>
    </row>
    <row r="1178" spans="4:41" x14ac:dyDescent="0.25">
      <c r="D1178" s="61" t="s">
        <v>11</v>
      </c>
      <c r="E1178" s="61">
        <v>1175</v>
      </c>
      <c r="F1178" s="61">
        <v>153</v>
      </c>
      <c r="G1178" s="61">
        <v>84.6</v>
      </c>
      <c r="H1178" s="46">
        <f t="shared" si="297"/>
        <v>23.499999999999996</v>
      </c>
      <c r="I1178" s="46">
        <f t="shared" si="300"/>
        <v>0.30555555555555358</v>
      </c>
      <c r="J1178" s="3">
        <f t="shared" si="301"/>
        <v>-4.1666666666664298E-2</v>
      </c>
      <c r="N1178" s="41">
        <f t="shared" si="298"/>
        <v>284.88240000000002</v>
      </c>
      <c r="O1178" s="41">
        <f t="shared" si="294"/>
        <v>616.92296203124999</v>
      </c>
      <c r="P1178" s="36">
        <f t="shared" si="295"/>
        <v>739.44444444443968</v>
      </c>
      <c r="Q1178" s="36">
        <f t="shared" si="304"/>
        <v>1641.2498064756896</v>
      </c>
      <c r="R1178" s="36">
        <f t="shared" si="296"/>
        <v>38569.3704521787</v>
      </c>
      <c r="S1178" s="36">
        <f t="shared" si="299"/>
        <v>38.569370452178703</v>
      </c>
      <c r="W1178" s="36">
        <f>(R1178/1000)+W1177</f>
        <v>5928.196167721715</v>
      </c>
      <c r="X1178" s="36">
        <f>IF(R1178&gt;0,X1177+(R1178/1000),X1177)</f>
        <v>8884.3742399662715</v>
      </c>
      <c r="Y1178" s="36">
        <f>IF(R1178&lt;0,Y1177+(R1178/1000),Y1177)</f>
        <v>-2956.1780722445583</v>
      </c>
      <c r="AB1178" s="36">
        <f>IF(R1178&gt;0,(R1178/1000)+AB1177,0)</f>
        <v>942.76055077316732</v>
      </c>
      <c r="AC1178" s="36">
        <f>IF(R1178&lt;0,(-R1178/1000)+AC1177,0)</f>
        <v>0</v>
      </c>
      <c r="AF1178" s="36">
        <f t="shared" si="302"/>
        <v>0</v>
      </c>
      <c r="AG1178" s="36">
        <f t="shared" si="292"/>
        <v>0</v>
      </c>
      <c r="AH1178" s="36">
        <v>0</v>
      </c>
      <c r="AI1178" s="36">
        <f t="shared" si="291"/>
        <v>1460.96980890591</v>
      </c>
      <c r="AM1178" s="25">
        <f t="shared" si="306"/>
        <v>38.569370452178703</v>
      </c>
      <c r="AN1178" s="25">
        <f t="shared" si="305"/>
        <v>38.569370452178703</v>
      </c>
      <c r="AO1178" s="33">
        <f t="shared" si="303"/>
        <v>7423.404431060354</v>
      </c>
    </row>
    <row r="1179" spans="4:41" x14ac:dyDescent="0.25">
      <c r="D1179" s="61" t="s">
        <v>11</v>
      </c>
      <c r="E1179" s="61">
        <v>1176</v>
      </c>
      <c r="F1179" s="61">
        <v>154</v>
      </c>
      <c r="G1179" s="61">
        <v>85.5</v>
      </c>
      <c r="H1179" s="46">
        <f t="shared" si="297"/>
        <v>23.75</v>
      </c>
      <c r="I1179" s="46">
        <f t="shared" si="300"/>
        <v>0.25000000000000355</v>
      </c>
      <c r="J1179" s="3">
        <f t="shared" si="301"/>
        <v>-4.1666666666666075E-2</v>
      </c>
      <c r="N1179" s="41">
        <f t="shared" si="298"/>
        <v>284.88240000000002</v>
      </c>
      <c r="O1179" s="41">
        <f t="shared" si="294"/>
        <v>630.11880175781255</v>
      </c>
      <c r="P1179" s="36">
        <f t="shared" si="295"/>
        <v>605.00000000000864</v>
      </c>
      <c r="Q1179" s="36">
        <f t="shared" si="304"/>
        <v>1520.0012017578213</v>
      </c>
      <c r="R1179" s="36">
        <f t="shared" si="296"/>
        <v>36100.028541748252</v>
      </c>
      <c r="S1179" s="36">
        <f t="shared" si="299"/>
        <v>36.100028541748252</v>
      </c>
      <c r="W1179" s="36">
        <f>(R1179/1000)+W1178</f>
        <v>5964.2961962634636</v>
      </c>
      <c r="X1179" s="36">
        <f>IF(R1179&gt;0,X1178+(R1179/1000),X1178)</f>
        <v>8920.47426850802</v>
      </c>
      <c r="Y1179" s="36">
        <f>IF(R1179&lt;0,Y1178+(R1179/1000),Y1178)</f>
        <v>-2956.1780722445583</v>
      </c>
      <c r="AB1179" s="36">
        <f>IF(R1179&gt;0,(R1179/1000)+AB1178,0)</f>
        <v>978.86057931491553</v>
      </c>
      <c r="AC1179" s="36">
        <f>IF(R1179&lt;0,(-R1179/1000)+AC1178,0)</f>
        <v>0</v>
      </c>
      <c r="AF1179" s="36">
        <f t="shared" si="302"/>
        <v>0</v>
      </c>
      <c r="AG1179" s="36">
        <f t="shared" si="292"/>
        <v>0</v>
      </c>
      <c r="AH1179" s="36">
        <v>0</v>
      </c>
      <c r="AI1179" s="36">
        <f t="shared" si="291"/>
        <v>1460.96980890591</v>
      </c>
      <c r="AM1179" s="25">
        <f t="shared" si="306"/>
        <v>36.100028541748252</v>
      </c>
      <c r="AN1179" s="25">
        <f t="shared" si="305"/>
        <v>36.100028541748252</v>
      </c>
      <c r="AO1179" s="33">
        <f t="shared" si="303"/>
        <v>7459.5044596021025</v>
      </c>
    </row>
    <row r="1180" spans="4:41" x14ac:dyDescent="0.25">
      <c r="D1180" s="61" t="s">
        <v>11</v>
      </c>
      <c r="E1180" s="61">
        <v>1177</v>
      </c>
      <c r="F1180" s="61">
        <v>155</v>
      </c>
      <c r="G1180" s="61">
        <v>86.3</v>
      </c>
      <c r="H1180" s="46">
        <f t="shared" si="297"/>
        <v>23.972222222222221</v>
      </c>
      <c r="I1180" s="46">
        <f t="shared" si="300"/>
        <v>0.22222222222222143</v>
      </c>
      <c r="J1180" s="3">
        <f t="shared" si="301"/>
        <v>-1.388888888889106E-2</v>
      </c>
      <c r="N1180" s="41">
        <f t="shared" si="298"/>
        <v>284.88240000000002</v>
      </c>
      <c r="O1180" s="41">
        <f t="shared" si="294"/>
        <v>641.96566446614577</v>
      </c>
      <c r="P1180" s="36">
        <f t="shared" si="295"/>
        <v>537.7777777777759</v>
      </c>
      <c r="Q1180" s="36">
        <f t="shared" si="304"/>
        <v>1464.6258422439219</v>
      </c>
      <c r="R1180" s="36">
        <f t="shared" si="296"/>
        <v>35110.33616268068</v>
      </c>
      <c r="S1180" s="36">
        <f t="shared" si="299"/>
        <v>35.110336162680682</v>
      </c>
      <c r="W1180" s="36">
        <f>(R1180/1000)+W1179</f>
        <v>5999.4065324261446</v>
      </c>
      <c r="X1180" s="36">
        <f>IF(R1180&gt;0,X1179+(R1180/1000),X1179)</f>
        <v>8955.5846046707011</v>
      </c>
      <c r="Y1180" s="36">
        <f>IF(R1180&lt;0,Y1179+(R1180/1000),Y1179)</f>
        <v>-2956.1780722445583</v>
      </c>
      <c r="AB1180" s="36">
        <f>IF(R1180&gt;0,(R1180/1000)+AB1179,0)</f>
        <v>1013.9709154775962</v>
      </c>
      <c r="AC1180" s="36">
        <f>IF(R1180&lt;0,(-R1180/1000)+AC1179,0)</f>
        <v>0</v>
      </c>
      <c r="AF1180" s="36">
        <f t="shared" si="302"/>
        <v>0</v>
      </c>
      <c r="AG1180" s="36">
        <f t="shared" si="292"/>
        <v>0</v>
      </c>
      <c r="AH1180" s="36">
        <v>0</v>
      </c>
      <c r="AI1180" s="36">
        <f t="shared" si="291"/>
        <v>1460.96980890591</v>
      </c>
      <c r="AM1180" s="25">
        <f t="shared" si="306"/>
        <v>35.110336162680682</v>
      </c>
      <c r="AN1180" s="25">
        <f t="shared" si="305"/>
        <v>35.110336162680682</v>
      </c>
      <c r="AO1180" s="33">
        <f t="shared" si="303"/>
        <v>7494.6147957647836</v>
      </c>
    </row>
    <row r="1181" spans="4:41" x14ac:dyDescent="0.25">
      <c r="D1181" s="61" t="s">
        <v>11</v>
      </c>
      <c r="E1181" s="61">
        <v>1178</v>
      </c>
      <c r="F1181" s="61">
        <v>156</v>
      </c>
      <c r="G1181" s="61">
        <v>87.1</v>
      </c>
      <c r="H1181" s="46">
        <f t="shared" si="297"/>
        <v>24.194444444444443</v>
      </c>
      <c r="I1181" s="46">
        <f t="shared" si="300"/>
        <v>0.22222222222222143</v>
      </c>
      <c r="J1181" s="3">
        <f t="shared" si="301"/>
        <v>2.7777777777778567E-2</v>
      </c>
      <c r="N1181" s="41">
        <f t="shared" si="298"/>
        <v>284.88240000000002</v>
      </c>
      <c r="O1181" s="41">
        <f t="shared" si="294"/>
        <v>653.92285884114574</v>
      </c>
      <c r="P1181" s="36">
        <f t="shared" si="295"/>
        <v>537.7777777777759</v>
      </c>
      <c r="Q1181" s="36">
        <f t="shared" si="304"/>
        <v>1476.5830366189216</v>
      </c>
      <c r="R1181" s="36">
        <f t="shared" si="296"/>
        <v>35725.106247085576</v>
      </c>
      <c r="S1181" s="36">
        <f t="shared" si="299"/>
        <v>35.725106247085577</v>
      </c>
      <c r="W1181" s="36">
        <f>(R1181/1000)+W1180</f>
        <v>6035.1316386732306</v>
      </c>
      <c r="X1181" s="36">
        <f>IF(R1181&gt;0,X1180+(R1181/1000),X1180)</f>
        <v>8991.309710917787</v>
      </c>
      <c r="Y1181" s="36">
        <f>IF(R1181&lt;0,Y1180+(R1181/1000),Y1180)</f>
        <v>-2956.1780722445583</v>
      </c>
      <c r="AB1181" s="36">
        <f>IF(R1181&gt;0,(R1181/1000)+AB1180,0)</f>
        <v>1049.6960217246817</v>
      </c>
      <c r="AC1181" s="36">
        <f>IF(R1181&lt;0,(-R1181/1000)+AC1180,0)</f>
        <v>0</v>
      </c>
      <c r="AF1181" s="36">
        <f t="shared" si="302"/>
        <v>0</v>
      </c>
      <c r="AG1181" s="36">
        <f t="shared" si="292"/>
        <v>0</v>
      </c>
      <c r="AH1181" s="36">
        <v>0</v>
      </c>
      <c r="AI1181" s="36">
        <f t="shared" si="291"/>
        <v>1460.96980890591</v>
      </c>
      <c r="AM1181" s="25">
        <f t="shared" si="306"/>
        <v>35.725106247085577</v>
      </c>
      <c r="AN1181" s="25">
        <f t="shared" si="305"/>
        <v>35.725106247085577</v>
      </c>
      <c r="AO1181" s="33">
        <f t="shared" si="303"/>
        <v>7530.3399020118695</v>
      </c>
    </row>
    <row r="1182" spans="4:41" x14ac:dyDescent="0.25">
      <c r="D1182" s="61" t="s">
        <v>11</v>
      </c>
      <c r="E1182" s="61">
        <v>1179</v>
      </c>
      <c r="F1182" s="61">
        <v>157</v>
      </c>
      <c r="G1182" s="61">
        <v>88.1</v>
      </c>
      <c r="H1182" s="46">
        <f t="shared" si="297"/>
        <v>24.472222222222221</v>
      </c>
      <c r="I1182" s="46">
        <f t="shared" si="300"/>
        <v>0.27777777777777857</v>
      </c>
      <c r="J1182" s="3">
        <f t="shared" si="301"/>
        <v>2.7777777777776791E-2</v>
      </c>
      <c r="N1182" s="41">
        <f t="shared" si="298"/>
        <v>284.88240000000002</v>
      </c>
      <c r="O1182" s="41">
        <f t="shared" si="294"/>
        <v>669.02450571614588</v>
      </c>
      <c r="P1182" s="36">
        <f t="shared" si="295"/>
        <v>672.2222222222241</v>
      </c>
      <c r="Q1182" s="36">
        <f t="shared" si="304"/>
        <v>1626.1291279383699</v>
      </c>
      <c r="R1182" s="36">
        <f t="shared" si="296"/>
        <v>39794.993380936219</v>
      </c>
      <c r="S1182" s="36">
        <f t="shared" si="299"/>
        <v>39.794993380936219</v>
      </c>
      <c r="W1182" s="36">
        <f>(R1182/1000)+W1181</f>
        <v>6074.9266320541665</v>
      </c>
      <c r="X1182" s="36">
        <f>IF(R1182&gt;0,X1181+(R1182/1000),X1181)</f>
        <v>9031.1047042987229</v>
      </c>
      <c r="Y1182" s="36">
        <f>IF(R1182&lt;0,Y1181+(R1182/1000),Y1181)</f>
        <v>-2956.1780722445583</v>
      </c>
      <c r="AB1182" s="36">
        <f>IF(R1182&gt;0,(R1182/1000)+AB1181,0)</f>
        <v>1089.4910151056179</v>
      </c>
      <c r="AC1182" s="36">
        <f>IF(R1182&lt;0,(-R1182/1000)+AC1181,0)</f>
        <v>0</v>
      </c>
      <c r="AF1182" s="36">
        <f t="shared" si="302"/>
        <v>0</v>
      </c>
      <c r="AG1182" s="36">
        <f t="shared" si="292"/>
        <v>0</v>
      </c>
      <c r="AH1182" s="36">
        <v>0</v>
      </c>
      <c r="AI1182" s="36">
        <f t="shared" ref="AI1182:AI1245" si="307">IF(AH1182&gt;0,AH1182+AI1181,AI1181)</f>
        <v>1460.96980890591</v>
      </c>
      <c r="AM1182" s="25">
        <f t="shared" si="306"/>
        <v>39.794993380936219</v>
      </c>
      <c r="AN1182" s="25">
        <f t="shared" si="305"/>
        <v>39.794993380936219</v>
      </c>
      <c r="AO1182" s="33">
        <f t="shared" si="303"/>
        <v>7570.1348953928054</v>
      </c>
    </row>
    <row r="1183" spans="4:41" x14ac:dyDescent="0.25">
      <c r="D1183" s="61" t="s">
        <v>11</v>
      </c>
      <c r="E1183" s="61">
        <v>1180</v>
      </c>
      <c r="F1183" s="61">
        <v>158</v>
      </c>
      <c r="G1183" s="61">
        <v>89.1</v>
      </c>
      <c r="H1183" s="46">
        <f t="shared" si="297"/>
        <v>24.749999999999996</v>
      </c>
      <c r="I1183" s="46">
        <f t="shared" si="300"/>
        <v>0.27777777777777501</v>
      </c>
      <c r="J1183" s="3">
        <f t="shared" si="301"/>
        <v>0</v>
      </c>
      <c r="N1183" s="41">
        <f t="shared" si="298"/>
        <v>284.88240000000002</v>
      </c>
      <c r="O1183" s="41">
        <f t="shared" si="294"/>
        <v>684.29854582031237</v>
      </c>
      <c r="P1183" s="36">
        <f t="shared" si="295"/>
        <v>672.22222222221558</v>
      </c>
      <c r="Q1183" s="36">
        <f t="shared" si="304"/>
        <v>1641.403168042528</v>
      </c>
      <c r="R1183" s="36">
        <f t="shared" si="296"/>
        <v>40624.728409052565</v>
      </c>
      <c r="S1183" s="36">
        <f t="shared" si="299"/>
        <v>40.624728409052565</v>
      </c>
      <c r="W1183" s="36">
        <f>(R1183/1000)+W1182</f>
        <v>6115.5513604632188</v>
      </c>
      <c r="X1183" s="36">
        <f>IF(R1183&gt;0,X1182+(R1183/1000),X1182)</f>
        <v>9071.7294327077761</v>
      </c>
      <c r="Y1183" s="36">
        <f>IF(R1183&lt;0,Y1182+(R1183/1000),Y1182)</f>
        <v>-2956.1780722445583</v>
      </c>
      <c r="AB1183" s="36">
        <f>IF(R1183&gt;0,(R1183/1000)+AB1182,0)</f>
        <v>1130.1157435146704</v>
      </c>
      <c r="AC1183" s="36">
        <f>IF(R1183&lt;0,(-R1183/1000)+AC1182,0)</f>
        <v>0</v>
      </c>
      <c r="AF1183" s="36">
        <f t="shared" si="302"/>
        <v>0</v>
      </c>
      <c r="AG1183" s="36">
        <f t="shared" si="292"/>
        <v>0</v>
      </c>
      <c r="AH1183" s="36">
        <v>0</v>
      </c>
      <c r="AI1183" s="36">
        <f t="shared" si="307"/>
        <v>1460.96980890591</v>
      </c>
      <c r="AM1183" s="25">
        <f t="shared" si="306"/>
        <v>40.624728409052565</v>
      </c>
      <c r="AN1183" s="25">
        <f t="shared" si="305"/>
        <v>40.624728409052565</v>
      </c>
      <c r="AO1183" s="33">
        <f t="shared" si="303"/>
        <v>7610.7596238018577</v>
      </c>
    </row>
    <row r="1184" spans="4:41" x14ac:dyDescent="0.25">
      <c r="D1184" s="61" t="s">
        <v>11</v>
      </c>
      <c r="E1184" s="61">
        <v>1181</v>
      </c>
      <c r="F1184" s="61">
        <v>159</v>
      </c>
      <c r="G1184" s="61">
        <v>90.1</v>
      </c>
      <c r="H1184" s="46">
        <f t="shared" si="297"/>
        <v>25.027777777777775</v>
      </c>
      <c r="I1184" s="46">
        <f t="shared" si="300"/>
        <v>0.27777777777777857</v>
      </c>
      <c r="J1184" s="3">
        <f t="shared" si="301"/>
        <v>-1.3888888888885731E-2</v>
      </c>
      <c r="N1184" s="41">
        <f t="shared" si="298"/>
        <v>284.88240000000002</v>
      </c>
      <c r="O1184" s="41">
        <f t="shared" si="294"/>
        <v>699.74497915364577</v>
      </c>
      <c r="P1184" s="36">
        <f t="shared" si="295"/>
        <v>672.2222222222241</v>
      </c>
      <c r="Q1184" s="36">
        <f t="shared" si="304"/>
        <v>1656.84960137587</v>
      </c>
      <c r="R1184" s="36">
        <f t="shared" si="296"/>
        <v>41467.263634434959</v>
      </c>
      <c r="S1184" s="36">
        <f t="shared" si="299"/>
        <v>41.467263634434957</v>
      </c>
      <c r="W1184" s="36">
        <f>(R1184/1000)+W1183</f>
        <v>6157.0186240976536</v>
      </c>
      <c r="X1184" s="36">
        <f>IF(R1184&gt;0,X1183+(R1184/1000),X1183)</f>
        <v>9113.196696342211</v>
      </c>
      <c r="Y1184" s="36">
        <f>IF(R1184&lt;0,Y1183+(R1184/1000),Y1183)</f>
        <v>-2956.1780722445583</v>
      </c>
      <c r="AB1184" s="36">
        <f>IF(R1184&gt;0,(R1184/1000)+AB1183,0)</f>
        <v>1171.5830071491052</v>
      </c>
      <c r="AC1184" s="36">
        <f>IF(R1184&lt;0,(-R1184/1000)+AC1183,0)</f>
        <v>0</v>
      </c>
      <c r="AF1184" s="36">
        <f t="shared" si="302"/>
        <v>0</v>
      </c>
      <c r="AG1184" s="36">
        <f t="shared" si="292"/>
        <v>0</v>
      </c>
      <c r="AH1184" s="36">
        <v>0</v>
      </c>
      <c r="AI1184" s="36">
        <f t="shared" si="307"/>
        <v>1460.96980890591</v>
      </c>
      <c r="AM1184" s="25">
        <f t="shared" si="306"/>
        <v>41.467263634434957</v>
      </c>
      <c r="AN1184" s="25">
        <f t="shared" si="305"/>
        <v>41.467263634434957</v>
      </c>
      <c r="AO1184" s="33">
        <f t="shared" si="303"/>
        <v>7652.2268874362926</v>
      </c>
    </row>
    <row r="1185" spans="4:41" x14ac:dyDescent="0.25">
      <c r="D1185" s="61" t="s">
        <v>11</v>
      </c>
      <c r="E1185" s="61">
        <v>1182</v>
      </c>
      <c r="F1185" s="61">
        <v>160</v>
      </c>
      <c r="G1185" s="61">
        <v>91</v>
      </c>
      <c r="H1185" s="46">
        <f t="shared" si="297"/>
        <v>25.277777777777779</v>
      </c>
      <c r="I1185" s="46">
        <f t="shared" si="300"/>
        <v>0.25000000000000355</v>
      </c>
      <c r="J1185" s="3">
        <f t="shared" si="301"/>
        <v>-4.1666666666667851E-2</v>
      </c>
      <c r="N1185" s="41">
        <f t="shared" si="298"/>
        <v>284.88240000000002</v>
      </c>
      <c r="O1185" s="41">
        <f t="shared" si="294"/>
        <v>713.79416536458336</v>
      </c>
      <c r="P1185" s="36">
        <f t="shared" si="295"/>
        <v>605.00000000000864</v>
      </c>
      <c r="Q1185" s="36">
        <f t="shared" si="304"/>
        <v>1603.6765653645921</v>
      </c>
      <c r="R1185" s="36">
        <f t="shared" si="296"/>
        <v>40537.379846716081</v>
      </c>
      <c r="S1185" s="36">
        <f t="shared" si="299"/>
        <v>40.537379846716078</v>
      </c>
      <c r="W1185" s="36">
        <f>(R1185/1000)+W1184</f>
        <v>6197.5560039443699</v>
      </c>
      <c r="X1185" s="36">
        <f>IF(R1185&gt;0,X1184+(R1185/1000),X1184)</f>
        <v>9153.7340761889263</v>
      </c>
      <c r="Y1185" s="36">
        <f>IF(R1185&lt;0,Y1184+(R1185/1000),Y1184)</f>
        <v>-2956.1780722445583</v>
      </c>
      <c r="AB1185" s="36">
        <f>IF(R1185&gt;0,(R1185/1000)+AB1184,0)</f>
        <v>1212.1203869958213</v>
      </c>
      <c r="AC1185" s="36">
        <f>IF(R1185&lt;0,(-R1185/1000)+AC1184,0)</f>
        <v>0</v>
      </c>
      <c r="AF1185" s="36">
        <f t="shared" si="302"/>
        <v>0</v>
      </c>
      <c r="AG1185" s="36">
        <f t="shared" si="292"/>
        <v>0</v>
      </c>
      <c r="AH1185" s="36">
        <v>0</v>
      </c>
      <c r="AI1185" s="36">
        <f t="shared" si="307"/>
        <v>1460.96980890591</v>
      </c>
      <c r="AM1185" s="25">
        <f t="shared" si="306"/>
        <v>40.537379846716078</v>
      </c>
      <c r="AN1185" s="25">
        <f t="shared" si="305"/>
        <v>40.537379846716078</v>
      </c>
      <c r="AO1185" s="33">
        <f t="shared" si="303"/>
        <v>7692.7642672830088</v>
      </c>
    </row>
    <row r="1186" spans="4:41" x14ac:dyDescent="0.25">
      <c r="D1186" s="61" t="s">
        <v>11</v>
      </c>
      <c r="E1186" s="61">
        <v>1183</v>
      </c>
      <c r="F1186" s="61">
        <v>161</v>
      </c>
      <c r="G1186" s="61">
        <v>91.7</v>
      </c>
      <c r="H1186" s="46">
        <f t="shared" si="297"/>
        <v>25.472222222222221</v>
      </c>
      <c r="I1186" s="46">
        <f t="shared" si="300"/>
        <v>0.19444444444444287</v>
      </c>
      <c r="J1186" s="3">
        <f t="shared" si="301"/>
        <v>-4.1666666666669627E-2</v>
      </c>
      <c r="N1186" s="41">
        <f t="shared" si="298"/>
        <v>284.88240000000002</v>
      </c>
      <c r="O1186" s="41">
        <f t="shared" si="294"/>
        <v>724.81785040364593</v>
      </c>
      <c r="P1186" s="36">
        <f t="shared" si="295"/>
        <v>470.55555555555173</v>
      </c>
      <c r="Q1186" s="36">
        <f t="shared" si="304"/>
        <v>1480.2558059591977</v>
      </c>
      <c r="R1186" s="36">
        <f t="shared" si="296"/>
        <v>37705.404835127338</v>
      </c>
      <c r="S1186" s="36">
        <f t="shared" si="299"/>
        <v>37.705404835127339</v>
      </c>
      <c r="W1186" s="36">
        <f>(R1186/1000)+W1185</f>
        <v>6235.2614087794973</v>
      </c>
      <c r="X1186" s="36">
        <f>IF(R1186&gt;0,X1185+(R1186/1000),X1185)</f>
        <v>9191.4394810240537</v>
      </c>
      <c r="Y1186" s="36">
        <f>IF(R1186&lt;0,Y1185+(R1186/1000),Y1185)</f>
        <v>-2956.1780722445583</v>
      </c>
      <c r="AB1186" s="36">
        <f>IF(R1186&gt;0,(R1186/1000)+AB1185,0)</f>
        <v>1249.8257918309487</v>
      </c>
      <c r="AC1186" s="36">
        <f>IF(R1186&lt;0,(-R1186/1000)+AC1185,0)</f>
        <v>0</v>
      </c>
      <c r="AF1186" s="36">
        <f t="shared" si="302"/>
        <v>0</v>
      </c>
      <c r="AG1186" s="36">
        <f t="shared" si="292"/>
        <v>0</v>
      </c>
      <c r="AH1186" s="36">
        <v>0</v>
      </c>
      <c r="AI1186" s="36">
        <f t="shared" si="307"/>
        <v>1460.96980890591</v>
      </c>
      <c r="AM1186" s="25">
        <f t="shared" si="306"/>
        <v>37.705404835127339</v>
      </c>
      <c r="AN1186" s="25">
        <f t="shared" si="305"/>
        <v>37.705404835127339</v>
      </c>
      <c r="AO1186" s="33">
        <f t="shared" si="303"/>
        <v>7730.4696721181363</v>
      </c>
    </row>
    <row r="1187" spans="4:41" x14ac:dyDescent="0.25">
      <c r="D1187" s="61" t="s">
        <v>11</v>
      </c>
      <c r="E1187" s="61">
        <v>1184</v>
      </c>
      <c r="F1187" s="61">
        <v>162</v>
      </c>
      <c r="G1187" s="61">
        <v>92.3</v>
      </c>
      <c r="H1187" s="46">
        <f t="shared" si="297"/>
        <v>25.638888888888886</v>
      </c>
      <c r="I1187" s="46">
        <f t="shared" si="300"/>
        <v>0.1666666666666643</v>
      </c>
      <c r="J1187" s="3">
        <f t="shared" si="301"/>
        <v>-2.7777777777776791E-2</v>
      </c>
      <c r="N1187" s="41">
        <f t="shared" si="298"/>
        <v>284.88240000000002</v>
      </c>
      <c r="O1187" s="41">
        <f t="shared" si="294"/>
        <v>734.33395665364571</v>
      </c>
      <c r="P1187" s="36">
        <f t="shared" si="295"/>
        <v>403.33333333332757</v>
      </c>
      <c r="Q1187" s="36">
        <f t="shared" si="304"/>
        <v>1422.5496899869734</v>
      </c>
      <c r="R1187" s="36">
        <f t="shared" si="296"/>
        <v>36472.593440499339</v>
      </c>
      <c r="S1187" s="36">
        <f t="shared" si="299"/>
        <v>36.472593440499338</v>
      </c>
      <c r="W1187" s="36">
        <f>(R1187/1000)+W1186</f>
        <v>6271.7340022199969</v>
      </c>
      <c r="X1187" s="36">
        <f>IF(R1187&gt;0,X1186+(R1187/1000),X1186)</f>
        <v>9227.9120744645534</v>
      </c>
      <c r="Y1187" s="36">
        <f>IF(R1187&lt;0,Y1186+(R1187/1000),Y1186)</f>
        <v>-2956.1780722445583</v>
      </c>
      <c r="AB1187" s="36">
        <f>IF(R1187&gt;0,(R1187/1000)+AB1186,0)</f>
        <v>1286.2983852714481</v>
      </c>
      <c r="AC1187" s="36">
        <f>IF(R1187&lt;0,(-R1187/1000)+AC1186,0)</f>
        <v>0</v>
      </c>
      <c r="AF1187" s="36">
        <f t="shared" si="302"/>
        <v>0</v>
      </c>
      <c r="AG1187" s="36">
        <f t="shared" si="292"/>
        <v>0</v>
      </c>
      <c r="AH1187" s="36">
        <v>0</v>
      </c>
      <c r="AI1187" s="36">
        <f t="shared" si="307"/>
        <v>1460.96980890591</v>
      </c>
      <c r="AM1187" s="25">
        <f t="shared" si="306"/>
        <v>36.472593440499338</v>
      </c>
      <c r="AN1187" s="25">
        <f t="shared" si="305"/>
        <v>36.472593440499338</v>
      </c>
      <c r="AO1187" s="33">
        <f t="shared" si="303"/>
        <v>7766.9422655586359</v>
      </c>
    </row>
    <row r="1188" spans="4:41" x14ac:dyDescent="0.25">
      <c r="D1188" s="61" t="s">
        <v>11</v>
      </c>
      <c r="E1188" s="61">
        <v>1185</v>
      </c>
      <c r="F1188" s="61">
        <v>163</v>
      </c>
      <c r="G1188" s="61">
        <v>92.8</v>
      </c>
      <c r="H1188" s="46">
        <f t="shared" si="297"/>
        <v>25.777777777777775</v>
      </c>
      <c r="I1188" s="46">
        <f t="shared" si="300"/>
        <v>0.13888888888888928</v>
      </c>
      <c r="J1188" s="3">
        <f t="shared" si="301"/>
        <v>-4.1666666666666075E-2</v>
      </c>
      <c r="N1188" s="41">
        <f t="shared" si="298"/>
        <v>284.88240000000002</v>
      </c>
      <c r="O1188" s="41">
        <f t="shared" si="294"/>
        <v>742.31145333333325</v>
      </c>
      <c r="P1188" s="36">
        <f t="shared" si="295"/>
        <v>336.11111111111205</v>
      </c>
      <c r="Q1188" s="36">
        <f t="shared" si="304"/>
        <v>1363.3049644444452</v>
      </c>
      <c r="R1188" s="36">
        <f t="shared" si="296"/>
        <v>35142.972416790137</v>
      </c>
      <c r="S1188" s="36">
        <f t="shared" si="299"/>
        <v>35.142972416790137</v>
      </c>
      <c r="W1188" s="36">
        <f>(R1188/1000)+W1187</f>
        <v>6306.8769746367871</v>
      </c>
      <c r="X1188" s="36">
        <f>IF(R1188&gt;0,X1187+(R1188/1000),X1187)</f>
        <v>9263.0550468813435</v>
      </c>
      <c r="Y1188" s="36">
        <f>IF(R1188&lt;0,Y1187+(R1188/1000),Y1187)</f>
        <v>-2956.1780722445583</v>
      </c>
      <c r="AB1188" s="36">
        <f>IF(R1188&gt;0,(R1188/1000)+AB1187,0)</f>
        <v>1321.4413576882382</v>
      </c>
      <c r="AC1188" s="36">
        <f>IF(R1188&lt;0,(-R1188/1000)+AC1187,0)</f>
        <v>0</v>
      </c>
      <c r="AF1188" s="36">
        <f t="shared" si="302"/>
        <v>0</v>
      </c>
      <c r="AG1188" s="36">
        <f t="shared" si="292"/>
        <v>0</v>
      </c>
      <c r="AH1188" s="36">
        <v>0</v>
      </c>
      <c r="AI1188" s="36">
        <f t="shared" si="307"/>
        <v>1460.96980890591</v>
      </c>
      <c r="AM1188" s="25">
        <f t="shared" si="306"/>
        <v>35.142972416790137</v>
      </c>
      <c r="AN1188" s="25">
        <f t="shared" si="305"/>
        <v>35.142972416790137</v>
      </c>
      <c r="AO1188" s="33">
        <f t="shared" si="303"/>
        <v>7802.085237975426</v>
      </c>
    </row>
    <row r="1189" spans="4:41" x14ac:dyDescent="0.25">
      <c r="D1189" s="61" t="s">
        <v>11</v>
      </c>
      <c r="E1189" s="61">
        <v>1186</v>
      </c>
      <c r="F1189" s="61">
        <v>164</v>
      </c>
      <c r="G1189" s="61">
        <v>93.1</v>
      </c>
      <c r="H1189" s="46">
        <f t="shared" si="297"/>
        <v>25.861111111111107</v>
      </c>
      <c r="I1189" s="46">
        <f t="shared" si="300"/>
        <v>8.3333333333332149E-2</v>
      </c>
      <c r="J1189" s="3">
        <f t="shared" si="301"/>
        <v>-6.9444444444444642E-2</v>
      </c>
      <c r="N1189" s="41">
        <f t="shared" si="298"/>
        <v>284.88240000000002</v>
      </c>
      <c r="O1189" s="41">
        <f t="shared" si="294"/>
        <v>747.11863852864576</v>
      </c>
      <c r="P1189" s="36">
        <f t="shared" si="295"/>
        <v>201.66666666666379</v>
      </c>
      <c r="Q1189" s="36">
        <f t="shared" si="304"/>
        <v>1233.6677051953095</v>
      </c>
      <c r="R1189" s="36">
        <f t="shared" si="296"/>
        <v>31904.017598245362</v>
      </c>
      <c r="S1189" s="36">
        <f t="shared" si="299"/>
        <v>31.90401759824536</v>
      </c>
      <c r="W1189" s="36">
        <f>(R1189/1000)+W1188</f>
        <v>6338.7809922350325</v>
      </c>
      <c r="X1189" s="36">
        <f>IF(R1189&gt;0,X1188+(R1189/1000),X1188)</f>
        <v>9294.9590644795881</v>
      </c>
      <c r="Y1189" s="36">
        <f>IF(R1189&lt;0,Y1188+(R1189/1000),Y1188)</f>
        <v>-2956.1780722445583</v>
      </c>
      <c r="AB1189" s="36">
        <f>IF(R1189&gt;0,(R1189/1000)+AB1188,0)</f>
        <v>1353.3453752864837</v>
      </c>
      <c r="AC1189" s="36">
        <f>IF(R1189&lt;0,(-R1189/1000)+AC1188,0)</f>
        <v>0</v>
      </c>
      <c r="AF1189" s="36">
        <f t="shared" si="302"/>
        <v>0</v>
      </c>
      <c r="AG1189" s="36">
        <f t="shared" si="292"/>
        <v>0</v>
      </c>
      <c r="AH1189" s="36">
        <v>0</v>
      </c>
      <c r="AI1189" s="36">
        <f t="shared" si="307"/>
        <v>1460.96980890591</v>
      </c>
      <c r="AM1189" s="25">
        <f t="shared" si="306"/>
        <v>31.90401759824536</v>
      </c>
      <c r="AN1189" s="25">
        <f t="shared" si="305"/>
        <v>31.90401759824536</v>
      </c>
      <c r="AO1189" s="33">
        <f t="shared" si="303"/>
        <v>7833.9892555736715</v>
      </c>
    </row>
    <row r="1190" spans="4:41" x14ac:dyDescent="0.25">
      <c r="D1190" s="61" t="s">
        <v>11</v>
      </c>
      <c r="E1190" s="61">
        <v>1187</v>
      </c>
      <c r="F1190" s="61">
        <v>165</v>
      </c>
      <c r="G1190" s="61">
        <v>93.1</v>
      </c>
      <c r="H1190" s="46">
        <f t="shared" si="297"/>
        <v>25.861111111111107</v>
      </c>
      <c r="I1190" s="46">
        <f t="shared" si="300"/>
        <v>0</v>
      </c>
      <c r="J1190" s="3">
        <f t="shared" si="301"/>
        <v>-4.1666666666666075E-2</v>
      </c>
      <c r="N1190" s="41">
        <f t="shared" si="298"/>
        <v>284.88240000000002</v>
      </c>
      <c r="O1190" s="41">
        <f t="shared" si="294"/>
        <v>747.11863852864576</v>
      </c>
      <c r="P1190" s="36">
        <f t="shared" si="295"/>
        <v>0</v>
      </c>
      <c r="Q1190" s="36">
        <f t="shared" si="304"/>
        <v>1032.0010385286457</v>
      </c>
      <c r="R1190" s="36">
        <f t="shared" si="296"/>
        <v>26688.693524171362</v>
      </c>
      <c r="S1190" s="36">
        <f t="shared" si="299"/>
        <v>26.688693524171363</v>
      </c>
      <c r="W1190" s="36">
        <f>(R1190/1000)+W1189</f>
        <v>6365.4696857592035</v>
      </c>
      <c r="X1190" s="36">
        <f>IF(R1190&gt;0,X1189+(R1190/1000),X1189)</f>
        <v>9321.647758003759</v>
      </c>
      <c r="Y1190" s="36">
        <f>IF(R1190&lt;0,Y1189+(R1190/1000),Y1189)</f>
        <v>-2956.1780722445583</v>
      </c>
      <c r="AB1190" s="36">
        <f>IF(R1190&gt;0,(R1190/1000)+AB1189,0)</f>
        <v>1380.0340688106551</v>
      </c>
      <c r="AC1190" s="36">
        <f>IF(R1190&lt;0,(-R1190/1000)+AC1189,0)</f>
        <v>0</v>
      </c>
      <c r="AF1190" s="36">
        <f t="shared" si="302"/>
        <v>0</v>
      </c>
      <c r="AG1190" s="36">
        <f t="shared" si="292"/>
        <v>0</v>
      </c>
      <c r="AH1190" s="36">
        <v>0</v>
      </c>
      <c r="AI1190" s="36">
        <f t="shared" si="307"/>
        <v>1460.96980890591</v>
      </c>
      <c r="AM1190" s="25">
        <f t="shared" si="306"/>
        <v>26.688693524171363</v>
      </c>
      <c r="AN1190" s="25">
        <f t="shared" si="305"/>
        <v>26.688693524171363</v>
      </c>
      <c r="AO1190" s="33">
        <f t="shared" si="303"/>
        <v>7860.6779490978424</v>
      </c>
    </row>
    <row r="1191" spans="4:41" x14ac:dyDescent="0.25">
      <c r="D1191" s="61" t="s">
        <v>11</v>
      </c>
      <c r="E1191" s="61">
        <v>1188</v>
      </c>
      <c r="F1191" s="61">
        <v>166</v>
      </c>
      <c r="G1191" s="61">
        <v>93.1</v>
      </c>
      <c r="H1191" s="46">
        <f t="shared" si="297"/>
        <v>25.861111111111107</v>
      </c>
      <c r="I1191" s="46">
        <f t="shared" si="300"/>
        <v>0</v>
      </c>
      <c r="J1191" s="3">
        <f t="shared" si="301"/>
        <v>0</v>
      </c>
      <c r="N1191" s="41">
        <f t="shared" si="298"/>
        <v>284.88240000000002</v>
      </c>
      <c r="O1191" s="41">
        <f t="shared" si="294"/>
        <v>747.11863852864576</v>
      </c>
      <c r="P1191" s="36">
        <f t="shared" si="295"/>
        <v>0</v>
      </c>
      <c r="Q1191" s="36">
        <f t="shared" si="304"/>
        <v>1032.0010385286457</v>
      </c>
      <c r="R1191" s="36">
        <f t="shared" si="296"/>
        <v>26688.693524171362</v>
      </c>
      <c r="S1191" s="36">
        <f t="shared" si="299"/>
        <v>26.688693524171363</v>
      </c>
      <c r="W1191" s="36">
        <f>(R1191/1000)+W1190</f>
        <v>6392.1583792833744</v>
      </c>
      <c r="X1191" s="36">
        <f>IF(R1191&gt;0,X1190+(R1191/1000),X1190)</f>
        <v>9348.33645152793</v>
      </c>
      <c r="Y1191" s="36">
        <f>IF(R1191&lt;0,Y1190+(R1191/1000),Y1190)</f>
        <v>-2956.1780722445583</v>
      </c>
      <c r="AB1191" s="36">
        <f>IF(R1191&gt;0,(R1191/1000)+AB1190,0)</f>
        <v>1406.7227623348265</v>
      </c>
      <c r="AC1191" s="36">
        <f>IF(R1191&lt;0,(-R1191/1000)+AC1190,0)</f>
        <v>0</v>
      </c>
      <c r="AF1191" s="36">
        <f t="shared" si="302"/>
        <v>0</v>
      </c>
      <c r="AG1191" s="36">
        <f t="shared" si="292"/>
        <v>0</v>
      </c>
      <c r="AH1191" s="36">
        <v>0</v>
      </c>
      <c r="AI1191" s="36">
        <f t="shared" si="307"/>
        <v>1460.96980890591</v>
      </c>
      <c r="AM1191" s="25">
        <f t="shared" si="306"/>
        <v>26.688693524171363</v>
      </c>
      <c r="AN1191" s="25">
        <f t="shared" si="305"/>
        <v>26.688693524171363</v>
      </c>
      <c r="AO1191" s="33">
        <f t="shared" si="303"/>
        <v>7887.3666426220134</v>
      </c>
    </row>
    <row r="1192" spans="4:41" x14ac:dyDescent="0.25">
      <c r="D1192" s="61" t="s">
        <v>11</v>
      </c>
      <c r="E1192" s="61">
        <v>1189</v>
      </c>
      <c r="F1192" s="61">
        <v>167</v>
      </c>
      <c r="G1192" s="61">
        <v>93.1</v>
      </c>
      <c r="H1192" s="46">
        <f t="shared" si="297"/>
        <v>25.861111111111107</v>
      </c>
      <c r="I1192" s="46">
        <f t="shared" si="300"/>
        <v>0</v>
      </c>
      <c r="J1192" s="3">
        <f t="shared" si="301"/>
        <v>0</v>
      </c>
      <c r="N1192" s="41">
        <f t="shared" si="298"/>
        <v>284.88240000000002</v>
      </c>
      <c r="O1192" s="41">
        <f t="shared" si="294"/>
        <v>747.11863852864576</v>
      </c>
      <c r="P1192" s="36">
        <f t="shared" si="295"/>
        <v>0</v>
      </c>
      <c r="Q1192" s="36">
        <f t="shared" si="304"/>
        <v>1032.0010385286457</v>
      </c>
      <c r="R1192" s="36">
        <f t="shared" si="296"/>
        <v>26688.693524171362</v>
      </c>
      <c r="S1192" s="36">
        <f t="shared" si="299"/>
        <v>26.688693524171363</v>
      </c>
      <c r="W1192" s="36">
        <f>(R1192/1000)+W1191</f>
        <v>6418.8470728075454</v>
      </c>
      <c r="X1192" s="36">
        <f>IF(R1192&gt;0,X1191+(R1192/1000),X1191)</f>
        <v>9375.0251450521009</v>
      </c>
      <c r="Y1192" s="36">
        <f>IF(R1192&lt;0,Y1191+(R1192/1000),Y1191)</f>
        <v>-2956.1780722445583</v>
      </c>
      <c r="AB1192" s="36">
        <f>IF(R1192&gt;0,(R1192/1000)+AB1191,0)</f>
        <v>1433.4114558589979</v>
      </c>
      <c r="AC1192" s="36">
        <f>IF(R1192&lt;0,(-R1192/1000)+AC1191,0)</f>
        <v>0</v>
      </c>
      <c r="AF1192" s="36">
        <f t="shared" si="302"/>
        <v>0</v>
      </c>
      <c r="AG1192" s="36">
        <f t="shared" si="292"/>
        <v>0</v>
      </c>
      <c r="AH1192" s="36">
        <v>0</v>
      </c>
      <c r="AI1192" s="36">
        <f t="shared" si="307"/>
        <v>1460.96980890591</v>
      </c>
      <c r="AM1192" s="25">
        <f t="shared" si="306"/>
        <v>26.688693524171363</v>
      </c>
      <c r="AN1192" s="25">
        <f t="shared" si="305"/>
        <v>26.688693524171363</v>
      </c>
      <c r="AO1192" s="33">
        <f t="shared" si="303"/>
        <v>7914.0553361461843</v>
      </c>
    </row>
    <row r="1193" spans="4:41" x14ac:dyDescent="0.25">
      <c r="D1193" s="61" t="s">
        <v>11</v>
      </c>
      <c r="E1193" s="61">
        <v>1190</v>
      </c>
      <c r="F1193" s="61">
        <v>168</v>
      </c>
      <c r="G1193" s="61">
        <v>93.1</v>
      </c>
      <c r="H1193" s="46">
        <f t="shared" si="297"/>
        <v>25.861111111111107</v>
      </c>
      <c r="I1193" s="46">
        <f t="shared" si="300"/>
        <v>0</v>
      </c>
      <c r="J1193" s="3">
        <f t="shared" si="301"/>
        <v>0</v>
      </c>
      <c r="N1193" s="41">
        <f t="shared" si="298"/>
        <v>284.88240000000002</v>
      </c>
      <c r="O1193" s="41">
        <f t="shared" si="294"/>
        <v>747.11863852864576</v>
      </c>
      <c r="P1193" s="36">
        <f t="shared" si="295"/>
        <v>0</v>
      </c>
      <c r="Q1193" s="36">
        <f t="shared" si="304"/>
        <v>1032.0010385286457</v>
      </c>
      <c r="R1193" s="36">
        <f t="shared" si="296"/>
        <v>26688.693524171362</v>
      </c>
      <c r="S1193" s="36">
        <f t="shared" si="299"/>
        <v>26.688693524171363</v>
      </c>
      <c r="W1193" s="36">
        <f>(R1193/1000)+W1192</f>
        <v>6445.5357663317163</v>
      </c>
      <c r="X1193" s="36">
        <f>IF(R1193&gt;0,X1192+(R1193/1000),X1192)</f>
        <v>9401.7138385762719</v>
      </c>
      <c r="Y1193" s="36">
        <f>IF(R1193&lt;0,Y1192+(R1193/1000),Y1192)</f>
        <v>-2956.1780722445583</v>
      </c>
      <c r="AB1193" s="36">
        <f>IF(R1193&gt;0,(R1193/1000)+AB1192,0)</f>
        <v>1460.1001493831693</v>
      </c>
      <c r="AC1193" s="36">
        <f>IF(R1193&lt;0,(-R1193/1000)+AC1192,0)</f>
        <v>0</v>
      </c>
      <c r="AF1193" s="36">
        <f t="shared" si="302"/>
        <v>0</v>
      </c>
      <c r="AG1193" s="36">
        <f t="shared" ref="AG1193:AG1256" si="308">IF(R1193&lt;0,(AG1192+((-R1193/1000)*0.494209))-AH1193,AG1192-AH1193)</f>
        <v>0</v>
      </c>
      <c r="AH1193" s="36">
        <v>0</v>
      </c>
      <c r="AI1193" s="36">
        <f t="shared" si="307"/>
        <v>1460.96980890591</v>
      </c>
      <c r="AM1193" s="25">
        <f t="shared" si="306"/>
        <v>26.688693524171363</v>
      </c>
      <c r="AN1193" s="25">
        <f t="shared" si="305"/>
        <v>26.688693524171363</v>
      </c>
      <c r="AO1193" s="33">
        <f t="shared" si="303"/>
        <v>7940.7440296703553</v>
      </c>
    </row>
    <row r="1194" spans="4:41" x14ac:dyDescent="0.25">
      <c r="D1194" s="61" t="s">
        <v>11</v>
      </c>
      <c r="E1194" s="61">
        <v>1191</v>
      </c>
      <c r="F1194" s="61">
        <v>169</v>
      </c>
      <c r="G1194" s="61">
        <v>93.1</v>
      </c>
      <c r="H1194" s="46">
        <f t="shared" si="297"/>
        <v>25.861111111111107</v>
      </c>
      <c r="I1194" s="46">
        <f t="shared" si="300"/>
        <v>0</v>
      </c>
      <c r="J1194" s="3">
        <f t="shared" si="301"/>
        <v>0</v>
      </c>
      <c r="N1194" s="41">
        <f t="shared" si="298"/>
        <v>284.88240000000002</v>
      </c>
      <c r="O1194" s="41">
        <f t="shared" si="294"/>
        <v>747.11863852864576</v>
      </c>
      <c r="P1194" s="36">
        <f t="shared" si="295"/>
        <v>0</v>
      </c>
      <c r="Q1194" s="36">
        <f t="shared" si="304"/>
        <v>1032.0010385286457</v>
      </c>
      <c r="R1194" s="36">
        <f t="shared" si="296"/>
        <v>26688.693524171362</v>
      </c>
      <c r="S1194" s="36">
        <f t="shared" si="299"/>
        <v>26.688693524171363</v>
      </c>
      <c r="W1194" s="36">
        <f>(R1194/1000)+W1193</f>
        <v>6472.2244598558873</v>
      </c>
      <c r="X1194" s="36">
        <f>IF(R1194&gt;0,X1193+(R1194/1000),X1193)</f>
        <v>9428.4025321004428</v>
      </c>
      <c r="Y1194" s="36">
        <f>IF(R1194&lt;0,Y1193+(R1194/1000),Y1193)</f>
        <v>-2956.1780722445583</v>
      </c>
      <c r="AB1194" s="36">
        <f>IF(R1194&gt;0,(R1194/1000)+AB1193,0)</f>
        <v>1486.7888429073407</v>
      </c>
      <c r="AC1194" s="36">
        <f>IF(R1194&lt;0,(-R1194/1000)+AC1193,0)</f>
        <v>0</v>
      </c>
      <c r="AF1194" s="36">
        <f t="shared" si="302"/>
        <v>0</v>
      </c>
      <c r="AG1194" s="36">
        <f t="shared" si="308"/>
        <v>0</v>
      </c>
      <c r="AH1194" s="36">
        <v>0</v>
      </c>
      <c r="AI1194" s="36">
        <f t="shared" si="307"/>
        <v>1460.96980890591</v>
      </c>
      <c r="AM1194" s="25">
        <f t="shared" si="306"/>
        <v>26.688693524171363</v>
      </c>
      <c r="AN1194" s="25">
        <f t="shared" si="305"/>
        <v>26.688693524171363</v>
      </c>
      <c r="AO1194" s="33">
        <f t="shared" si="303"/>
        <v>7967.4327231945263</v>
      </c>
    </row>
    <row r="1195" spans="4:41" x14ac:dyDescent="0.25">
      <c r="D1195" s="61" t="s">
        <v>11</v>
      </c>
      <c r="E1195" s="61">
        <v>1192</v>
      </c>
      <c r="F1195" s="61">
        <v>170</v>
      </c>
      <c r="G1195" s="61">
        <v>93.1</v>
      </c>
      <c r="H1195" s="46">
        <f t="shared" si="297"/>
        <v>25.861111111111107</v>
      </c>
      <c r="I1195" s="46">
        <f t="shared" si="300"/>
        <v>0</v>
      </c>
      <c r="J1195" s="3">
        <f t="shared" si="301"/>
        <v>0</v>
      </c>
      <c r="N1195" s="41">
        <f t="shared" si="298"/>
        <v>284.88240000000002</v>
      </c>
      <c r="O1195" s="41">
        <f t="shared" si="294"/>
        <v>747.11863852864576</v>
      </c>
      <c r="P1195" s="36">
        <f t="shared" si="295"/>
        <v>0</v>
      </c>
      <c r="Q1195" s="36">
        <f t="shared" si="304"/>
        <v>1032.0010385286457</v>
      </c>
      <c r="R1195" s="36">
        <f t="shared" si="296"/>
        <v>26688.693524171362</v>
      </c>
      <c r="S1195" s="36">
        <f t="shared" si="299"/>
        <v>26.688693524171363</v>
      </c>
      <c r="W1195" s="36">
        <f>(R1195/1000)+W1194</f>
        <v>6498.9131533800582</v>
      </c>
      <c r="X1195" s="36">
        <f>IF(R1195&gt;0,X1194+(R1195/1000),X1194)</f>
        <v>9455.0912256246138</v>
      </c>
      <c r="Y1195" s="36">
        <f>IF(R1195&lt;0,Y1194+(R1195/1000),Y1194)</f>
        <v>-2956.1780722445583</v>
      </c>
      <c r="AB1195" s="36">
        <f>IF(R1195&gt;0,(R1195/1000)+AB1194,0)</f>
        <v>1513.4775364315121</v>
      </c>
      <c r="AC1195" s="36">
        <f>IF(R1195&lt;0,(-R1195/1000)+AC1194,0)</f>
        <v>0</v>
      </c>
      <c r="AF1195" s="36">
        <f t="shared" si="302"/>
        <v>0</v>
      </c>
      <c r="AG1195" s="36">
        <f t="shared" si="308"/>
        <v>0</v>
      </c>
      <c r="AH1195" s="36">
        <v>0</v>
      </c>
      <c r="AI1195" s="36">
        <f t="shared" si="307"/>
        <v>1460.96980890591</v>
      </c>
      <c r="AM1195" s="25">
        <f t="shared" si="306"/>
        <v>26.688693524171363</v>
      </c>
      <c r="AN1195" s="25">
        <f t="shared" si="305"/>
        <v>26.688693524171363</v>
      </c>
      <c r="AO1195" s="33">
        <f t="shared" si="303"/>
        <v>7994.1214167186972</v>
      </c>
    </row>
    <row r="1196" spans="4:41" x14ac:dyDescent="0.25">
      <c r="D1196" s="61" t="s">
        <v>11</v>
      </c>
      <c r="E1196" s="61">
        <v>1193</v>
      </c>
      <c r="F1196" s="61">
        <v>171</v>
      </c>
      <c r="G1196" s="61">
        <v>93.1</v>
      </c>
      <c r="H1196" s="46">
        <f t="shared" si="297"/>
        <v>25.861111111111107</v>
      </c>
      <c r="I1196" s="46">
        <f t="shared" si="300"/>
        <v>0</v>
      </c>
      <c r="J1196" s="3">
        <f t="shared" si="301"/>
        <v>0</v>
      </c>
      <c r="N1196" s="41">
        <f t="shared" si="298"/>
        <v>284.88240000000002</v>
      </c>
      <c r="O1196" s="41">
        <f t="shared" si="294"/>
        <v>747.11863852864576</v>
      </c>
      <c r="P1196" s="36">
        <f t="shared" si="295"/>
        <v>0</v>
      </c>
      <c r="Q1196" s="36">
        <f t="shared" si="304"/>
        <v>1032.0010385286457</v>
      </c>
      <c r="R1196" s="36">
        <f t="shared" si="296"/>
        <v>26688.693524171362</v>
      </c>
      <c r="S1196" s="36">
        <f t="shared" si="299"/>
        <v>26.688693524171363</v>
      </c>
      <c r="W1196" s="36">
        <f>(R1196/1000)+W1195</f>
        <v>6525.6018469042292</v>
      </c>
      <c r="X1196" s="36">
        <f>IF(R1196&gt;0,X1195+(R1196/1000),X1195)</f>
        <v>9481.7799191487848</v>
      </c>
      <c r="Y1196" s="36">
        <f>IF(R1196&lt;0,Y1195+(R1196/1000),Y1195)</f>
        <v>-2956.1780722445583</v>
      </c>
      <c r="AB1196" s="36">
        <f>IF(R1196&gt;0,(R1196/1000)+AB1195,0)</f>
        <v>1540.1662299556835</v>
      </c>
      <c r="AC1196" s="36">
        <f>IF(R1196&lt;0,(-R1196/1000)+AC1195,0)</f>
        <v>0</v>
      </c>
      <c r="AF1196" s="36">
        <f t="shared" si="302"/>
        <v>0</v>
      </c>
      <c r="AG1196" s="36">
        <f t="shared" si="308"/>
        <v>0</v>
      </c>
      <c r="AH1196" s="36">
        <v>0</v>
      </c>
      <c r="AI1196" s="36">
        <f t="shared" si="307"/>
        <v>1460.96980890591</v>
      </c>
      <c r="AM1196" s="25">
        <f t="shared" si="306"/>
        <v>26.688693524171363</v>
      </c>
      <c r="AN1196" s="25">
        <f t="shared" si="305"/>
        <v>26.688693524171363</v>
      </c>
      <c r="AO1196" s="33">
        <f t="shared" si="303"/>
        <v>8020.8101102428682</v>
      </c>
    </row>
    <row r="1197" spans="4:41" x14ac:dyDescent="0.25">
      <c r="D1197" s="61" t="s">
        <v>11</v>
      </c>
      <c r="E1197" s="61">
        <v>1194</v>
      </c>
      <c r="F1197" s="61">
        <v>172</v>
      </c>
      <c r="G1197" s="61">
        <v>93.1</v>
      </c>
      <c r="H1197" s="46">
        <f t="shared" si="297"/>
        <v>25.861111111111107</v>
      </c>
      <c r="I1197" s="46">
        <f t="shared" si="300"/>
        <v>0</v>
      </c>
      <c r="J1197" s="3">
        <f t="shared" si="301"/>
        <v>0</v>
      </c>
      <c r="N1197" s="41">
        <f t="shared" si="298"/>
        <v>284.88240000000002</v>
      </c>
      <c r="O1197" s="41">
        <f t="shared" si="294"/>
        <v>747.11863852864576</v>
      </c>
      <c r="P1197" s="36">
        <f t="shared" si="295"/>
        <v>0</v>
      </c>
      <c r="Q1197" s="36">
        <f t="shared" si="304"/>
        <v>1032.0010385286457</v>
      </c>
      <c r="R1197" s="36">
        <f t="shared" si="296"/>
        <v>26688.693524171362</v>
      </c>
      <c r="S1197" s="36">
        <f t="shared" si="299"/>
        <v>26.688693524171363</v>
      </c>
      <c r="W1197" s="36">
        <f>(R1197/1000)+W1196</f>
        <v>6552.2905404284002</v>
      </c>
      <c r="X1197" s="36">
        <f>IF(R1197&gt;0,X1196+(R1197/1000),X1196)</f>
        <v>9508.4686126729557</v>
      </c>
      <c r="Y1197" s="36">
        <f>IF(R1197&lt;0,Y1196+(R1197/1000),Y1196)</f>
        <v>-2956.1780722445583</v>
      </c>
      <c r="AB1197" s="36">
        <f>IF(R1197&gt;0,(R1197/1000)+AB1196,0)</f>
        <v>1566.854923479855</v>
      </c>
      <c r="AC1197" s="36">
        <f>IF(R1197&lt;0,(-R1197/1000)+AC1196,0)</f>
        <v>0</v>
      </c>
      <c r="AF1197" s="36">
        <f t="shared" si="302"/>
        <v>0</v>
      </c>
      <c r="AG1197" s="36">
        <f t="shared" si="308"/>
        <v>0</v>
      </c>
      <c r="AH1197" s="36">
        <v>0</v>
      </c>
      <c r="AI1197" s="36">
        <f t="shared" si="307"/>
        <v>1460.96980890591</v>
      </c>
      <c r="AM1197" s="25">
        <f t="shared" si="306"/>
        <v>26.688693524171363</v>
      </c>
      <c r="AN1197" s="25">
        <f t="shared" si="305"/>
        <v>26.688693524171363</v>
      </c>
      <c r="AO1197" s="33">
        <f t="shared" si="303"/>
        <v>8047.4988037670391</v>
      </c>
    </row>
    <row r="1198" spans="4:41" x14ac:dyDescent="0.25">
      <c r="D1198" s="61" t="s">
        <v>11</v>
      </c>
      <c r="E1198" s="61">
        <v>1195</v>
      </c>
      <c r="F1198" s="61">
        <v>173</v>
      </c>
      <c r="G1198" s="61">
        <v>93.1</v>
      </c>
      <c r="H1198" s="46">
        <f t="shared" si="297"/>
        <v>25.861111111111107</v>
      </c>
      <c r="I1198" s="46">
        <f t="shared" si="300"/>
        <v>0</v>
      </c>
      <c r="J1198" s="3">
        <f t="shared" si="301"/>
        <v>1.388888888889106E-2</v>
      </c>
      <c r="N1198" s="41">
        <f t="shared" si="298"/>
        <v>284.88240000000002</v>
      </c>
      <c r="O1198" s="41">
        <f t="shared" si="294"/>
        <v>747.11863852864576</v>
      </c>
      <c r="P1198" s="36">
        <f t="shared" si="295"/>
        <v>0</v>
      </c>
      <c r="Q1198" s="36">
        <f t="shared" si="304"/>
        <v>1032.0010385286457</v>
      </c>
      <c r="R1198" s="36">
        <f t="shared" si="296"/>
        <v>26688.693524171362</v>
      </c>
      <c r="S1198" s="36">
        <f t="shared" si="299"/>
        <v>26.688693524171363</v>
      </c>
      <c r="W1198" s="36">
        <f>(R1198/1000)+W1197</f>
        <v>6578.9792339525711</v>
      </c>
      <c r="X1198" s="36">
        <f>IF(R1198&gt;0,X1197+(R1198/1000),X1197)</f>
        <v>9535.1573061971267</v>
      </c>
      <c r="Y1198" s="36">
        <f>IF(R1198&lt;0,Y1197+(R1198/1000),Y1197)</f>
        <v>-2956.1780722445583</v>
      </c>
      <c r="AB1198" s="36">
        <f>IF(R1198&gt;0,(R1198/1000)+AB1197,0)</f>
        <v>1593.5436170040264</v>
      </c>
      <c r="AC1198" s="36">
        <f>IF(R1198&lt;0,(-R1198/1000)+AC1197,0)</f>
        <v>0</v>
      </c>
      <c r="AF1198" s="36">
        <f t="shared" si="302"/>
        <v>0</v>
      </c>
      <c r="AG1198" s="36">
        <f t="shared" si="308"/>
        <v>0</v>
      </c>
      <c r="AH1198" s="36">
        <v>0</v>
      </c>
      <c r="AI1198" s="36">
        <f t="shared" si="307"/>
        <v>1460.96980890591</v>
      </c>
      <c r="AM1198" s="25">
        <f t="shared" si="306"/>
        <v>26.688693524171363</v>
      </c>
      <c r="AN1198" s="25">
        <f t="shared" si="305"/>
        <v>26.688693524171363</v>
      </c>
      <c r="AO1198" s="33">
        <f t="shared" si="303"/>
        <v>8074.1874972912101</v>
      </c>
    </row>
    <row r="1199" spans="4:41" x14ac:dyDescent="0.25">
      <c r="D1199" s="61" t="s">
        <v>11</v>
      </c>
      <c r="E1199" s="61">
        <v>1196</v>
      </c>
      <c r="F1199" s="61">
        <v>174</v>
      </c>
      <c r="G1199" s="61">
        <v>93.2</v>
      </c>
      <c r="H1199" s="46">
        <f t="shared" si="297"/>
        <v>25.888888888888889</v>
      </c>
      <c r="I1199" s="46">
        <f t="shared" si="300"/>
        <v>2.777777777778212E-2</v>
      </c>
      <c r="J1199" s="3">
        <f t="shared" si="301"/>
        <v>0</v>
      </c>
      <c r="N1199" s="41">
        <f t="shared" si="298"/>
        <v>284.88240000000002</v>
      </c>
      <c r="O1199" s="41">
        <f t="shared" si="294"/>
        <v>748.72448145833346</v>
      </c>
      <c r="P1199" s="36">
        <f t="shared" si="295"/>
        <v>67.22222222223273</v>
      </c>
      <c r="Q1199" s="36">
        <f t="shared" si="304"/>
        <v>1100.829103680566</v>
      </c>
      <c r="R1199" s="36">
        <f t="shared" si="296"/>
        <v>28499.242350841323</v>
      </c>
      <c r="S1199" s="36">
        <f t="shared" si="299"/>
        <v>28.499242350841325</v>
      </c>
      <c r="W1199" s="36">
        <f>(R1199/1000)+W1198</f>
        <v>6607.4784763034122</v>
      </c>
      <c r="X1199" s="36">
        <f>IF(R1199&gt;0,X1198+(R1199/1000),X1198)</f>
        <v>9563.6565485479678</v>
      </c>
      <c r="Y1199" s="36">
        <f>IF(R1199&lt;0,Y1198+(R1199/1000),Y1198)</f>
        <v>-2956.1780722445583</v>
      </c>
      <c r="AB1199" s="36">
        <f>IF(R1199&gt;0,(R1199/1000)+AB1198,0)</f>
        <v>1622.0428593548677</v>
      </c>
      <c r="AC1199" s="36">
        <f>IF(R1199&lt;0,(-R1199/1000)+AC1198,0)</f>
        <v>0</v>
      </c>
      <c r="AF1199" s="36">
        <f t="shared" si="302"/>
        <v>0</v>
      </c>
      <c r="AG1199" s="36">
        <f t="shared" si="308"/>
        <v>0</v>
      </c>
      <c r="AH1199" s="36">
        <v>0</v>
      </c>
      <c r="AI1199" s="36">
        <f t="shared" si="307"/>
        <v>1460.96980890591</v>
      </c>
      <c r="AM1199" s="25">
        <f t="shared" si="306"/>
        <v>28.499242350841325</v>
      </c>
      <c r="AN1199" s="25">
        <f t="shared" si="305"/>
        <v>28.499242350841325</v>
      </c>
      <c r="AO1199" s="33">
        <f t="shared" si="303"/>
        <v>8102.6867396420512</v>
      </c>
    </row>
    <row r="1200" spans="4:41" x14ac:dyDescent="0.25">
      <c r="D1200" s="61" t="s">
        <v>11</v>
      </c>
      <c r="E1200" s="61">
        <v>1197</v>
      </c>
      <c r="F1200" s="61">
        <v>175</v>
      </c>
      <c r="G1200" s="61">
        <v>93.2</v>
      </c>
      <c r="H1200" s="46">
        <f t="shared" si="297"/>
        <v>25.888888888888889</v>
      </c>
      <c r="I1200" s="46">
        <f t="shared" si="300"/>
        <v>0</v>
      </c>
      <c r="J1200" s="3">
        <f t="shared" si="301"/>
        <v>-3.5527136788005009E-15</v>
      </c>
      <c r="N1200" s="41">
        <f t="shared" si="298"/>
        <v>284.88240000000002</v>
      </c>
      <c r="O1200" s="41">
        <f t="shared" si="294"/>
        <v>748.72448145833346</v>
      </c>
      <c r="P1200" s="36">
        <f t="shared" si="295"/>
        <v>0</v>
      </c>
      <c r="Q1200" s="36">
        <f t="shared" si="304"/>
        <v>1033.6068814583334</v>
      </c>
      <c r="R1200" s="36">
        <f t="shared" si="296"/>
        <v>26758.933708865745</v>
      </c>
      <c r="S1200" s="36">
        <f t="shared" si="299"/>
        <v>26.758933708865744</v>
      </c>
      <c r="W1200" s="36">
        <f>(R1200/1000)+W1199</f>
        <v>6634.2374100122779</v>
      </c>
      <c r="X1200" s="36">
        <f>IF(R1200&gt;0,X1199+(R1200/1000),X1199)</f>
        <v>9590.4154822568344</v>
      </c>
      <c r="Y1200" s="36">
        <f>IF(R1200&lt;0,Y1199+(R1200/1000),Y1199)</f>
        <v>-2956.1780722445583</v>
      </c>
      <c r="AB1200" s="36">
        <f>IF(R1200&gt;0,(R1200/1000)+AB1199,0)</f>
        <v>1648.8017930637334</v>
      </c>
      <c r="AC1200" s="36">
        <f>IF(R1200&lt;0,(-R1200/1000)+AC1199,0)</f>
        <v>0</v>
      </c>
      <c r="AF1200" s="36">
        <f t="shared" si="302"/>
        <v>0</v>
      </c>
      <c r="AG1200" s="36">
        <f t="shared" si="308"/>
        <v>0</v>
      </c>
      <c r="AH1200" s="36">
        <v>0</v>
      </c>
      <c r="AI1200" s="36">
        <f t="shared" si="307"/>
        <v>1460.96980890591</v>
      </c>
      <c r="AM1200" s="25">
        <f t="shared" si="306"/>
        <v>26.758933708865744</v>
      </c>
      <c r="AN1200" s="25">
        <f t="shared" si="305"/>
        <v>26.758933708865744</v>
      </c>
      <c r="AO1200" s="33">
        <f t="shared" si="303"/>
        <v>8129.4456733509169</v>
      </c>
    </row>
    <row r="1201" spans="4:41" x14ac:dyDescent="0.25">
      <c r="D1201" s="61" t="s">
        <v>11</v>
      </c>
      <c r="E1201" s="61">
        <v>1198</v>
      </c>
      <c r="F1201" s="61">
        <v>176</v>
      </c>
      <c r="G1201" s="61">
        <v>93.3</v>
      </c>
      <c r="H1201" s="46">
        <f t="shared" si="297"/>
        <v>25.916666666666664</v>
      </c>
      <c r="I1201" s="46">
        <f t="shared" si="300"/>
        <v>2.7777777777775015E-2</v>
      </c>
      <c r="J1201" s="3">
        <f t="shared" si="301"/>
        <v>5.5555555555557135E-2</v>
      </c>
      <c r="N1201" s="41">
        <f t="shared" si="298"/>
        <v>284.88240000000002</v>
      </c>
      <c r="O1201" s="41">
        <f t="shared" si="294"/>
        <v>750.33204832031242</v>
      </c>
      <c r="P1201" s="36">
        <f t="shared" si="295"/>
        <v>67.222222222215535</v>
      </c>
      <c r="Q1201" s="36">
        <f t="shared" si="304"/>
        <v>1102.436670542528</v>
      </c>
      <c r="R1201" s="36">
        <f t="shared" si="296"/>
        <v>28571.483711560515</v>
      </c>
      <c r="S1201" s="36">
        <f t="shared" si="299"/>
        <v>28.571483711560514</v>
      </c>
      <c r="W1201" s="36">
        <f>(R1201/1000)+W1200</f>
        <v>6662.8088937238381</v>
      </c>
      <c r="X1201" s="36">
        <f>IF(R1201&gt;0,X1200+(R1201/1000),X1200)</f>
        <v>9618.9869659683955</v>
      </c>
      <c r="Y1201" s="36">
        <f>IF(R1201&lt;0,Y1200+(R1201/1000),Y1200)</f>
        <v>-2956.1780722445583</v>
      </c>
      <c r="AB1201" s="36">
        <f>IF(R1201&gt;0,(R1201/1000)+AB1200,0)</f>
        <v>1677.3732767752938</v>
      </c>
      <c r="AC1201" s="36">
        <f>IF(R1201&lt;0,(-R1201/1000)+AC1200,0)</f>
        <v>0</v>
      </c>
      <c r="AF1201" s="36">
        <f t="shared" si="302"/>
        <v>0</v>
      </c>
      <c r="AG1201" s="36">
        <f t="shared" si="308"/>
        <v>0</v>
      </c>
      <c r="AH1201" s="36">
        <v>0</v>
      </c>
      <c r="AI1201" s="36">
        <f t="shared" si="307"/>
        <v>1460.96980890591</v>
      </c>
      <c r="AM1201" s="25">
        <f t="shared" si="306"/>
        <v>28.571483711560514</v>
      </c>
      <c r="AN1201" s="25">
        <f t="shared" si="305"/>
        <v>28.571483711560514</v>
      </c>
      <c r="AO1201" s="33">
        <f t="shared" si="303"/>
        <v>8158.0171570624771</v>
      </c>
    </row>
    <row r="1202" spans="4:41" x14ac:dyDescent="0.25">
      <c r="D1202" s="61" t="s">
        <v>11</v>
      </c>
      <c r="E1202" s="61">
        <v>1199</v>
      </c>
      <c r="F1202" s="61">
        <v>177</v>
      </c>
      <c r="G1202" s="61">
        <v>93.7</v>
      </c>
      <c r="H1202" s="46">
        <f t="shared" si="297"/>
        <v>26.027777777777779</v>
      </c>
      <c r="I1202" s="46">
        <f t="shared" si="300"/>
        <v>0.11111111111111427</v>
      </c>
      <c r="J1202" s="3">
        <f t="shared" si="301"/>
        <v>5.5555555555557135E-2</v>
      </c>
      <c r="N1202" s="41">
        <f t="shared" si="298"/>
        <v>284.88240000000002</v>
      </c>
      <c r="O1202" s="41">
        <f t="shared" si="294"/>
        <v>756.77955509114599</v>
      </c>
      <c r="P1202" s="36">
        <f t="shared" si="295"/>
        <v>268.88888888889653</v>
      </c>
      <c r="Q1202" s="36">
        <f t="shared" si="304"/>
        <v>1310.5508439800424</v>
      </c>
      <c r="R1202" s="36">
        <f t="shared" si="296"/>
        <v>34110.726133591663</v>
      </c>
      <c r="S1202" s="36">
        <f t="shared" si="299"/>
        <v>34.110726133591662</v>
      </c>
      <c r="W1202" s="36">
        <f>(R1202/1000)+W1201</f>
        <v>6696.91961985743</v>
      </c>
      <c r="X1202" s="36">
        <f>IF(R1202&gt;0,X1201+(R1202/1000),X1201)</f>
        <v>9653.0976921019865</v>
      </c>
      <c r="Y1202" s="36">
        <f>IF(R1202&lt;0,Y1201+(R1202/1000),Y1201)</f>
        <v>-2956.1780722445583</v>
      </c>
      <c r="AB1202" s="36">
        <f>IF(R1202&gt;0,(R1202/1000)+AB1201,0)</f>
        <v>1711.4840029088855</v>
      </c>
      <c r="AC1202" s="36">
        <f>IF(R1202&lt;0,(-R1202/1000)+AC1201,0)</f>
        <v>0</v>
      </c>
      <c r="AF1202" s="36">
        <f t="shared" si="302"/>
        <v>0</v>
      </c>
      <c r="AG1202" s="36">
        <f t="shared" si="308"/>
        <v>0</v>
      </c>
      <c r="AH1202" s="36">
        <v>0</v>
      </c>
      <c r="AI1202" s="36">
        <f t="shared" si="307"/>
        <v>1460.96980890591</v>
      </c>
      <c r="AM1202" s="25">
        <f t="shared" si="306"/>
        <v>34.110726133591662</v>
      </c>
      <c r="AN1202" s="25">
        <f t="shared" si="305"/>
        <v>34.110726133591662</v>
      </c>
      <c r="AO1202" s="33">
        <f t="shared" si="303"/>
        <v>8192.1278831960681</v>
      </c>
    </row>
    <row r="1203" spans="4:41" x14ac:dyDescent="0.25">
      <c r="D1203" s="61" t="s">
        <v>11</v>
      </c>
      <c r="E1203" s="61">
        <v>1200</v>
      </c>
      <c r="F1203" s="61">
        <v>178</v>
      </c>
      <c r="G1203" s="61">
        <v>94.2</v>
      </c>
      <c r="H1203" s="46">
        <f t="shared" si="297"/>
        <v>26.166666666666668</v>
      </c>
      <c r="I1203" s="46">
        <f t="shared" si="300"/>
        <v>0.13888888888888928</v>
      </c>
      <c r="J1203" s="3">
        <f t="shared" si="301"/>
        <v>5.5555555555553582E-2</v>
      </c>
      <c r="N1203" s="41">
        <f t="shared" si="298"/>
        <v>284.88240000000002</v>
      </c>
      <c r="O1203" s="41">
        <f t="shared" si="294"/>
        <v>764.87772703125006</v>
      </c>
      <c r="P1203" s="36">
        <f t="shared" si="295"/>
        <v>336.11111111111205</v>
      </c>
      <c r="Q1203" s="36">
        <f t="shared" si="304"/>
        <v>1385.871238142362</v>
      </c>
      <c r="R1203" s="36">
        <f t="shared" si="296"/>
        <v>36263.630731391808</v>
      </c>
      <c r="S1203" s="36">
        <f t="shared" si="299"/>
        <v>36.263630731391807</v>
      </c>
      <c r="W1203" s="36">
        <f>(R1203/1000)+W1202</f>
        <v>6733.1832505888215</v>
      </c>
      <c r="X1203" s="36">
        <f>IF(R1203&gt;0,X1202+(R1203/1000),X1202)</f>
        <v>9689.3613228333779</v>
      </c>
      <c r="Y1203" s="36">
        <f>IF(R1203&lt;0,Y1202+(R1203/1000),Y1202)</f>
        <v>-2956.1780722445583</v>
      </c>
      <c r="AB1203" s="36">
        <f>IF(R1203&gt;0,(R1203/1000)+AB1202,0)</f>
        <v>1747.7476336402774</v>
      </c>
      <c r="AC1203" s="36">
        <f>IF(R1203&lt;0,(-R1203/1000)+AC1202,0)</f>
        <v>0</v>
      </c>
      <c r="AF1203" s="36">
        <f t="shared" si="302"/>
        <v>0</v>
      </c>
      <c r="AG1203" s="36">
        <f t="shared" si="308"/>
        <v>0</v>
      </c>
      <c r="AH1203" s="36">
        <v>0</v>
      </c>
      <c r="AI1203" s="36">
        <f t="shared" si="307"/>
        <v>1460.96980890591</v>
      </c>
      <c r="AM1203" s="25">
        <f t="shared" si="306"/>
        <v>36.263630731391807</v>
      </c>
      <c r="AN1203" s="25">
        <f t="shared" si="305"/>
        <v>36.263630731391807</v>
      </c>
      <c r="AO1203" s="33">
        <f t="shared" si="303"/>
        <v>8228.3915139274595</v>
      </c>
    </row>
    <row r="1204" spans="4:41" x14ac:dyDescent="0.25">
      <c r="D1204" s="61" t="s">
        <v>11</v>
      </c>
      <c r="E1204" s="61">
        <v>1201</v>
      </c>
      <c r="F1204" s="61">
        <v>179</v>
      </c>
      <c r="G1204" s="61">
        <v>95</v>
      </c>
      <c r="H1204" s="46">
        <f t="shared" si="297"/>
        <v>26.388888888888889</v>
      </c>
      <c r="I1204" s="46">
        <f t="shared" si="300"/>
        <v>0.22222222222222143</v>
      </c>
      <c r="J1204" s="3">
        <f t="shared" si="301"/>
        <v>4.1666666666666075E-2</v>
      </c>
      <c r="N1204" s="41">
        <f t="shared" si="298"/>
        <v>284.88240000000002</v>
      </c>
      <c r="O1204" s="41">
        <f t="shared" si="294"/>
        <v>777.92444661458342</v>
      </c>
      <c r="P1204" s="36">
        <f t="shared" si="295"/>
        <v>537.7777777777759</v>
      </c>
      <c r="Q1204" s="36">
        <f t="shared" si="304"/>
        <v>1600.5846243923593</v>
      </c>
      <c r="R1204" s="36">
        <f t="shared" si="296"/>
        <v>42237.649810353927</v>
      </c>
      <c r="S1204" s="36">
        <f t="shared" si="299"/>
        <v>42.237649810353929</v>
      </c>
      <c r="W1204" s="36">
        <f>(R1204/1000)+W1203</f>
        <v>6775.4209003991755</v>
      </c>
      <c r="X1204" s="36">
        <f>IF(R1204&gt;0,X1203+(R1204/1000),X1203)</f>
        <v>9731.598972643731</v>
      </c>
      <c r="Y1204" s="36">
        <f>IF(R1204&lt;0,Y1203+(R1204/1000),Y1203)</f>
        <v>-2956.1780722445583</v>
      </c>
      <c r="AB1204" s="36">
        <f>IF(R1204&gt;0,(R1204/1000)+AB1203,0)</f>
        <v>1789.9852834506314</v>
      </c>
      <c r="AC1204" s="36">
        <f>IF(R1204&lt;0,(-R1204/1000)+AC1203,0)</f>
        <v>0</v>
      </c>
      <c r="AF1204" s="36">
        <f t="shared" si="302"/>
        <v>0</v>
      </c>
      <c r="AG1204" s="36">
        <f t="shared" si="308"/>
        <v>0</v>
      </c>
      <c r="AH1204" s="36">
        <v>0</v>
      </c>
      <c r="AI1204" s="36">
        <f t="shared" si="307"/>
        <v>1460.96980890591</v>
      </c>
      <c r="AM1204" s="25">
        <f t="shared" si="306"/>
        <v>42.237649810353929</v>
      </c>
      <c r="AN1204" s="25">
        <f t="shared" si="305"/>
        <v>42.237649810353929</v>
      </c>
      <c r="AO1204" s="33">
        <f t="shared" si="303"/>
        <v>8270.6291637378126</v>
      </c>
    </row>
    <row r="1205" spans="4:41" x14ac:dyDescent="0.25">
      <c r="D1205" s="61" t="s">
        <v>11</v>
      </c>
      <c r="E1205" s="61">
        <v>1202</v>
      </c>
      <c r="F1205" s="61">
        <v>180</v>
      </c>
      <c r="G1205" s="61">
        <v>95.8</v>
      </c>
      <c r="H1205" s="46">
        <f t="shared" si="297"/>
        <v>26.611111111111111</v>
      </c>
      <c r="I1205" s="46">
        <f t="shared" si="300"/>
        <v>0.22222222222222143</v>
      </c>
      <c r="J1205" s="3">
        <f t="shared" si="301"/>
        <v>-2.7777777777776791E-2</v>
      </c>
      <c r="N1205" s="41">
        <f t="shared" si="298"/>
        <v>284.88240000000002</v>
      </c>
      <c r="O1205" s="41">
        <f t="shared" si="294"/>
        <v>791.08149786458341</v>
      </c>
      <c r="P1205" s="36">
        <f t="shared" si="295"/>
        <v>537.7777777777759</v>
      </c>
      <c r="Q1205" s="36">
        <f t="shared" si="304"/>
        <v>1613.7416756423595</v>
      </c>
      <c r="R1205" s="36">
        <f t="shared" si="296"/>
        <v>42943.459035149455</v>
      </c>
      <c r="S1205" s="36">
        <f t="shared" si="299"/>
        <v>42.943459035149452</v>
      </c>
      <c r="W1205" s="36">
        <f>(R1205/1000)+W1204</f>
        <v>6818.3643594343248</v>
      </c>
      <c r="X1205" s="36">
        <f>IF(R1205&gt;0,X1204+(R1205/1000),X1204)</f>
        <v>9774.5424316788813</v>
      </c>
      <c r="Y1205" s="36">
        <f>IF(R1205&lt;0,Y1204+(R1205/1000),Y1204)</f>
        <v>-2956.1780722445583</v>
      </c>
      <c r="AB1205" s="36">
        <f>IF(R1205&gt;0,(R1205/1000)+AB1204,0)</f>
        <v>1832.928742485781</v>
      </c>
      <c r="AC1205" s="36">
        <f>IF(R1205&lt;0,(-R1205/1000)+AC1204,0)</f>
        <v>0</v>
      </c>
      <c r="AF1205" s="36">
        <f t="shared" si="302"/>
        <v>0</v>
      </c>
      <c r="AG1205" s="36">
        <f t="shared" si="308"/>
        <v>0</v>
      </c>
      <c r="AH1205" s="36">
        <v>0</v>
      </c>
      <c r="AI1205" s="36">
        <f t="shared" si="307"/>
        <v>1460.96980890591</v>
      </c>
      <c r="AM1205" s="25">
        <f t="shared" si="306"/>
        <v>42.943459035149452</v>
      </c>
      <c r="AN1205" s="25">
        <f t="shared" si="305"/>
        <v>42.943459035149452</v>
      </c>
      <c r="AO1205" s="33">
        <f t="shared" si="303"/>
        <v>8313.5726227729629</v>
      </c>
    </row>
    <row r="1206" spans="4:41" x14ac:dyDescent="0.25">
      <c r="D1206" s="61" t="s">
        <v>11</v>
      </c>
      <c r="E1206" s="61">
        <v>1203</v>
      </c>
      <c r="F1206" s="61">
        <v>181</v>
      </c>
      <c r="G1206" s="61">
        <v>96.4</v>
      </c>
      <c r="H1206" s="46">
        <f t="shared" si="297"/>
        <v>26.777777777777779</v>
      </c>
      <c r="I1206" s="46">
        <f t="shared" si="300"/>
        <v>0.16666666666666785</v>
      </c>
      <c r="J1206" s="3">
        <f t="shared" si="301"/>
        <v>-5.5555555555557135E-2</v>
      </c>
      <c r="N1206" s="41">
        <f t="shared" si="298"/>
        <v>284.88240000000002</v>
      </c>
      <c r="O1206" s="41">
        <f t="shared" si="294"/>
        <v>801.02169145833341</v>
      </c>
      <c r="P1206" s="36">
        <f t="shared" si="295"/>
        <v>403.33333333333621</v>
      </c>
      <c r="Q1206" s="36">
        <f t="shared" si="304"/>
        <v>1489.2374247916696</v>
      </c>
      <c r="R1206" s="36">
        <f t="shared" si="296"/>
        <v>39878.468819421374</v>
      </c>
      <c r="S1206" s="36">
        <f t="shared" si="299"/>
        <v>39.878468819421371</v>
      </c>
      <c r="W1206" s="36">
        <f>(R1206/1000)+W1205</f>
        <v>6858.2428282537458</v>
      </c>
      <c r="X1206" s="36">
        <f>IF(R1206&gt;0,X1205+(R1206/1000),X1205)</f>
        <v>9814.4209004983022</v>
      </c>
      <c r="Y1206" s="36">
        <f>IF(R1206&lt;0,Y1205+(R1206/1000),Y1205)</f>
        <v>-2956.1780722445583</v>
      </c>
      <c r="AB1206" s="36">
        <f>IF(R1206&gt;0,(R1206/1000)+AB1205,0)</f>
        <v>1872.8072113052024</v>
      </c>
      <c r="AC1206" s="36">
        <f>IF(R1206&lt;0,(-R1206/1000)+AC1205,0)</f>
        <v>0</v>
      </c>
      <c r="AF1206" s="36">
        <f t="shared" si="302"/>
        <v>0</v>
      </c>
      <c r="AG1206" s="36">
        <f t="shared" si="308"/>
        <v>0</v>
      </c>
      <c r="AH1206" s="36">
        <v>0</v>
      </c>
      <c r="AI1206" s="36">
        <f t="shared" si="307"/>
        <v>1460.96980890591</v>
      </c>
      <c r="AM1206" s="25">
        <f t="shared" si="306"/>
        <v>39.878468819421371</v>
      </c>
      <c r="AN1206" s="25">
        <f t="shared" si="305"/>
        <v>39.878468819421371</v>
      </c>
      <c r="AO1206" s="33">
        <f t="shared" si="303"/>
        <v>8353.4510915923838</v>
      </c>
    </row>
    <row r="1207" spans="4:41" x14ac:dyDescent="0.25">
      <c r="D1207" s="61" t="s">
        <v>11</v>
      </c>
      <c r="E1207" s="61">
        <v>1204</v>
      </c>
      <c r="F1207" s="61">
        <v>182</v>
      </c>
      <c r="G1207" s="61">
        <v>96.8</v>
      </c>
      <c r="H1207" s="46">
        <f t="shared" si="297"/>
        <v>26.888888888888886</v>
      </c>
      <c r="I1207" s="46">
        <f t="shared" si="300"/>
        <v>0.11111111111110716</v>
      </c>
      <c r="J1207" s="3">
        <f t="shared" si="301"/>
        <v>-5.5555555555555358E-2</v>
      </c>
      <c r="N1207" s="41">
        <f t="shared" si="298"/>
        <v>284.88240000000002</v>
      </c>
      <c r="O1207" s="41">
        <f t="shared" si="294"/>
        <v>807.68296583333313</v>
      </c>
      <c r="P1207" s="36">
        <f t="shared" si="295"/>
        <v>268.88888888887936</v>
      </c>
      <c r="Q1207" s="36">
        <f t="shared" si="304"/>
        <v>1361.4542547222125</v>
      </c>
      <c r="R1207" s="36">
        <f t="shared" si="296"/>
        <v>36607.992182530594</v>
      </c>
      <c r="S1207" s="36">
        <f t="shared" si="299"/>
        <v>36.607992182530595</v>
      </c>
      <c r="W1207" s="36">
        <f>(R1207/1000)+W1206</f>
        <v>6894.8508204362761</v>
      </c>
      <c r="X1207" s="36">
        <f>IF(R1207&gt;0,X1206+(R1207/1000),X1206)</f>
        <v>9851.0288926808335</v>
      </c>
      <c r="Y1207" s="36">
        <f>IF(R1207&lt;0,Y1206+(R1207/1000),Y1206)</f>
        <v>-2956.1780722445583</v>
      </c>
      <c r="AB1207" s="36">
        <f>IF(R1207&gt;0,(R1207/1000)+AB1206,0)</f>
        <v>1909.4152034877329</v>
      </c>
      <c r="AC1207" s="36">
        <f>IF(R1207&lt;0,(-R1207/1000)+AC1206,0)</f>
        <v>0</v>
      </c>
      <c r="AF1207" s="36">
        <f t="shared" si="302"/>
        <v>0</v>
      </c>
      <c r="AG1207" s="36">
        <f t="shared" si="308"/>
        <v>0</v>
      </c>
      <c r="AH1207" s="36">
        <v>0</v>
      </c>
      <c r="AI1207" s="36">
        <f t="shared" si="307"/>
        <v>1460.96980890591</v>
      </c>
      <c r="AM1207" s="25">
        <f t="shared" si="306"/>
        <v>36.607992182530595</v>
      </c>
      <c r="AN1207" s="25">
        <f t="shared" si="305"/>
        <v>36.607992182530595</v>
      </c>
      <c r="AO1207" s="33">
        <f t="shared" si="303"/>
        <v>8390.0590837749151</v>
      </c>
    </row>
    <row r="1208" spans="4:41" x14ac:dyDescent="0.25">
      <c r="D1208" s="61" t="s">
        <v>11</v>
      </c>
      <c r="E1208" s="61">
        <v>1205</v>
      </c>
      <c r="F1208" s="61">
        <v>183</v>
      </c>
      <c r="G1208" s="61">
        <v>97</v>
      </c>
      <c r="H1208" s="46">
        <f t="shared" si="297"/>
        <v>26.944444444444443</v>
      </c>
      <c r="I1208" s="46">
        <f t="shared" si="300"/>
        <v>5.5555555555557135E-2</v>
      </c>
      <c r="J1208" s="3">
        <f t="shared" si="301"/>
        <v>-4.1666666666664298E-2</v>
      </c>
      <c r="N1208" s="41">
        <f t="shared" si="298"/>
        <v>284.88240000000002</v>
      </c>
      <c r="O1208" s="41">
        <f t="shared" si="294"/>
        <v>811.02394661458334</v>
      </c>
      <c r="P1208" s="36">
        <f t="shared" si="295"/>
        <v>134.44444444444827</v>
      </c>
      <c r="Q1208" s="36">
        <f t="shared" si="304"/>
        <v>1230.3507910590315</v>
      </c>
      <c r="R1208" s="36">
        <f t="shared" si="296"/>
        <v>33151.118536868344</v>
      </c>
      <c r="S1208" s="36">
        <f t="shared" si="299"/>
        <v>33.151118536868346</v>
      </c>
      <c r="W1208" s="36">
        <f>(R1208/1000)+W1207</f>
        <v>6928.0019389731442</v>
      </c>
      <c r="X1208" s="36">
        <f>IF(R1208&gt;0,X1207+(R1208/1000),X1207)</f>
        <v>9884.1800112177025</v>
      </c>
      <c r="Y1208" s="36">
        <f>IF(R1208&lt;0,Y1207+(R1208/1000),Y1207)</f>
        <v>-2956.1780722445583</v>
      </c>
      <c r="AB1208" s="36">
        <f>IF(R1208&gt;0,(R1208/1000)+AB1207,0)</f>
        <v>1942.5663220246013</v>
      </c>
      <c r="AC1208" s="36">
        <f>IF(R1208&lt;0,(-R1208/1000)+AC1207,0)</f>
        <v>0</v>
      </c>
      <c r="AF1208" s="36">
        <f t="shared" si="302"/>
        <v>0</v>
      </c>
      <c r="AG1208" s="36">
        <f t="shared" si="308"/>
        <v>0</v>
      </c>
      <c r="AH1208" s="36">
        <v>0</v>
      </c>
      <c r="AI1208" s="36">
        <f t="shared" si="307"/>
        <v>1460.96980890591</v>
      </c>
      <c r="AM1208" s="25">
        <f t="shared" si="306"/>
        <v>33.151118536868346</v>
      </c>
      <c r="AN1208" s="25">
        <f t="shared" si="305"/>
        <v>33.151118536868346</v>
      </c>
      <c r="AO1208" s="33">
        <f t="shared" si="303"/>
        <v>8423.2102023117841</v>
      </c>
    </row>
    <row r="1209" spans="4:41" x14ac:dyDescent="0.25">
      <c r="D1209" s="61" t="s">
        <v>11</v>
      </c>
      <c r="E1209" s="61">
        <v>1206</v>
      </c>
      <c r="F1209" s="61">
        <v>184</v>
      </c>
      <c r="G1209" s="61">
        <v>97.1</v>
      </c>
      <c r="H1209" s="46">
        <f t="shared" si="297"/>
        <v>26.972222222222221</v>
      </c>
      <c r="I1209" s="46">
        <f t="shared" si="300"/>
        <v>2.7777777777778567E-2</v>
      </c>
      <c r="J1209" s="3">
        <f t="shared" si="301"/>
        <v>-1.3888888888889284E-2</v>
      </c>
      <c r="N1209" s="41">
        <f t="shared" si="298"/>
        <v>284.88240000000002</v>
      </c>
      <c r="O1209" s="41">
        <f t="shared" si="294"/>
        <v>812.69702290364592</v>
      </c>
      <c r="P1209" s="36">
        <f t="shared" si="295"/>
        <v>67.222222222224133</v>
      </c>
      <c r="Q1209" s="36">
        <f t="shared" si="304"/>
        <v>1164.8016451258702</v>
      </c>
      <c r="R1209" s="36">
        <f t="shared" si="296"/>
        <v>31417.288817144999</v>
      </c>
      <c r="S1209" s="36">
        <f t="shared" si="299"/>
        <v>31.417288817145</v>
      </c>
      <c r="W1209" s="36">
        <f>(R1209/1000)+W1208</f>
        <v>6959.4192277902894</v>
      </c>
      <c r="X1209" s="36">
        <f>IF(R1209&gt;0,X1208+(R1209/1000),X1208)</f>
        <v>9915.5973000348476</v>
      </c>
      <c r="Y1209" s="36">
        <f>IF(R1209&lt;0,Y1208+(R1209/1000),Y1208)</f>
        <v>-2956.1780722445583</v>
      </c>
      <c r="AB1209" s="36">
        <f>IF(R1209&gt;0,(R1209/1000)+AB1208,0)</f>
        <v>1973.9836108417462</v>
      </c>
      <c r="AC1209" s="36">
        <f>IF(R1209&lt;0,(-R1209/1000)+AC1208,0)</f>
        <v>0</v>
      </c>
      <c r="AF1209" s="36">
        <f t="shared" si="302"/>
        <v>0</v>
      </c>
      <c r="AG1209" s="36">
        <f t="shared" si="308"/>
        <v>0</v>
      </c>
      <c r="AH1209" s="36">
        <v>0</v>
      </c>
      <c r="AI1209" s="36">
        <f t="shared" si="307"/>
        <v>1460.96980890591</v>
      </c>
      <c r="AM1209" s="25">
        <f t="shared" si="306"/>
        <v>31.417288817145</v>
      </c>
      <c r="AN1209" s="25">
        <f t="shared" si="305"/>
        <v>31.417288817145</v>
      </c>
      <c r="AO1209" s="33">
        <f t="shared" si="303"/>
        <v>8454.6274911289293</v>
      </c>
    </row>
    <row r="1210" spans="4:41" x14ac:dyDescent="0.25">
      <c r="D1210" s="61" t="s">
        <v>11</v>
      </c>
      <c r="E1210" s="61">
        <v>1207</v>
      </c>
      <c r="F1210" s="61">
        <v>185</v>
      </c>
      <c r="G1210" s="61">
        <v>97.2</v>
      </c>
      <c r="H1210" s="46">
        <f t="shared" si="297"/>
        <v>27</v>
      </c>
      <c r="I1210" s="46">
        <f t="shared" si="300"/>
        <v>2.7777777777778567E-2</v>
      </c>
      <c r="J1210" s="3">
        <f t="shared" si="301"/>
        <v>-1.7763568394002505E-15</v>
      </c>
      <c r="N1210" s="41">
        <f t="shared" si="298"/>
        <v>284.88240000000002</v>
      </c>
      <c r="O1210" s="41">
        <f t="shared" si="294"/>
        <v>814.37182312500011</v>
      </c>
      <c r="P1210" s="36">
        <f t="shared" si="295"/>
        <v>67.222222222224133</v>
      </c>
      <c r="Q1210" s="36">
        <f t="shared" si="304"/>
        <v>1166.4764453472244</v>
      </c>
      <c r="R1210" s="36">
        <f t="shared" si="296"/>
        <v>31494.86402437506</v>
      </c>
      <c r="S1210" s="36">
        <f t="shared" si="299"/>
        <v>31.494864024375058</v>
      </c>
      <c r="W1210" s="36">
        <f>(R1210/1000)+W1209</f>
        <v>6990.9140918146641</v>
      </c>
      <c r="X1210" s="36">
        <f>IF(R1210&gt;0,X1209+(R1210/1000),X1209)</f>
        <v>9947.0921640592223</v>
      </c>
      <c r="Y1210" s="36">
        <f>IF(R1210&lt;0,Y1209+(R1210/1000),Y1209)</f>
        <v>-2956.1780722445583</v>
      </c>
      <c r="AB1210" s="36">
        <f>IF(R1210&gt;0,(R1210/1000)+AB1209,0)</f>
        <v>2005.4784748661214</v>
      </c>
      <c r="AC1210" s="36">
        <f>IF(R1210&lt;0,(-R1210/1000)+AC1209,0)</f>
        <v>0</v>
      </c>
      <c r="AF1210" s="36">
        <f t="shared" si="302"/>
        <v>0</v>
      </c>
      <c r="AG1210" s="36">
        <f t="shared" si="308"/>
        <v>0</v>
      </c>
      <c r="AH1210" s="36">
        <v>0</v>
      </c>
      <c r="AI1210" s="36">
        <f t="shared" si="307"/>
        <v>1460.96980890591</v>
      </c>
      <c r="AM1210" s="25">
        <f t="shared" si="306"/>
        <v>31.494864024375058</v>
      </c>
      <c r="AN1210" s="25">
        <f t="shared" si="305"/>
        <v>31.494864024375058</v>
      </c>
      <c r="AO1210" s="33">
        <f t="shared" si="303"/>
        <v>8486.1223551533039</v>
      </c>
    </row>
    <row r="1211" spans="4:41" x14ac:dyDescent="0.25">
      <c r="D1211" s="61" t="s">
        <v>11</v>
      </c>
      <c r="E1211" s="61">
        <v>1208</v>
      </c>
      <c r="F1211" s="61">
        <v>186</v>
      </c>
      <c r="G1211" s="61">
        <v>97.3</v>
      </c>
      <c r="H1211" s="46">
        <f t="shared" si="297"/>
        <v>27.027777777777775</v>
      </c>
      <c r="I1211" s="46">
        <f t="shared" si="300"/>
        <v>2.7777777777775015E-2</v>
      </c>
      <c r="J1211" s="3">
        <f t="shared" si="301"/>
        <v>1.7763568394002505E-15</v>
      </c>
      <c r="N1211" s="41">
        <f t="shared" si="298"/>
        <v>284.88240000000002</v>
      </c>
      <c r="O1211" s="41">
        <f t="shared" si="294"/>
        <v>816.04834727864579</v>
      </c>
      <c r="P1211" s="36">
        <f t="shared" si="295"/>
        <v>67.222222222215535</v>
      </c>
      <c r="Q1211" s="36">
        <f t="shared" si="304"/>
        <v>1168.1529695008614</v>
      </c>
      <c r="R1211" s="36">
        <f t="shared" si="296"/>
        <v>31572.578870120502</v>
      </c>
      <c r="S1211" s="36">
        <f t="shared" si="299"/>
        <v>31.572578870120502</v>
      </c>
      <c r="W1211" s="36">
        <f>(R1211/1000)+W1210</f>
        <v>7022.4866706847843</v>
      </c>
      <c r="X1211" s="36">
        <f>IF(R1211&gt;0,X1210+(R1211/1000),X1210)</f>
        <v>9978.6647429293425</v>
      </c>
      <c r="Y1211" s="36">
        <f>IF(R1211&lt;0,Y1210+(R1211/1000),Y1210)</f>
        <v>-2956.1780722445583</v>
      </c>
      <c r="AB1211" s="36">
        <f>IF(R1211&gt;0,(R1211/1000)+AB1210,0)</f>
        <v>2037.0510537362418</v>
      </c>
      <c r="AC1211" s="36">
        <f>IF(R1211&lt;0,(-R1211/1000)+AC1210,0)</f>
        <v>0</v>
      </c>
      <c r="AF1211" s="36">
        <f t="shared" si="302"/>
        <v>0</v>
      </c>
      <c r="AG1211" s="36">
        <f t="shared" si="308"/>
        <v>0</v>
      </c>
      <c r="AH1211" s="36">
        <v>0</v>
      </c>
      <c r="AI1211" s="36">
        <f t="shared" si="307"/>
        <v>1460.96980890591</v>
      </c>
      <c r="AM1211" s="25">
        <f t="shared" si="306"/>
        <v>31.572578870120502</v>
      </c>
      <c r="AN1211" s="25">
        <f t="shared" si="305"/>
        <v>31.572578870120502</v>
      </c>
      <c r="AO1211" s="33">
        <f t="shared" si="303"/>
        <v>8517.6949340234241</v>
      </c>
    </row>
    <row r="1212" spans="4:41" x14ac:dyDescent="0.25">
      <c r="D1212" s="61" t="s">
        <v>11</v>
      </c>
      <c r="E1212" s="61">
        <v>1209</v>
      </c>
      <c r="F1212" s="61">
        <v>187</v>
      </c>
      <c r="G1212" s="61">
        <v>97.4</v>
      </c>
      <c r="H1212" s="46">
        <f t="shared" si="297"/>
        <v>27.055555555555557</v>
      </c>
      <c r="I1212" s="46">
        <f t="shared" si="300"/>
        <v>2.777777777778212E-2</v>
      </c>
      <c r="J1212" s="3">
        <f t="shared" si="301"/>
        <v>-1.3888888888887507E-2</v>
      </c>
      <c r="N1212" s="41">
        <f t="shared" si="298"/>
        <v>284.88240000000002</v>
      </c>
      <c r="O1212" s="41">
        <f t="shared" si="294"/>
        <v>817.72659536458343</v>
      </c>
      <c r="P1212" s="36">
        <f t="shared" si="295"/>
        <v>67.22222222223273</v>
      </c>
      <c r="Q1212" s="36">
        <f t="shared" si="304"/>
        <v>1169.8312175868161</v>
      </c>
      <c r="R1212" s="36">
        <f t="shared" si="296"/>
        <v>31650.433498043305</v>
      </c>
      <c r="S1212" s="36">
        <f t="shared" si="299"/>
        <v>31.650433498043306</v>
      </c>
      <c r="W1212" s="36">
        <f>(R1212/1000)+W1211</f>
        <v>7054.1371041828279</v>
      </c>
      <c r="X1212" s="36">
        <f>IF(R1212&gt;0,X1211+(R1212/1000),X1211)</f>
        <v>10010.315176427386</v>
      </c>
      <c r="Y1212" s="36">
        <f>IF(R1212&lt;0,Y1211+(R1212/1000),Y1211)</f>
        <v>-2956.1780722445583</v>
      </c>
      <c r="AB1212" s="36">
        <f>IF(R1212&gt;0,(R1212/1000)+AB1211,0)</f>
        <v>2068.7014872342852</v>
      </c>
      <c r="AC1212" s="36">
        <f>IF(R1212&lt;0,(-R1212/1000)+AC1211,0)</f>
        <v>0</v>
      </c>
      <c r="AF1212" s="36">
        <f t="shared" si="302"/>
        <v>0</v>
      </c>
      <c r="AG1212" s="36">
        <f t="shared" si="308"/>
        <v>0</v>
      </c>
      <c r="AH1212" s="36">
        <v>0</v>
      </c>
      <c r="AI1212" s="36">
        <f t="shared" si="307"/>
        <v>1460.96980890591</v>
      </c>
      <c r="AM1212" s="25">
        <f t="shared" si="306"/>
        <v>31.650433498043306</v>
      </c>
      <c r="AN1212" s="25">
        <f t="shared" si="305"/>
        <v>31.650433498043306</v>
      </c>
      <c r="AO1212" s="33">
        <f t="shared" si="303"/>
        <v>8549.3453675214678</v>
      </c>
    </row>
    <row r="1213" spans="4:41" x14ac:dyDescent="0.25">
      <c r="D1213" s="61" t="s">
        <v>11</v>
      </c>
      <c r="E1213" s="61">
        <v>1210</v>
      </c>
      <c r="F1213" s="61">
        <v>188</v>
      </c>
      <c r="G1213" s="61">
        <v>97.4</v>
      </c>
      <c r="H1213" s="46">
        <f t="shared" si="297"/>
        <v>27.055555555555557</v>
      </c>
      <c r="I1213" s="46">
        <f t="shared" si="300"/>
        <v>0</v>
      </c>
      <c r="J1213" s="3">
        <f t="shared" si="301"/>
        <v>-1.388888888889106E-2</v>
      </c>
      <c r="N1213" s="41">
        <f t="shared" si="298"/>
        <v>284.88240000000002</v>
      </c>
      <c r="O1213" s="41">
        <f t="shared" si="294"/>
        <v>817.72659536458343</v>
      </c>
      <c r="P1213" s="36">
        <f t="shared" si="295"/>
        <v>0</v>
      </c>
      <c r="Q1213" s="36">
        <f t="shared" si="304"/>
        <v>1102.6089953645835</v>
      </c>
      <c r="R1213" s="36">
        <f t="shared" si="296"/>
        <v>29831.698930141789</v>
      </c>
      <c r="S1213" s="36">
        <f t="shared" si="299"/>
        <v>29.831698930141791</v>
      </c>
      <c r="W1213" s="36">
        <f>(R1213/1000)+W1212</f>
        <v>7083.9688031129699</v>
      </c>
      <c r="X1213" s="36">
        <f>IF(R1213&gt;0,X1212+(R1213/1000),X1212)</f>
        <v>10040.146875357528</v>
      </c>
      <c r="Y1213" s="36">
        <f>IF(R1213&lt;0,Y1212+(R1213/1000),Y1212)</f>
        <v>-2956.1780722445583</v>
      </c>
      <c r="AB1213" s="36">
        <f>IF(R1213&gt;0,(R1213/1000)+AB1212,0)</f>
        <v>2098.5331861644272</v>
      </c>
      <c r="AC1213" s="36">
        <f>IF(R1213&lt;0,(-R1213/1000)+AC1212,0)</f>
        <v>0</v>
      </c>
      <c r="AF1213" s="36">
        <f t="shared" si="302"/>
        <v>0</v>
      </c>
      <c r="AG1213" s="36">
        <f t="shared" si="308"/>
        <v>0</v>
      </c>
      <c r="AH1213" s="36">
        <v>0</v>
      </c>
      <c r="AI1213" s="36">
        <f t="shared" si="307"/>
        <v>1460.96980890591</v>
      </c>
      <c r="AM1213" s="25">
        <f t="shared" si="306"/>
        <v>29.831698930141791</v>
      </c>
      <c r="AN1213" s="25">
        <f t="shared" si="305"/>
        <v>29.831698930141791</v>
      </c>
      <c r="AO1213" s="33">
        <f t="shared" si="303"/>
        <v>8579.1770664516098</v>
      </c>
    </row>
    <row r="1214" spans="4:41" x14ac:dyDescent="0.25">
      <c r="D1214" s="61" t="s">
        <v>11</v>
      </c>
      <c r="E1214" s="61">
        <v>1211</v>
      </c>
      <c r="F1214" s="61">
        <v>189</v>
      </c>
      <c r="G1214" s="61">
        <v>97.4</v>
      </c>
      <c r="H1214" s="46">
        <f t="shared" si="297"/>
        <v>27.055555555555557</v>
      </c>
      <c r="I1214" s="46">
        <f t="shared" si="300"/>
        <v>0</v>
      </c>
      <c r="J1214" s="3">
        <f t="shared" si="301"/>
        <v>0</v>
      </c>
      <c r="N1214" s="41">
        <f t="shared" si="298"/>
        <v>284.88240000000002</v>
      </c>
      <c r="O1214" s="41">
        <f t="shared" si="294"/>
        <v>817.72659536458343</v>
      </c>
      <c r="P1214" s="36">
        <f t="shared" si="295"/>
        <v>0</v>
      </c>
      <c r="Q1214" s="36">
        <f t="shared" si="304"/>
        <v>1102.6089953645835</v>
      </c>
      <c r="R1214" s="36">
        <f t="shared" si="296"/>
        <v>29831.698930141789</v>
      </c>
      <c r="S1214" s="36">
        <f t="shared" si="299"/>
        <v>29.831698930141791</v>
      </c>
      <c r="W1214" s="36">
        <f>(R1214/1000)+W1213</f>
        <v>7113.8005020431119</v>
      </c>
      <c r="X1214" s="36">
        <f>IF(R1214&gt;0,X1213+(R1214/1000),X1213)</f>
        <v>10069.97857428767</v>
      </c>
      <c r="Y1214" s="36">
        <f>IF(R1214&lt;0,Y1213+(R1214/1000),Y1213)</f>
        <v>-2956.1780722445583</v>
      </c>
      <c r="AB1214" s="36">
        <f>IF(R1214&gt;0,(R1214/1000)+AB1213,0)</f>
        <v>2128.3648850945692</v>
      </c>
      <c r="AC1214" s="36">
        <f>IF(R1214&lt;0,(-R1214/1000)+AC1213,0)</f>
        <v>0</v>
      </c>
      <c r="AF1214" s="36">
        <f t="shared" si="302"/>
        <v>0</v>
      </c>
      <c r="AG1214" s="36">
        <f t="shared" si="308"/>
        <v>0</v>
      </c>
      <c r="AH1214" s="36">
        <v>0</v>
      </c>
      <c r="AI1214" s="36">
        <f t="shared" si="307"/>
        <v>1460.96980890591</v>
      </c>
      <c r="AM1214" s="25">
        <f t="shared" si="306"/>
        <v>29.831698930141791</v>
      </c>
      <c r="AN1214" s="25">
        <f t="shared" si="305"/>
        <v>29.831698930141791</v>
      </c>
      <c r="AO1214" s="33">
        <f t="shared" si="303"/>
        <v>8609.0087653817518</v>
      </c>
    </row>
    <row r="1215" spans="4:41" x14ac:dyDescent="0.25">
      <c r="D1215" s="61" t="s">
        <v>11</v>
      </c>
      <c r="E1215" s="61">
        <v>1212</v>
      </c>
      <c r="F1215" s="61">
        <v>190</v>
      </c>
      <c r="G1215" s="61">
        <v>97.4</v>
      </c>
      <c r="H1215" s="46">
        <f t="shared" si="297"/>
        <v>27.055555555555557</v>
      </c>
      <c r="I1215" s="46">
        <f t="shared" si="300"/>
        <v>0</v>
      </c>
      <c r="J1215" s="3">
        <f t="shared" si="301"/>
        <v>-1.388888888889106E-2</v>
      </c>
      <c r="N1215" s="41">
        <f t="shared" si="298"/>
        <v>284.88240000000002</v>
      </c>
      <c r="O1215" s="41">
        <f t="shared" si="294"/>
        <v>817.72659536458343</v>
      </c>
      <c r="P1215" s="36">
        <f t="shared" si="295"/>
        <v>0</v>
      </c>
      <c r="Q1215" s="36">
        <f t="shared" si="304"/>
        <v>1102.6089953645835</v>
      </c>
      <c r="R1215" s="36">
        <f t="shared" si="296"/>
        <v>29831.698930141789</v>
      </c>
      <c r="S1215" s="36">
        <f t="shared" si="299"/>
        <v>29.831698930141791</v>
      </c>
      <c r="W1215" s="36">
        <f>(R1215/1000)+W1214</f>
        <v>7143.6322009732539</v>
      </c>
      <c r="X1215" s="36">
        <f>IF(R1215&gt;0,X1214+(R1215/1000),X1214)</f>
        <v>10099.810273217812</v>
      </c>
      <c r="Y1215" s="36">
        <f>IF(R1215&lt;0,Y1214+(R1215/1000),Y1214)</f>
        <v>-2956.1780722445583</v>
      </c>
      <c r="AB1215" s="36">
        <f>IF(R1215&gt;0,(R1215/1000)+AB1214,0)</f>
        <v>2158.1965840247112</v>
      </c>
      <c r="AC1215" s="36">
        <f>IF(R1215&lt;0,(-R1215/1000)+AC1214,0)</f>
        <v>0</v>
      </c>
      <c r="AF1215" s="36">
        <f t="shared" si="302"/>
        <v>0</v>
      </c>
      <c r="AG1215" s="36">
        <f t="shared" si="308"/>
        <v>0</v>
      </c>
      <c r="AH1215" s="36">
        <v>0</v>
      </c>
      <c r="AI1215" s="36">
        <f t="shared" si="307"/>
        <v>1460.96980890591</v>
      </c>
      <c r="AM1215" s="25">
        <f t="shared" si="306"/>
        <v>29.831698930141791</v>
      </c>
      <c r="AN1215" s="25">
        <f t="shared" si="305"/>
        <v>29.831698930141791</v>
      </c>
      <c r="AO1215" s="33">
        <f t="shared" si="303"/>
        <v>8638.8404643118938</v>
      </c>
    </row>
    <row r="1216" spans="4:41" x14ac:dyDescent="0.25">
      <c r="D1216" s="61" t="s">
        <v>11</v>
      </c>
      <c r="E1216" s="61">
        <v>1213</v>
      </c>
      <c r="F1216" s="61">
        <v>191</v>
      </c>
      <c r="G1216" s="61">
        <v>97.3</v>
      </c>
      <c r="H1216" s="46">
        <f t="shared" si="297"/>
        <v>27.027777777777775</v>
      </c>
      <c r="I1216" s="46">
        <f t="shared" si="300"/>
        <v>-2.777777777778212E-2</v>
      </c>
      <c r="J1216" s="3">
        <f t="shared" si="301"/>
        <v>0</v>
      </c>
      <c r="N1216" s="41">
        <f t="shared" si="298"/>
        <v>284.88240000000002</v>
      </c>
      <c r="O1216" s="41">
        <f t="shared" si="294"/>
        <v>816.04834727864579</v>
      </c>
      <c r="P1216" s="36">
        <f t="shared" si="295"/>
        <v>-67.22222222223273</v>
      </c>
      <c r="Q1216" s="36">
        <f t="shared" si="304"/>
        <v>1033.7085250564132</v>
      </c>
      <c r="R1216" s="36">
        <f t="shared" si="296"/>
        <v>27938.844302219168</v>
      </c>
      <c r="S1216" s="36">
        <f t="shared" si="299"/>
        <v>27.938844302219167</v>
      </c>
      <c r="W1216" s="36">
        <f>(R1216/1000)+W1215</f>
        <v>7171.5710452754729</v>
      </c>
      <c r="X1216" s="36">
        <f>IF(R1216&gt;0,X1215+(R1216/1000),X1215)</f>
        <v>10127.749117520032</v>
      </c>
      <c r="Y1216" s="36">
        <f>IF(R1216&lt;0,Y1215+(R1216/1000),Y1215)</f>
        <v>-2956.1780722445583</v>
      </c>
      <c r="AB1216" s="36">
        <f>IF(R1216&gt;0,(R1216/1000)+AB1215,0)</f>
        <v>2186.1354283269302</v>
      </c>
      <c r="AC1216" s="36">
        <f>IF(R1216&lt;0,(-R1216/1000)+AC1215,0)</f>
        <v>0</v>
      </c>
      <c r="AF1216" s="36">
        <f t="shared" si="302"/>
        <v>0</v>
      </c>
      <c r="AG1216" s="36">
        <f t="shared" si="308"/>
        <v>0</v>
      </c>
      <c r="AH1216" s="36">
        <v>0</v>
      </c>
      <c r="AI1216" s="36">
        <f t="shared" si="307"/>
        <v>1460.96980890591</v>
      </c>
      <c r="AM1216" s="25">
        <f t="shared" si="306"/>
        <v>27.938844302219167</v>
      </c>
      <c r="AN1216" s="25">
        <f t="shared" si="305"/>
        <v>27.938844302219167</v>
      </c>
      <c r="AO1216" s="33">
        <f t="shared" si="303"/>
        <v>8666.7793086141137</v>
      </c>
    </row>
    <row r="1217" spans="4:41" x14ac:dyDescent="0.25">
      <c r="D1217" s="61" t="s">
        <v>11</v>
      </c>
      <c r="E1217" s="61">
        <v>1214</v>
      </c>
      <c r="F1217" s="61">
        <v>192</v>
      </c>
      <c r="G1217" s="61">
        <v>97.3</v>
      </c>
      <c r="H1217" s="46">
        <f t="shared" si="297"/>
        <v>27.027777777777775</v>
      </c>
      <c r="I1217" s="46">
        <f t="shared" si="300"/>
        <v>0</v>
      </c>
      <c r="J1217" s="3">
        <f t="shared" si="301"/>
        <v>1.388888888889106E-2</v>
      </c>
      <c r="N1217" s="41">
        <f t="shared" si="298"/>
        <v>284.88240000000002</v>
      </c>
      <c r="O1217" s="41">
        <f t="shared" si="294"/>
        <v>816.04834727864579</v>
      </c>
      <c r="P1217" s="36">
        <f t="shared" si="295"/>
        <v>0</v>
      </c>
      <c r="Q1217" s="36">
        <f t="shared" si="304"/>
        <v>1100.9307472786459</v>
      </c>
      <c r="R1217" s="36">
        <f t="shared" si="296"/>
        <v>29755.711586170066</v>
      </c>
      <c r="S1217" s="36">
        <f t="shared" si="299"/>
        <v>29.755711586170065</v>
      </c>
      <c r="W1217" s="36">
        <f>(R1217/1000)+W1216</f>
        <v>7201.3267568616429</v>
      </c>
      <c r="X1217" s="36">
        <f>IF(R1217&gt;0,X1216+(R1217/1000),X1216)</f>
        <v>10157.504829106203</v>
      </c>
      <c r="Y1217" s="36">
        <f>IF(R1217&lt;0,Y1216+(R1217/1000),Y1216)</f>
        <v>-2956.1780722445583</v>
      </c>
      <c r="AB1217" s="36">
        <f>IF(R1217&gt;0,(R1217/1000)+AB1216,0)</f>
        <v>2215.8911399131002</v>
      </c>
      <c r="AC1217" s="36">
        <f>IF(R1217&lt;0,(-R1217/1000)+AC1216,0)</f>
        <v>0</v>
      </c>
      <c r="AF1217" s="36">
        <f t="shared" si="302"/>
        <v>0</v>
      </c>
      <c r="AG1217" s="36">
        <f t="shared" si="308"/>
        <v>0</v>
      </c>
      <c r="AH1217" s="36">
        <v>0</v>
      </c>
      <c r="AI1217" s="36">
        <f t="shared" si="307"/>
        <v>1460.96980890591</v>
      </c>
      <c r="AM1217" s="25">
        <f t="shared" si="306"/>
        <v>29.755711586170065</v>
      </c>
      <c r="AN1217" s="25">
        <f t="shared" si="305"/>
        <v>29.755711586170065</v>
      </c>
      <c r="AO1217" s="33">
        <f t="shared" si="303"/>
        <v>8696.5350202002846</v>
      </c>
    </row>
    <row r="1218" spans="4:41" x14ac:dyDescent="0.25">
      <c r="D1218" s="61" t="s">
        <v>11</v>
      </c>
      <c r="E1218" s="61">
        <v>1215</v>
      </c>
      <c r="F1218" s="61">
        <v>193</v>
      </c>
      <c r="G1218" s="61">
        <v>97.3</v>
      </c>
      <c r="H1218" s="46">
        <f t="shared" si="297"/>
        <v>27.027777777777775</v>
      </c>
      <c r="I1218" s="46">
        <f t="shared" si="300"/>
        <v>0</v>
      </c>
      <c r="J1218" s="3">
        <f t="shared" si="301"/>
        <v>0</v>
      </c>
      <c r="N1218" s="41">
        <f t="shared" si="298"/>
        <v>284.88240000000002</v>
      </c>
      <c r="O1218" s="41">
        <f t="shared" si="294"/>
        <v>816.04834727864579</v>
      </c>
      <c r="P1218" s="36">
        <f t="shared" si="295"/>
        <v>0</v>
      </c>
      <c r="Q1218" s="36">
        <f t="shared" si="304"/>
        <v>1100.9307472786459</v>
      </c>
      <c r="R1218" s="36">
        <f t="shared" si="296"/>
        <v>29755.711586170066</v>
      </c>
      <c r="S1218" s="36">
        <f t="shared" si="299"/>
        <v>29.755711586170065</v>
      </c>
      <c r="W1218" s="36">
        <f>(R1218/1000)+W1217</f>
        <v>7231.082468447813</v>
      </c>
      <c r="X1218" s="36">
        <f>IF(R1218&gt;0,X1217+(R1218/1000),X1217)</f>
        <v>10187.260540692374</v>
      </c>
      <c r="Y1218" s="36">
        <f>IF(R1218&lt;0,Y1217+(R1218/1000),Y1217)</f>
        <v>-2956.1780722445583</v>
      </c>
      <c r="AB1218" s="36">
        <f>IF(R1218&gt;0,(R1218/1000)+AB1217,0)</f>
        <v>2245.6468514992703</v>
      </c>
      <c r="AC1218" s="36">
        <f>IF(R1218&lt;0,(-R1218/1000)+AC1217,0)</f>
        <v>0</v>
      </c>
      <c r="AF1218" s="36">
        <f t="shared" si="302"/>
        <v>0</v>
      </c>
      <c r="AG1218" s="36">
        <f t="shared" si="308"/>
        <v>0</v>
      </c>
      <c r="AH1218" s="36">
        <v>0</v>
      </c>
      <c r="AI1218" s="36">
        <f t="shared" si="307"/>
        <v>1460.96980890591</v>
      </c>
      <c r="AM1218" s="25">
        <f t="shared" si="306"/>
        <v>29.755711586170065</v>
      </c>
      <c r="AN1218" s="25">
        <f t="shared" si="305"/>
        <v>29.755711586170065</v>
      </c>
      <c r="AO1218" s="33">
        <f t="shared" si="303"/>
        <v>8726.2907317864556</v>
      </c>
    </row>
    <row r="1219" spans="4:41" x14ac:dyDescent="0.25">
      <c r="D1219" s="61" t="s">
        <v>11</v>
      </c>
      <c r="E1219" s="61">
        <v>1216</v>
      </c>
      <c r="F1219" s="61">
        <v>194</v>
      </c>
      <c r="G1219" s="61">
        <v>97.3</v>
      </c>
      <c r="H1219" s="46">
        <f t="shared" si="297"/>
        <v>27.027777777777775</v>
      </c>
      <c r="I1219" s="46">
        <f t="shared" si="300"/>
        <v>0</v>
      </c>
      <c r="J1219" s="3">
        <f t="shared" si="301"/>
        <v>-1.3888888888887507E-2</v>
      </c>
      <c r="N1219" s="41">
        <f t="shared" si="298"/>
        <v>284.88240000000002</v>
      </c>
      <c r="O1219" s="41">
        <f t="shared" ref="O1219:O1282" si="309">0.5*(($B$6*$B$7*$B$8)*(H1219^2))</f>
        <v>816.04834727864579</v>
      </c>
      <c r="P1219" s="36">
        <f t="shared" ref="P1219:P1282" si="310">$B$4*I1219</f>
        <v>0</v>
      </c>
      <c r="Q1219" s="36">
        <f t="shared" si="304"/>
        <v>1100.9307472786459</v>
      </c>
      <c r="R1219" s="36">
        <f t="shared" ref="R1219:R1282" si="311">Q1219*H1219</f>
        <v>29755.711586170066</v>
      </c>
      <c r="S1219" s="36">
        <f t="shared" si="299"/>
        <v>29.755711586170065</v>
      </c>
      <c r="W1219" s="36">
        <f>(R1219/1000)+W1218</f>
        <v>7260.838180033983</v>
      </c>
      <c r="X1219" s="36">
        <f>IF(R1219&gt;0,X1218+(R1219/1000),X1218)</f>
        <v>10217.016252278545</v>
      </c>
      <c r="Y1219" s="36">
        <f>IF(R1219&lt;0,Y1218+(R1219/1000),Y1218)</f>
        <v>-2956.1780722445583</v>
      </c>
      <c r="AB1219" s="36">
        <f>IF(R1219&gt;0,(R1219/1000)+AB1218,0)</f>
        <v>2275.4025630854403</v>
      </c>
      <c r="AC1219" s="36">
        <f>IF(R1219&lt;0,(-R1219/1000)+AC1218,0)</f>
        <v>0</v>
      </c>
      <c r="AF1219" s="36">
        <f t="shared" si="302"/>
        <v>0</v>
      </c>
      <c r="AG1219" s="36">
        <f t="shared" si="308"/>
        <v>0</v>
      </c>
      <c r="AH1219" s="36">
        <v>0</v>
      </c>
      <c r="AI1219" s="36">
        <f t="shared" si="307"/>
        <v>1460.96980890591</v>
      </c>
      <c r="AM1219" s="25">
        <f t="shared" si="306"/>
        <v>29.755711586170065</v>
      </c>
      <c r="AN1219" s="25">
        <f t="shared" si="305"/>
        <v>29.755711586170065</v>
      </c>
      <c r="AO1219" s="33">
        <f t="shared" si="303"/>
        <v>8756.0464433726265</v>
      </c>
    </row>
    <row r="1220" spans="4:41" x14ac:dyDescent="0.25">
      <c r="D1220" s="61" t="s">
        <v>11</v>
      </c>
      <c r="E1220" s="61">
        <v>1217</v>
      </c>
      <c r="F1220" s="61">
        <v>195</v>
      </c>
      <c r="G1220" s="61">
        <v>97.2</v>
      </c>
      <c r="H1220" s="46">
        <f t="shared" ref="H1220:H1283" si="312">G1220/3.6</f>
        <v>27</v>
      </c>
      <c r="I1220" s="46">
        <f t="shared" si="300"/>
        <v>-2.7777777777775015E-2</v>
      </c>
      <c r="J1220" s="3">
        <f t="shared" si="301"/>
        <v>-1.3888888888889284E-2</v>
      </c>
      <c r="N1220" s="41">
        <f t="shared" ref="N1220:N1283" si="313">($B$4*9.81)*$B$5</f>
        <v>284.88240000000002</v>
      </c>
      <c r="O1220" s="41">
        <f t="shared" si="309"/>
        <v>814.37182312500011</v>
      </c>
      <c r="P1220" s="36">
        <f t="shared" si="310"/>
        <v>-67.222222222215535</v>
      </c>
      <c r="Q1220" s="36">
        <f t="shared" si="304"/>
        <v>1032.0320009027846</v>
      </c>
      <c r="R1220" s="36">
        <f t="shared" si="311"/>
        <v>27864.864024375183</v>
      </c>
      <c r="S1220" s="36">
        <f t="shared" ref="S1220:S1283" si="314">IF(R1220&lt;0,-R1220/1000,R1220/1000)</f>
        <v>27.864864024375184</v>
      </c>
      <c r="W1220" s="36">
        <f>(R1220/1000)+W1219</f>
        <v>7288.7030440583585</v>
      </c>
      <c r="X1220" s="36">
        <f>IF(R1220&gt;0,X1219+(R1220/1000),X1219)</f>
        <v>10244.88111630292</v>
      </c>
      <c r="Y1220" s="36">
        <f>IF(R1220&lt;0,Y1219+(R1220/1000),Y1219)</f>
        <v>-2956.1780722445583</v>
      </c>
      <c r="AB1220" s="36">
        <f>IF(R1220&gt;0,(R1220/1000)+AB1219,0)</f>
        <v>2303.2674271098153</v>
      </c>
      <c r="AC1220" s="36">
        <f>IF(R1220&lt;0,(-R1220/1000)+AC1219,0)</f>
        <v>0</v>
      </c>
      <c r="AF1220" s="36">
        <f t="shared" si="302"/>
        <v>0</v>
      </c>
      <c r="AG1220" s="36">
        <f t="shared" si="308"/>
        <v>0</v>
      </c>
      <c r="AH1220" s="36">
        <v>0</v>
      </c>
      <c r="AI1220" s="36">
        <f t="shared" si="307"/>
        <v>1460.96980890591</v>
      </c>
      <c r="AM1220" s="25">
        <f t="shared" si="306"/>
        <v>27.864864024375184</v>
      </c>
      <c r="AN1220" s="25">
        <f t="shared" si="305"/>
        <v>27.864864024375184</v>
      </c>
      <c r="AO1220" s="33">
        <f t="shared" si="303"/>
        <v>8783.911307397002</v>
      </c>
    </row>
    <row r="1221" spans="4:41" x14ac:dyDescent="0.25">
      <c r="D1221" s="61" t="s">
        <v>11</v>
      </c>
      <c r="E1221" s="61">
        <v>1218</v>
      </c>
      <c r="F1221" s="61">
        <v>196</v>
      </c>
      <c r="G1221" s="61">
        <v>97.1</v>
      </c>
      <c r="H1221" s="46">
        <f t="shared" si="312"/>
        <v>26.972222222222221</v>
      </c>
      <c r="I1221" s="46">
        <f t="shared" ref="I1221:I1284" si="315">H1221-H1220</f>
        <v>-2.7777777777778567E-2</v>
      </c>
      <c r="J1221" s="3">
        <f t="shared" ref="J1221:J1284" si="316">($I1222-$I1220)/2</f>
        <v>-1.7763568394002505E-15</v>
      </c>
      <c r="N1221" s="41">
        <f t="shared" si="313"/>
        <v>284.88240000000002</v>
      </c>
      <c r="O1221" s="41">
        <f t="shared" si="309"/>
        <v>812.69702290364592</v>
      </c>
      <c r="P1221" s="36">
        <f t="shared" si="310"/>
        <v>-67.222222222224133</v>
      </c>
      <c r="Q1221" s="36">
        <f t="shared" si="304"/>
        <v>1030.3572006814218</v>
      </c>
      <c r="R1221" s="36">
        <f t="shared" si="311"/>
        <v>27791.023385046126</v>
      </c>
      <c r="S1221" s="36">
        <f t="shared" si="314"/>
        <v>27.791023385046127</v>
      </c>
      <c r="W1221" s="36">
        <f>(R1221/1000)+W1220</f>
        <v>7316.4940674434047</v>
      </c>
      <c r="X1221" s="36">
        <f>IF(R1221&gt;0,X1220+(R1221/1000),X1220)</f>
        <v>10272.672139687966</v>
      </c>
      <c r="Y1221" s="36">
        <f>IF(R1221&lt;0,Y1220+(R1221/1000),Y1220)</f>
        <v>-2956.1780722445583</v>
      </c>
      <c r="AB1221" s="36">
        <f>IF(R1221&gt;0,(R1221/1000)+AB1220,0)</f>
        <v>2331.0584504948615</v>
      </c>
      <c r="AC1221" s="36">
        <f>IF(R1221&lt;0,(-R1221/1000)+AC1220,0)</f>
        <v>0</v>
      </c>
      <c r="AF1221" s="36">
        <f t="shared" ref="AF1221:AF1284" si="317">AC1221*$B$10</f>
        <v>0</v>
      </c>
      <c r="AG1221" s="36">
        <f t="shared" si="308"/>
        <v>0</v>
      </c>
      <c r="AH1221" s="36">
        <v>0</v>
      </c>
      <c r="AI1221" s="36">
        <f t="shared" si="307"/>
        <v>1460.96980890591</v>
      </c>
      <c r="AM1221" s="25">
        <f t="shared" si="306"/>
        <v>27.791023385046127</v>
      </c>
      <c r="AN1221" s="25">
        <f t="shared" si="305"/>
        <v>27.791023385046127</v>
      </c>
      <c r="AO1221" s="33">
        <f t="shared" ref="AO1221:AO1284" si="318">AO1220+AN1221</f>
        <v>8811.7023307820473</v>
      </c>
    </row>
    <row r="1222" spans="4:41" x14ac:dyDescent="0.25">
      <c r="D1222" s="61" t="s">
        <v>11</v>
      </c>
      <c r="E1222" s="61">
        <v>1219</v>
      </c>
      <c r="F1222" s="61">
        <v>197</v>
      </c>
      <c r="G1222" s="61">
        <v>97</v>
      </c>
      <c r="H1222" s="46">
        <f t="shared" si="312"/>
        <v>26.944444444444443</v>
      </c>
      <c r="I1222" s="46">
        <f t="shared" si="315"/>
        <v>-2.7777777777778567E-2</v>
      </c>
      <c r="J1222" s="3">
        <f t="shared" si="316"/>
        <v>1.7763568394002505E-15</v>
      </c>
      <c r="N1222" s="41">
        <f t="shared" si="313"/>
        <v>284.88240000000002</v>
      </c>
      <c r="O1222" s="41">
        <f t="shared" si="309"/>
        <v>811.02394661458334</v>
      </c>
      <c r="P1222" s="36">
        <f t="shared" si="310"/>
        <v>-67.222222222224133</v>
      </c>
      <c r="Q1222" s="36">
        <f t="shared" ref="Q1222:Q1285" si="319">N1222+O1222+P1222</f>
        <v>1028.6841243923591</v>
      </c>
      <c r="R1222" s="36">
        <f t="shared" si="311"/>
        <v>27717.322240571895</v>
      </c>
      <c r="S1222" s="36">
        <f t="shared" si="314"/>
        <v>27.717322240571896</v>
      </c>
      <c r="W1222" s="36">
        <f>(R1222/1000)+W1221</f>
        <v>7344.2113896839764</v>
      </c>
      <c r="X1222" s="36">
        <f>IF(R1222&gt;0,X1221+(R1222/1000),X1221)</f>
        <v>10300.389461928538</v>
      </c>
      <c r="Y1222" s="36">
        <f>IF(R1222&lt;0,Y1221+(R1222/1000),Y1221)</f>
        <v>-2956.1780722445583</v>
      </c>
      <c r="AB1222" s="36">
        <f>IF(R1222&gt;0,(R1222/1000)+AB1221,0)</f>
        <v>2358.7757727354333</v>
      </c>
      <c r="AC1222" s="36">
        <f>IF(R1222&lt;0,(-R1222/1000)+AC1221,0)</f>
        <v>0</v>
      </c>
      <c r="AF1222" s="36">
        <f t="shared" si="317"/>
        <v>0</v>
      </c>
      <c r="AG1222" s="36">
        <f t="shared" si="308"/>
        <v>0</v>
      </c>
      <c r="AH1222" s="36">
        <v>0</v>
      </c>
      <c r="AI1222" s="36">
        <f t="shared" si="307"/>
        <v>1460.96980890591</v>
      </c>
      <c r="AM1222" s="25">
        <f t="shared" si="306"/>
        <v>27.717322240571896</v>
      </c>
      <c r="AN1222" s="25">
        <f t="shared" si="305"/>
        <v>27.717322240571896</v>
      </c>
      <c r="AO1222" s="33">
        <f t="shared" si="318"/>
        <v>8839.41965302262</v>
      </c>
    </row>
    <row r="1223" spans="4:41" x14ac:dyDescent="0.25">
      <c r="D1223" s="61" t="s">
        <v>11</v>
      </c>
      <c r="E1223" s="61">
        <v>1220</v>
      </c>
      <c r="F1223" s="61">
        <v>198</v>
      </c>
      <c r="G1223" s="61">
        <v>96.9</v>
      </c>
      <c r="H1223" s="46">
        <f t="shared" si="312"/>
        <v>26.916666666666668</v>
      </c>
      <c r="I1223" s="46">
        <f t="shared" si="315"/>
        <v>-2.7777777777775015E-2</v>
      </c>
      <c r="J1223" s="3">
        <f t="shared" si="316"/>
        <v>-1.3888888888889284E-2</v>
      </c>
      <c r="N1223" s="41">
        <f t="shared" si="313"/>
        <v>284.88240000000002</v>
      </c>
      <c r="O1223" s="41">
        <f t="shared" si="309"/>
        <v>809.3525942578126</v>
      </c>
      <c r="P1223" s="36">
        <f t="shared" si="310"/>
        <v>-67.222222222215535</v>
      </c>
      <c r="Q1223" s="36">
        <f t="shared" si="319"/>
        <v>1027.012772035597</v>
      </c>
      <c r="R1223" s="36">
        <f t="shared" si="311"/>
        <v>27643.760447291486</v>
      </c>
      <c r="S1223" s="36">
        <f t="shared" si="314"/>
        <v>27.643760447291488</v>
      </c>
      <c r="W1223" s="36">
        <f>(R1223/1000)+W1222</f>
        <v>7371.8551501312677</v>
      </c>
      <c r="X1223" s="36">
        <f>IF(R1223&gt;0,X1222+(R1223/1000),X1222)</f>
        <v>10328.033222375831</v>
      </c>
      <c r="Y1223" s="36">
        <f>IF(R1223&lt;0,Y1222+(R1223/1000),Y1222)</f>
        <v>-2956.1780722445583</v>
      </c>
      <c r="AB1223" s="36">
        <f>IF(R1223&gt;0,(R1223/1000)+AB1222,0)</f>
        <v>2386.419533182725</v>
      </c>
      <c r="AC1223" s="36">
        <f>IF(R1223&lt;0,(-R1223/1000)+AC1222,0)</f>
        <v>0</v>
      </c>
      <c r="AF1223" s="36">
        <f t="shared" si="317"/>
        <v>0</v>
      </c>
      <c r="AG1223" s="36">
        <f t="shared" si="308"/>
        <v>0</v>
      </c>
      <c r="AH1223" s="36">
        <v>0</v>
      </c>
      <c r="AI1223" s="36">
        <f t="shared" si="307"/>
        <v>1460.96980890591</v>
      </c>
      <c r="AM1223" s="25">
        <f t="shared" si="306"/>
        <v>27.643760447291488</v>
      </c>
      <c r="AN1223" s="25">
        <f t="shared" si="305"/>
        <v>27.643760447291488</v>
      </c>
      <c r="AO1223" s="33">
        <f t="shared" si="318"/>
        <v>8867.0634134699121</v>
      </c>
    </row>
    <row r="1224" spans="4:41" x14ac:dyDescent="0.25">
      <c r="D1224" s="61" t="s">
        <v>11</v>
      </c>
      <c r="E1224" s="61">
        <v>1221</v>
      </c>
      <c r="F1224" s="61">
        <v>199</v>
      </c>
      <c r="G1224" s="61">
        <v>96.7</v>
      </c>
      <c r="H1224" s="46">
        <f t="shared" si="312"/>
        <v>26.861111111111111</v>
      </c>
      <c r="I1224" s="46">
        <f t="shared" si="315"/>
        <v>-5.5555555555557135E-2</v>
      </c>
      <c r="J1224" s="3">
        <f t="shared" si="316"/>
        <v>-2.7777777777778567E-2</v>
      </c>
      <c r="N1224" s="41">
        <f t="shared" si="313"/>
        <v>284.88240000000002</v>
      </c>
      <c r="O1224" s="41">
        <f t="shared" si="309"/>
        <v>806.01506134114595</v>
      </c>
      <c r="P1224" s="36">
        <f t="shared" si="310"/>
        <v>-134.44444444444827</v>
      </c>
      <c r="Q1224" s="36">
        <f t="shared" si="319"/>
        <v>956.45301689669782</v>
      </c>
      <c r="R1224" s="36">
        <f t="shared" si="311"/>
        <v>25691.390759419632</v>
      </c>
      <c r="S1224" s="36">
        <f t="shared" si="314"/>
        <v>25.691390759419633</v>
      </c>
      <c r="W1224" s="36">
        <f>(R1224/1000)+W1223</f>
        <v>7397.5465408906875</v>
      </c>
      <c r="X1224" s="36">
        <f>IF(R1224&gt;0,X1223+(R1224/1000),X1223)</f>
        <v>10353.724613135249</v>
      </c>
      <c r="Y1224" s="36">
        <f>IF(R1224&lt;0,Y1223+(R1224/1000),Y1223)</f>
        <v>-2956.1780722445583</v>
      </c>
      <c r="AB1224" s="36">
        <f>IF(R1224&gt;0,(R1224/1000)+AB1223,0)</f>
        <v>2412.1109239421448</v>
      </c>
      <c r="AC1224" s="36">
        <f>IF(R1224&lt;0,(-R1224/1000)+AC1223,0)</f>
        <v>0</v>
      </c>
      <c r="AF1224" s="36">
        <f t="shared" si="317"/>
        <v>0</v>
      </c>
      <c r="AG1224" s="36">
        <f t="shared" si="308"/>
        <v>0</v>
      </c>
      <c r="AH1224" s="36">
        <v>0</v>
      </c>
      <c r="AI1224" s="36">
        <f t="shared" si="307"/>
        <v>1460.96980890591</v>
      </c>
      <c r="AM1224" s="25">
        <f t="shared" si="306"/>
        <v>25.691390759419633</v>
      </c>
      <c r="AN1224" s="25">
        <f t="shared" si="305"/>
        <v>25.691390759419633</v>
      </c>
      <c r="AO1224" s="33">
        <f t="shared" si="318"/>
        <v>8892.7548042293311</v>
      </c>
    </row>
    <row r="1225" spans="4:41" x14ac:dyDescent="0.25">
      <c r="D1225" s="61" t="s">
        <v>11</v>
      </c>
      <c r="E1225" s="61">
        <v>1222</v>
      </c>
      <c r="F1225" s="61">
        <v>200</v>
      </c>
      <c r="G1225" s="61">
        <v>96.4</v>
      </c>
      <c r="H1225" s="46">
        <f t="shared" si="312"/>
        <v>26.777777777777779</v>
      </c>
      <c r="I1225" s="46">
        <f t="shared" si="315"/>
        <v>-8.3333333333332149E-2</v>
      </c>
      <c r="J1225" s="3">
        <f t="shared" si="316"/>
        <v>-1.3888888888889284E-2</v>
      </c>
      <c r="N1225" s="41">
        <f t="shared" si="313"/>
        <v>284.88240000000002</v>
      </c>
      <c r="O1225" s="41">
        <f t="shared" si="309"/>
        <v>801.02169145833341</v>
      </c>
      <c r="P1225" s="36">
        <f t="shared" si="310"/>
        <v>-201.66666666666379</v>
      </c>
      <c r="Q1225" s="36">
        <f t="shared" si="319"/>
        <v>884.23742479166958</v>
      </c>
      <c r="R1225" s="36">
        <f t="shared" si="311"/>
        <v>23677.913263865819</v>
      </c>
      <c r="S1225" s="36">
        <f t="shared" si="314"/>
        <v>23.677913263865818</v>
      </c>
      <c r="W1225" s="36">
        <f>(R1225/1000)+W1224</f>
        <v>7421.2244541545533</v>
      </c>
      <c r="X1225" s="36">
        <f>IF(R1225&gt;0,X1224+(R1225/1000),X1224)</f>
        <v>10377.402526399115</v>
      </c>
      <c r="Y1225" s="36">
        <f>IF(R1225&lt;0,Y1224+(R1225/1000),Y1224)</f>
        <v>-2956.1780722445583</v>
      </c>
      <c r="AB1225" s="36">
        <f>IF(R1225&gt;0,(R1225/1000)+AB1224,0)</f>
        <v>2435.7888372060106</v>
      </c>
      <c r="AC1225" s="36">
        <f>IF(R1225&lt;0,(-R1225/1000)+AC1224,0)</f>
        <v>0</v>
      </c>
      <c r="AF1225" s="36">
        <f t="shared" si="317"/>
        <v>0</v>
      </c>
      <c r="AG1225" s="36">
        <f t="shared" si="308"/>
        <v>0</v>
      </c>
      <c r="AH1225" s="36">
        <v>0</v>
      </c>
      <c r="AI1225" s="36">
        <f t="shared" si="307"/>
        <v>1460.96980890591</v>
      </c>
      <c r="AM1225" s="25">
        <f t="shared" si="306"/>
        <v>23.677913263865818</v>
      </c>
      <c r="AN1225" s="25">
        <f t="shared" si="305"/>
        <v>23.677913263865818</v>
      </c>
      <c r="AO1225" s="33">
        <f t="shared" si="318"/>
        <v>8916.4327174931968</v>
      </c>
    </row>
    <row r="1226" spans="4:41" x14ac:dyDescent="0.25">
      <c r="D1226" s="61" t="s">
        <v>11</v>
      </c>
      <c r="E1226" s="61">
        <v>1223</v>
      </c>
      <c r="F1226" s="61">
        <v>201</v>
      </c>
      <c r="G1226" s="61">
        <v>96.1</v>
      </c>
      <c r="H1226" s="46">
        <f t="shared" si="312"/>
        <v>26.694444444444443</v>
      </c>
      <c r="I1226" s="46">
        <f t="shared" si="315"/>
        <v>-8.3333333333335702E-2</v>
      </c>
      <c r="J1226" s="3">
        <f t="shared" si="316"/>
        <v>-1.3888888888889284E-2</v>
      </c>
      <c r="N1226" s="41">
        <f t="shared" si="313"/>
        <v>284.88240000000002</v>
      </c>
      <c r="O1226" s="41">
        <f t="shared" si="309"/>
        <v>796.04383696614593</v>
      </c>
      <c r="P1226" s="36">
        <f t="shared" si="310"/>
        <v>-201.6666666666724</v>
      </c>
      <c r="Q1226" s="36">
        <f t="shared" si="319"/>
        <v>879.25957029947358</v>
      </c>
      <c r="R1226" s="36">
        <f t="shared" si="311"/>
        <v>23471.34575160539</v>
      </c>
      <c r="S1226" s="36">
        <f t="shared" si="314"/>
        <v>23.471345751605391</v>
      </c>
      <c r="W1226" s="36">
        <f>(R1226/1000)+W1225</f>
        <v>7444.6957999061588</v>
      </c>
      <c r="X1226" s="36">
        <f>IF(R1226&gt;0,X1225+(R1226/1000),X1225)</f>
        <v>10400.87387215072</v>
      </c>
      <c r="Y1226" s="36">
        <f>IF(R1226&lt;0,Y1225+(R1226/1000),Y1225)</f>
        <v>-2956.1780722445583</v>
      </c>
      <c r="AB1226" s="36">
        <f>IF(R1226&gt;0,(R1226/1000)+AB1225,0)</f>
        <v>2459.2601829576161</v>
      </c>
      <c r="AC1226" s="36">
        <f>IF(R1226&lt;0,(-R1226/1000)+AC1225,0)</f>
        <v>0</v>
      </c>
      <c r="AF1226" s="36">
        <f t="shared" si="317"/>
        <v>0</v>
      </c>
      <c r="AG1226" s="36">
        <f t="shared" si="308"/>
        <v>0</v>
      </c>
      <c r="AH1226" s="36">
        <v>0</v>
      </c>
      <c r="AI1226" s="36">
        <f t="shared" si="307"/>
        <v>1460.96980890591</v>
      </c>
      <c r="AM1226" s="25">
        <f t="shared" si="306"/>
        <v>23.471345751605391</v>
      </c>
      <c r="AN1226" s="25">
        <f t="shared" si="305"/>
        <v>23.471345751605391</v>
      </c>
      <c r="AO1226" s="33">
        <f t="shared" si="318"/>
        <v>8939.9040632448014</v>
      </c>
    </row>
    <row r="1227" spans="4:41" x14ac:dyDescent="0.25">
      <c r="D1227" s="61" t="s">
        <v>11</v>
      </c>
      <c r="E1227" s="61">
        <v>1224</v>
      </c>
      <c r="F1227" s="61">
        <v>202</v>
      </c>
      <c r="G1227" s="61">
        <v>95.7</v>
      </c>
      <c r="H1227" s="46">
        <f t="shared" si="312"/>
        <v>26.583333333333332</v>
      </c>
      <c r="I1227" s="46">
        <f t="shared" si="315"/>
        <v>-0.11111111111111072</v>
      </c>
      <c r="J1227" s="3">
        <f t="shared" si="316"/>
        <v>1.388888888889106E-2</v>
      </c>
      <c r="N1227" s="41">
        <f t="shared" si="313"/>
        <v>284.88240000000002</v>
      </c>
      <c r="O1227" s="41">
        <f t="shared" si="309"/>
        <v>789.43083269531257</v>
      </c>
      <c r="P1227" s="36">
        <f t="shared" si="310"/>
        <v>-268.88888888888795</v>
      </c>
      <c r="Q1227" s="36">
        <f t="shared" si="319"/>
        <v>805.42434380642453</v>
      </c>
      <c r="R1227" s="36">
        <f t="shared" si="311"/>
        <v>21410.863806187452</v>
      </c>
      <c r="S1227" s="36">
        <f t="shared" si="314"/>
        <v>21.41086380618745</v>
      </c>
      <c r="W1227" s="36">
        <f>(R1227/1000)+W1226</f>
        <v>7466.1066637123458</v>
      </c>
      <c r="X1227" s="36">
        <f>IF(R1227&gt;0,X1226+(R1227/1000),X1226)</f>
        <v>10422.284735956908</v>
      </c>
      <c r="Y1227" s="36">
        <f>IF(R1227&lt;0,Y1226+(R1227/1000),Y1226)</f>
        <v>-2956.1780722445583</v>
      </c>
      <c r="AB1227" s="36">
        <f>IF(R1227&gt;0,(R1227/1000)+AB1226,0)</f>
        <v>2480.6710467638036</v>
      </c>
      <c r="AC1227" s="36">
        <f>IF(R1227&lt;0,(-R1227/1000)+AC1226,0)</f>
        <v>0</v>
      </c>
      <c r="AF1227" s="36">
        <f t="shared" si="317"/>
        <v>0</v>
      </c>
      <c r="AG1227" s="36">
        <f t="shared" si="308"/>
        <v>0</v>
      </c>
      <c r="AH1227" s="36">
        <v>0</v>
      </c>
      <c r="AI1227" s="36">
        <f t="shared" si="307"/>
        <v>1460.96980890591</v>
      </c>
      <c r="AM1227" s="25">
        <f t="shared" si="306"/>
        <v>21.41086380618745</v>
      </c>
      <c r="AN1227" s="25">
        <f t="shared" si="305"/>
        <v>21.41086380618745</v>
      </c>
      <c r="AO1227" s="33">
        <f t="shared" si="318"/>
        <v>8961.3149270509894</v>
      </c>
    </row>
    <row r="1228" spans="4:41" x14ac:dyDescent="0.25">
      <c r="D1228" s="61" t="s">
        <v>11</v>
      </c>
      <c r="E1228" s="61">
        <v>1225</v>
      </c>
      <c r="F1228" s="61">
        <v>203</v>
      </c>
      <c r="G1228" s="61">
        <v>95.5</v>
      </c>
      <c r="H1228" s="46">
        <f t="shared" si="312"/>
        <v>26.527777777777779</v>
      </c>
      <c r="I1228" s="46">
        <f t="shared" si="315"/>
        <v>-5.5555555555553582E-2</v>
      </c>
      <c r="J1228" s="3">
        <f t="shared" si="316"/>
        <v>2.7777777777776791E-2</v>
      </c>
      <c r="N1228" s="41">
        <f t="shared" si="313"/>
        <v>284.88240000000002</v>
      </c>
      <c r="O1228" s="41">
        <f t="shared" si="309"/>
        <v>786.13467415364596</v>
      </c>
      <c r="P1228" s="36">
        <f t="shared" si="310"/>
        <v>-134.44444444443968</v>
      </c>
      <c r="Q1228" s="36">
        <f t="shared" si="319"/>
        <v>936.57262970920635</v>
      </c>
      <c r="R1228" s="36">
        <f t="shared" si="311"/>
        <v>24845.190593674779</v>
      </c>
      <c r="S1228" s="36">
        <f t="shared" si="314"/>
        <v>24.845190593674779</v>
      </c>
      <c r="W1228" s="36">
        <f>(R1228/1000)+W1227</f>
        <v>7490.9518543060203</v>
      </c>
      <c r="X1228" s="36">
        <f>IF(R1228&gt;0,X1227+(R1228/1000),X1227)</f>
        <v>10447.129926550582</v>
      </c>
      <c r="Y1228" s="36">
        <f>IF(R1228&lt;0,Y1227+(R1228/1000),Y1227)</f>
        <v>-2956.1780722445583</v>
      </c>
      <c r="AB1228" s="36">
        <f>IF(R1228&gt;0,(R1228/1000)+AB1227,0)</f>
        <v>2505.5162373574785</v>
      </c>
      <c r="AC1228" s="36">
        <f>IF(R1228&lt;0,(-R1228/1000)+AC1227,0)</f>
        <v>0</v>
      </c>
      <c r="AF1228" s="36">
        <f t="shared" si="317"/>
        <v>0</v>
      </c>
      <c r="AG1228" s="36">
        <f t="shared" si="308"/>
        <v>0</v>
      </c>
      <c r="AH1228" s="36">
        <v>0</v>
      </c>
      <c r="AI1228" s="36">
        <f t="shared" si="307"/>
        <v>1460.96980890591</v>
      </c>
      <c r="AM1228" s="25">
        <f t="shared" si="306"/>
        <v>24.845190593674779</v>
      </c>
      <c r="AN1228" s="25">
        <f t="shared" si="305"/>
        <v>24.845190593674779</v>
      </c>
      <c r="AO1228" s="33">
        <f t="shared" si="318"/>
        <v>8986.1601176446638</v>
      </c>
    </row>
    <row r="1229" spans="4:41" x14ac:dyDescent="0.25">
      <c r="D1229" s="61" t="s">
        <v>11</v>
      </c>
      <c r="E1229" s="61">
        <v>1226</v>
      </c>
      <c r="F1229" s="61">
        <v>204</v>
      </c>
      <c r="G1229" s="61">
        <v>95.3</v>
      </c>
      <c r="H1229" s="46">
        <f t="shared" si="312"/>
        <v>26.472222222222221</v>
      </c>
      <c r="I1229" s="46">
        <f t="shared" si="315"/>
        <v>-5.5555555555557135E-2</v>
      </c>
      <c r="J1229" s="3">
        <f t="shared" si="316"/>
        <v>1.3888888888887507E-2</v>
      </c>
      <c r="N1229" s="41">
        <f t="shared" si="313"/>
        <v>284.88240000000002</v>
      </c>
      <c r="O1229" s="41">
        <f t="shared" si="309"/>
        <v>782.8454113411459</v>
      </c>
      <c r="P1229" s="36">
        <f t="shared" si="310"/>
        <v>-134.44444444444827</v>
      </c>
      <c r="Q1229" s="36">
        <f t="shared" si="319"/>
        <v>933.28336689669777</v>
      </c>
      <c r="R1229" s="36">
        <f t="shared" si="311"/>
        <v>24706.084684793139</v>
      </c>
      <c r="S1229" s="36">
        <f t="shared" si="314"/>
        <v>24.70608468479314</v>
      </c>
      <c r="W1229" s="36">
        <f>(R1229/1000)+W1228</f>
        <v>7515.6579389908138</v>
      </c>
      <c r="X1229" s="36">
        <f>IF(R1229&gt;0,X1228+(R1229/1000),X1228)</f>
        <v>10471.836011235375</v>
      </c>
      <c r="Y1229" s="36">
        <f>IF(R1229&lt;0,Y1228+(R1229/1000),Y1228)</f>
        <v>-2956.1780722445583</v>
      </c>
      <c r="AB1229" s="36">
        <f>IF(R1229&gt;0,(R1229/1000)+AB1228,0)</f>
        <v>2530.2223220422716</v>
      </c>
      <c r="AC1229" s="36">
        <f>IF(R1229&lt;0,(-R1229/1000)+AC1228,0)</f>
        <v>0</v>
      </c>
      <c r="AF1229" s="36">
        <f t="shared" si="317"/>
        <v>0</v>
      </c>
      <c r="AG1229" s="36">
        <f t="shared" si="308"/>
        <v>0</v>
      </c>
      <c r="AH1229" s="36">
        <v>0</v>
      </c>
      <c r="AI1229" s="36">
        <f t="shared" si="307"/>
        <v>1460.96980890591</v>
      </c>
      <c r="AM1229" s="25">
        <f t="shared" si="306"/>
        <v>24.70608468479314</v>
      </c>
      <c r="AN1229" s="25">
        <f t="shared" si="305"/>
        <v>24.70608468479314</v>
      </c>
      <c r="AO1229" s="33">
        <f t="shared" si="318"/>
        <v>9010.8662023294564</v>
      </c>
    </row>
    <row r="1230" spans="4:41" x14ac:dyDescent="0.25">
      <c r="D1230" s="61" t="s">
        <v>11</v>
      </c>
      <c r="E1230" s="61">
        <v>1227</v>
      </c>
      <c r="F1230" s="61">
        <v>205</v>
      </c>
      <c r="G1230" s="61">
        <v>95.2</v>
      </c>
      <c r="H1230" s="46">
        <f t="shared" si="312"/>
        <v>26.444444444444443</v>
      </c>
      <c r="I1230" s="46">
        <f t="shared" si="315"/>
        <v>-2.7777777777778567E-2</v>
      </c>
      <c r="J1230" s="3">
        <f t="shared" si="316"/>
        <v>1.7763568394002505E-15</v>
      </c>
      <c r="N1230" s="41">
        <f t="shared" si="313"/>
        <v>284.88240000000002</v>
      </c>
      <c r="O1230" s="41">
        <f t="shared" si="309"/>
        <v>781.20336583333335</v>
      </c>
      <c r="P1230" s="36">
        <f t="shared" si="310"/>
        <v>-67.222222222224133</v>
      </c>
      <c r="Q1230" s="36">
        <f t="shared" si="319"/>
        <v>998.86354361110932</v>
      </c>
      <c r="R1230" s="36">
        <f t="shared" si="311"/>
        <v>26414.391486604891</v>
      </c>
      <c r="S1230" s="36">
        <f t="shared" si="314"/>
        <v>26.414391486604892</v>
      </c>
      <c r="W1230" s="36">
        <f>(R1230/1000)+W1229</f>
        <v>7542.0723304774183</v>
      </c>
      <c r="X1230" s="36">
        <f>IF(R1230&gt;0,X1229+(R1230/1000),X1229)</f>
        <v>10498.25040272198</v>
      </c>
      <c r="Y1230" s="36">
        <f>IF(R1230&lt;0,Y1229+(R1230/1000),Y1229)</f>
        <v>-2956.1780722445583</v>
      </c>
      <c r="AB1230" s="36">
        <f>IF(R1230&gt;0,(R1230/1000)+AB1229,0)</f>
        <v>2556.6367135288765</v>
      </c>
      <c r="AC1230" s="36">
        <f>IF(R1230&lt;0,(-R1230/1000)+AC1229,0)</f>
        <v>0</v>
      </c>
      <c r="AF1230" s="36">
        <f t="shared" si="317"/>
        <v>0</v>
      </c>
      <c r="AG1230" s="36">
        <f t="shared" si="308"/>
        <v>0</v>
      </c>
      <c r="AH1230" s="36">
        <v>0</v>
      </c>
      <c r="AI1230" s="36">
        <f t="shared" si="307"/>
        <v>1460.96980890591</v>
      </c>
      <c r="AM1230" s="25">
        <f t="shared" si="306"/>
        <v>26.414391486604892</v>
      </c>
      <c r="AN1230" s="25">
        <f t="shared" si="305"/>
        <v>26.414391486604892</v>
      </c>
      <c r="AO1230" s="33">
        <f t="shared" si="318"/>
        <v>9037.2805938160618</v>
      </c>
    </row>
    <row r="1231" spans="4:41" x14ac:dyDescent="0.25">
      <c r="D1231" s="61" t="s">
        <v>11</v>
      </c>
      <c r="E1231" s="61">
        <v>1228</v>
      </c>
      <c r="F1231" s="61">
        <v>206</v>
      </c>
      <c r="G1231" s="61">
        <v>95</v>
      </c>
      <c r="H1231" s="46">
        <f t="shared" si="312"/>
        <v>26.388888888888889</v>
      </c>
      <c r="I1231" s="46">
        <f t="shared" si="315"/>
        <v>-5.5555555555553582E-2</v>
      </c>
      <c r="J1231" s="3">
        <f t="shared" si="316"/>
        <v>0</v>
      </c>
      <c r="N1231" s="41">
        <f t="shared" si="313"/>
        <v>284.88240000000002</v>
      </c>
      <c r="O1231" s="41">
        <f t="shared" si="309"/>
        <v>777.92444661458342</v>
      </c>
      <c r="P1231" s="36">
        <f t="shared" si="310"/>
        <v>-134.44444444443968</v>
      </c>
      <c r="Q1231" s="36">
        <f t="shared" si="319"/>
        <v>928.36240217014381</v>
      </c>
      <c r="R1231" s="36">
        <f t="shared" si="311"/>
        <v>24498.452279489906</v>
      </c>
      <c r="S1231" s="36">
        <f t="shared" si="314"/>
        <v>24.498452279489907</v>
      </c>
      <c r="W1231" s="36">
        <f>(R1231/1000)+W1230</f>
        <v>7566.5707827569086</v>
      </c>
      <c r="X1231" s="36">
        <f>IF(R1231&gt;0,X1230+(R1231/1000),X1230)</f>
        <v>10522.74885500147</v>
      </c>
      <c r="Y1231" s="36">
        <f>IF(R1231&lt;0,Y1230+(R1231/1000),Y1230)</f>
        <v>-2956.1780722445583</v>
      </c>
      <c r="AB1231" s="36">
        <f>IF(R1231&gt;0,(R1231/1000)+AB1230,0)</f>
        <v>2581.1351658083663</v>
      </c>
      <c r="AC1231" s="36">
        <f>IF(R1231&lt;0,(-R1231/1000)+AC1230,0)</f>
        <v>0</v>
      </c>
      <c r="AF1231" s="36">
        <f t="shared" si="317"/>
        <v>0</v>
      </c>
      <c r="AG1231" s="36">
        <f t="shared" si="308"/>
        <v>0</v>
      </c>
      <c r="AH1231" s="36">
        <v>0</v>
      </c>
      <c r="AI1231" s="36">
        <f t="shared" si="307"/>
        <v>1460.96980890591</v>
      </c>
      <c r="AM1231" s="25">
        <f t="shared" si="306"/>
        <v>24.498452279489907</v>
      </c>
      <c r="AN1231" s="25">
        <f t="shared" si="305"/>
        <v>24.498452279489907</v>
      </c>
      <c r="AO1231" s="33">
        <f t="shared" si="318"/>
        <v>9061.7790460955512</v>
      </c>
    </row>
    <row r="1232" spans="4:41" x14ac:dyDescent="0.25">
      <c r="D1232" s="61" t="s">
        <v>11</v>
      </c>
      <c r="E1232" s="61">
        <v>1229</v>
      </c>
      <c r="F1232" s="61">
        <v>207</v>
      </c>
      <c r="G1232" s="61">
        <v>94.9</v>
      </c>
      <c r="H1232" s="46">
        <f t="shared" si="312"/>
        <v>26.361111111111111</v>
      </c>
      <c r="I1232" s="46">
        <f t="shared" si="315"/>
        <v>-2.7777777777778567E-2</v>
      </c>
      <c r="J1232" s="3">
        <f t="shared" si="316"/>
        <v>0</v>
      </c>
      <c r="N1232" s="41">
        <f t="shared" si="313"/>
        <v>284.88240000000002</v>
      </c>
      <c r="O1232" s="41">
        <f t="shared" si="309"/>
        <v>776.28757290364581</v>
      </c>
      <c r="P1232" s="36">
        <f t="shared" si="310"/>
        <v>-67.222222222224133</v>
      </c>
      <c r="Q1232" s="36">
        <f t="shared" si="319"/>
        <v>993.94775068142178</v>
      </c>
      <c r="R1232" s="36">
        <f t="shared" si="311"/>
        <v>26201.567094351925</v>
      </c>
      <c r="S1232" s="36">
        <f t="shared" si="314"/>
        <v>26.201567094351926</v>
      </c>
      <c r="W1232" s="36">
        <f>(R1232/1000)+W1231</f>
        <v>7592.7723498512605</v>
      </c>
      <c r="X1232" s="36">
        <f>IF(R1232&gt;0,X1231+(R1232/1000),X1231)</f>
        <v>10548.950422095821</v>
      </c>
      <c r="Y1232" s="36">
        <f>IF(R1232&lt;0,Y1231+(R1232/1000),Y1231)</f>
        <v>-2956.1780722445583</v>
      </c>
      <c r="AB1232" s="36">
        <f>IF(R1232&gt;0,(R1232/1000)+AB1231,0)</f>
        <v>2607.3367329027183</v>
      </c>
      <c r="AC1232" s="36">
        <f>IF(R1232&lt;0,(-R1232/1000)+AC1231,0)</f>
        <v>0</v>
      </c>
      <c r="AF1232" s="36">
        <f t="shared" si="317"/>
        <v>0</v>
      </c>
      <c r="AG1232" s="36">
        <f t="shared" si="308"/>
        <v>0</v>
      </c>
      <c r="AH1232" s="36">
        <v>0</v>
      </c>
      <c r="AI1232" s="36">
        <f t="shared" si="307"/>
        <v>1460.96980890591</v>
      </c>
      <c r="AM1232" s="25">
        <f t="shared" si="306"/>
        <v>26.201567094351926</v>
      </c>
      <c r="AN1232" s="25">
        <f t="shared" ref="AN1232:AN1295" si="320">AM1232-AH1232</f>
        <v>26.201567094351926</v>
      </c>
      <c r="AO1232" s="33">
        <f t="shared" si="318"/>
        <v>9087.9806131899022</v>
      </c>
    </row>
    <row r="1233" spans="4:41" x14ac:dyDescent="0.25">
      <c r="D1233" s="61" t="s">
        <v>11</v>
      </c>
      <c r="E1233" s="61">
        <v>1230</v>
      </c>
      <c r="F1233" s="61">
        <v>208</v>
      </c>
      <c r="G1233" s="61">
        <v>94.7</v>
      </c>
      <c r="H1233" s="46">
        <f t="shared" si="312"/>
        <v>26.305555555555557</v>
      </c>
      <c r="I1233" s="46">
        <f t="shared" si="315"/>
        <v>-5.5555555555553582E-2</v>
      </c>
      <c r="J1233" s="3">
        <f t="shared" si="316"/>
        <v>-1.3888888888889284E-2</v>
      </c>
      <c r="N1233" s="41">
        <f t="shared" si="313"/>
        <v>284.88240000000002</v>
      </c>
      <c r="O1233" s="41">
        <f t="shared" si="309"/>
        <v>773.018997278646</v>
      </c>
      <c r="P1233" s="36">
        <f t="shared" si="310"/>
        <v>-134.44444444443968</v>
      </c>
      <c r="Q1233" s="36">
        <f t="shared" si="319"/>
        <v>923.45695283420639</v>
      </c>
      <c r="R1233" s="36">
        <f t="shared" si="311"/>
        <v>24292.048175944263</v>
      </c>
      <c r="S1233" s="36">
        <f t="shared" si="314"/>
        <v>24.292048175944263</v>
      </c>
      <c r="W1233" s="36">
        <f>(R1233/1000)+W1232</f>
        <v>7617.0643980272043</v>
      </c>
      <c r="X1233" s="36">
        <f>IF(R1233&gt;0,X1232+(R1233/1000),X1232)</f>
        <v>10573.242470271765</v>
      </c>
      <c r="Y1233" s="36">
        <f>IF(R1233&lt;0,Y1232+(R1233/1000),Y1232)</f>
        <v>-2956.1780722445583</v>
      </c>
      <c r="AB1233" s="36">
        <f>IF(R1233&gt;0,(R1233/1000)+AB1232,0)</f>
        <v>2631.6287810786625</v>
      </c>
      <c r="AC1233" s="36">
        <f>IF(R1233&lt;0,(-R1233/1000)+AC1232,0)</f>
        <v>0</v>
      </c>
      <c r="AF1233" s="36">
        <f t="shared" si="317"/>
        <v>0</v>
      </c>
      <c r="AG1233" s="36">
        <f t="shared" si="308"/>
        <v>0</v>
      </c>
      <c r="AH1233" s="36">
        <v>0</v>
      </c>
      <c r="AI1233" s="36">
        <f t="shared" si="307"/>
        <v>1460.96980890591</v>
      </c>
      <c r="AM1233" s="25">
        <f t="shared" ref="AM1233:AM1296" si="321">IF(R1233&gt;0,R1233/1000,0)</f>
        <v>24.292048175944263</v>
      </c>
      <c r="AN1233" s="25">
        <f t="shared" si="320"/>
        <v>24.292048175944263</v>
      </c>
      <c r="AO1233" s="33">
        <f t="shared" si="318"/>
        <v>9112.2726613658469</v>
      </c>
    </row>
    <row r="1234" spans="4:41" x14ac:dyDescent="0.25">
      <c r="D1234" s="61" t="s">
        <v>11</v>
      </c>
      <c r="E1234" s="61">
        <v>1231</v>
      </c>
      <c r="F1234" s="61">
        <v>209</v>
      </c>
      <c r="G1234" s="61">
        <v>94.5</v>
      </c>
      <c r="H1234" s="46">
        <f t="shared" si="312"/>
        <v>26.25</v>
      </c>
      <c r="I1234" s="46">
        <f t="shared" si="315"/>
        <v>-5.5555555555557135E-2</v>
      </c>
      <c r="J1234" s="3">
        <f t="shared" si="316"/>
        <v>1.3888888888887507E-2</v>
      </c>
      <c r="N1234" s="41">
        <f t="shared" si="313"/>
        <v>284.88240000000002</v>
      </c>
      <c r="O1234" s="41">
        <f t="shared" si="309"/>
        <v>769.75731738281263</v>
      </c>
      <c r="P1234" s="36">
        <f t="shared" si="310"/>
        <v>-134.44444444444827</v>
      </c>
      <c r="Q1234" s="36">
        <f t="shared" si="319"/>
        <v>920.1952729383645</v>
      </c>
      <c r="R1234" s="36">
        <f t="shared" si="311"/>
        <v>24155.125914632066</v>
      </c>
      <c r="S1234" s="36">
        <f t="shared" si="314"/>
        <v>24.155125914632066</v>
      </c>
      <c r="W1234" s="36">
        <f>(R1234/1000)+W1233</f>
        <v>7641.2195239418361</v>
      </c>
      <c r="X1234" s="36">
        <f>IF(R1234&gt;0,X1233+(R1234/1000),X1233)</f>
        <v>10597.397596186398</v>
      </c>
      <c r="Y1234" s="36">
        <f>IF(R1234&lt;0,Y1233+(R1234/1000),Y1233)</f>
        <v>-2956.1780722445583</v>
      </c>
      <c r="AB1234" s="36">
        <f>IF(R1234&gt;0,(R1234/1000)+AB1233,0)</f>
        <v>2655.7839069932947</v>
      </c>
      <c r="AC1234" s="36">
        <f>IF(R1234&lt;0,(-R1234/1000)+AC1233,0)</f>
        <v>0</v>
      </c>
      <c r="AF1234" s="36">
        <f t="shared" si="317"/>
        <v>0</v>
      </c>
      <c r="AG1234" s="36">
        <f t="shared" si="308"/>
        <v>0</v>
      </c>
      <c r="AH1234" s="36">
        <v>0</v>
      </c>
      <c r="AI1234" s="36">
        <f t="shared" si="307"/>
        <v>1460.96980890591</v>
      </c>
      <c r="AM1234" s="25">
        <f t="shared" si="321"/>
        <v>24.155125914632066</v>
      </c>
      <c r="AN1234" s="25">
        <f t="shared" si="320"/>
        <v>24.155125914632066</v>
      </c>
      <c r="AO1234" s="33">
        <f t="shared" si="318"/>
        <v>9136.4277872804796</v>
      </c>
    </row>
    <row r="1235" spans="4:41" x14ac:dyDescent="0.25">
      <c r="D1235" s="61" t="s">
        <v>11</v>
      </c>
      <c r="E1235" s="61">
        <v>1232</v>
      </c>
      <c r="F1235" s="61">
        <v>210</v>
      </c>
      <c r="G1235" s="61">
        <v>94.4</v>
      </c>
      <c r="H1235" s="46">
        <f t="shared" si="312"/>
        <v>26.222222222222221</v>
      </c>
      <c r="I1235" s="46">
        <f t="shared" si="315"/>
        <v>-2.7777777777778567E-2</v>
      </c>
      <c r="J1235" s="3">
        <f t="shared" si="316"/>
        <v>2.7777777777778567E-2</v>
      </c>
      <c r="N1235" s="41">
        <f t="shared" si="313"/>
        <v>284.88240000000002</v>
      </c>
      <c r="O1235" s="41">
        <f t="shared" si="309"/>
        <v>768.12906333333331</v>
      </c>
      <c r="P1235" s="36">
        <f t="shared" si="310"/>
        <v>-67.222222222224133</v>
      </c>
      <c r="Q1235" s="36">
        <f t="shared" si="319"/>
        <v>985.78924111110916</v>
      </c>
      <c r="R1235" s="36">
        <f t="shared" si="311"/>
        <v>25849.584544691304</v>
      </c>
      <c r="S1235" s="36">
        <f t="shared" si="314"/>
        <v>25.849584544691304</v>
      </c>
      <c r="W1235" s="36">
        <f>(R1235/1000)+W1234</f>
        <v>7667.0691084865275</v>
      </c>
      <c r="X1235" s="36">
        <f>IF(R1235&gt;0,X1234+(R1235/1000),X1234)</f>
        <v>10623.247180731089</v>
      </c>
      <c r="Y1235" s="36">
        <f>IF(R1235&lt;0,Y1234+(R1235/1000),Y1234)</f>
        <v>-2956.1780722445583</v>
      </c>
      <c r="AB1235" s="36">
        <f>IF(R1235&gt;0,(R1235/1000)+AB1234,0)</f>
        <v>2681.6334915379862</v>
      </c>
      <c r="AC1235" s="36">
        <f>IF(R1235&lt;0,(-R1235/1000)+AC1234,0)</f>
        <v>0</v>
      </c>
      <c r="AF1235" s="36">
        <f t="shared" si="317"/>
        <v>0</v>
      </c>
      <c r="AG1235" s="36">
        <f t="shared" si="308"/>
        <v>0</v>
      </c>
      <c r="AH1235" s="36">
        <v>0</v>
      </c>
      <c r="AI1235" s="36">
        <f t="shared" si="307"/>
        <v>1460.96980890591</v>
      </c>
      <c r="AM1235" s="25">
        <f t="shared" si="321"/>
        <v>25.849584544691304</v>
      </c>
      <c r="AN1235" s="25">
        <f t="shared" si="320"/>
        <v>25.849584544691304</v>
      </c>
      <c r="AO1235" s="33">
        <f t="shared" si="318"/>
        <v>9162.2773718251701</v>
      </c>
    </row>
    <row r="1236" spans="4:41" x14ac:dyDescent="0.25">
      <c r="D1236" s="61" t="s">
        <v>11</v>
      </c>
      <c r="E1236" s="61">
        <v>1233</v>
      </c>
      <c r="F1236" s="61">
        <v>211</v>
      </c>
      <c r="G1236" s="61">
        <v>94.4</v>
      </c>
      <c r="H1236" s="46">
        <f t="shared" si="312"/>
        <v>26.222222222222221</v>
      </c>
      <c r="I1236" s="46">
        <f t="shared" si="315"/>
        <v>0</v>
      </c>
      <c r="J1236" s="3">
        <f t="shared" si="316"/>
        <v>0</v>
      </c>
      <c r="N1236" s="41">
        <f t="shared" si="313"/>
        <v>284.88240000000002</v>
      </c>
      <c r="O1236" s="41">
        <f t="shared" si="309"/>
        <v>768.12906333333331</v>
      </c>
      <c r="P1236" s="36">
        <f t="shared" si="310"/>
        <v>0</v>
      </c>
      <c r="Q1236" s="36">
        <f t="shared" si="319"/>
        <v>1053.0114633333333</v>
      </c>
      <c r="R1236" s="36">
        <f t="shared" si="311"/>
        <v>27612.300594074073</v>
      </c>
      <c r="S1236" s="36">
        <f t="shared" si="314"/>
        <v>27.612300594074075</v>
      </c>
      <c r="W1236" s="36">
        <f>(R1236/1000)+W1235</f>
        <v>7694.681409080602</v>
      </c>
      <c r="X1236" s="36">
        <f>IF(R1236&gt;0,X1235+(R1236/1000),X1235)</f>
        <v>10650.859481325162</v>
      </c>
      <c r="Y1236" s="36">
        <f>IF(R1236&lt;0,Y1235+(R1236/1000),Y1235)</f>
        <v>-2956.1780722445583</v>
      </c>
      <c r="AB1236" s="36">
        <f>IF(R1236&gt;0,(R1236/1000)+AB1235,0)</f>
        <v>2709.2457921320602</v>
      </c>
      <c r="AC1236" s="36">
        <f>IF(R1236&lt;0,(-R1236/1000)+AC1235,0)</f>
        <v>0</v>
      </c>
      <c r="AF1236" s="36">
        <f t="shared" si="317"/>
        <v>0</v>
      </c>
      <c r="AG1236" s="36">
        <f t="shared" si="308"/>
        <v>0</v>
      </c>
      <c r="AH1236" s="36">
        <v>0</v>
      </c>
      <c r="AI1236" s="36">
        <f t="shared" si="307"/>
        <v>1460.96980890591</v>
      </c>
      <c r="AM1236" s="25">
        <f t="shared" si="321"/>
        <v>27.612300594074075</v>
      </c>
      <c r="AN1236" s="25">
        <f t="shared" si="320"/>
        <v>27.612300594074075</v>
      </c>
      <c r="AO1236" s="33">
        <f t="shared" si="318"/>
        <v>9189.8896724192437</v>
      </c>
    </row>
    <row r="1237" spans="4:41" x14ac:dyDescent="0.25">
      <c r="D1237" s="61" t="s">
        <v>11</v>
      </c>
      <c r="E1237" s="61">
        <v>1234</v>
      </c>
      <c r="F1237" s="61">
        <v>212</v>
      </c>
      <c r="G1237" s="61">
        <v>94.3</v>
      </c>
      <c r="H1237" s="46">
        <f t="shared" si="312"/>
        <v>26.194444444444443</v>
      </c>
      <c r="I1237" s="46">
        <f t="shared" si="315"/>
        <v>-2.7777777777778567E-2</v>
      </c>
      <c r="J1237" s="3">
        <f t="shared" si="316"/>
        <v>0</v>
      </c>
      <c r="N1237" s="41">
        <f t="shared" si="313"/>
        <v>284.88240000000002</v>
      </c>
      <c r="O1237" s="41">
        <f t="shared" si="309"/>
        <v>766.50253321614582</v>
      </c>
      <c r="P1237" s="36">
        <f t="shared" si="310"/>
        <v>-67.222222222224133</v>
      </c>
      <c r="Q1237" s="36">
        <f t="shared" si="319"/>
        <v>984.16271099392168</v>
      </c>
      <c r="R1237" s="36">
        <f t="shared" si="311"/>
        <v>25779.595457424115</v>
      </c>
      <c r="S1237" s="36">
        <f t="shared" si="314"/>
        <v>25.779595457424115</v>
      </c>
      <c r="W1237" s="36">
        <f>(R1237/1000)+W1236</f>
        <v>7720.4610045380259</v>
      </c>
      <c r="X1237" s="36">
        <f>IF(R1237&gt;0,X1236+(R1237/1000),X1236)</f>
        <v>10676.639076782587</v>
      </c>
      <c r="Y1237" s="36">
        <f>IF(R1237&lt;0,Y1236+(R1237/1000),Y1236)</f>
        <v>-2956.1780722445583</v>
      </c>
      <c r="AB1237" s="36">
        <f>IF(R1237&gt;0,(R1237/1000)+AB1236,0)</f>
        <v>2735.0253875894841</v>
      </c>
      <c r="AC1237" s="36">
        <f>IF(R1237&lt;0,(-R1237/1000)+AC1236,0)</f>
        <v>0</v>
      </c>
      <c r="AF1237" s="36">
        <f t="shared" si="317"/>
        <v>0</v>
      </c>
      <c r="AG1237" s="36">
        <f t="shared" si="308"/>
        <v>0</v>
      </c>
      <c r="AH1237" s="36">
        <v>0</v>
      </c>
      <c r="AI1237" s="36">
        <f t="shared" si="307"/>
        <v>1460.96980890591</v>
      </c>
      <c r="AM1237" s="25">
        <f t="shared" si="321"/>
        <v>25.779595457424115</v>
      </c>
      <c r="AN1237" s="25">
        <f t="shared" si="320"/>
        <v>25.779595457424115</v>
      </c>
      <c r="AO1237" s="33">
        <f t="shared" si="318"/>
        <v>9215.6692678766685</v>
      </c>
    </row>
    <row r="1238" spans="4:41" x14ac:dyDescent="0.25">
      <c r="D1238" s="61" t="s">
        <v>11</v>
      </c>
      <c r="E1238" s="61">
        <v>1235</v>
      </c>
      <c r="F1238" s="61">
        <v>213</v>
      </c>
      <c r="G1238" s="61">
        <v>94.3</v>
      </c>
      <c r="H1238" s="46">
        <f t="shared" si="312"/>
        <v>26.194444444444443</v>
      </c>
      <c r="I1238" s="46">
        <f t="shared" si="315"/>
        <v>0</v>
      </c>
      <c r="J1238" s="3">
        <f t="shared" si="316"/>
        <v>-1.3888888888889284E-2</v>
      </c>
      <c r="N1238" s="41">
        <f t="shared" si="313"/>
        <v>284.88240000000002</v>
      </c>
      <c r="O1238" s="41">
        <f t="shared" si="309"/>
        <v>766.50253321614582</v>
      </c>
      <c r="P1238" s="36">
        <f t="shared" si="310"/>
        <v>0</v>
      </c>
      <c r="Q1238" s="36">
        <f t="shared" si="319"/>
        <v>1051.3849332161458</v>
      </c>
      <c r="R1238" s="36">
        <f t="shared" si="311"/>
        <v>27540.444222856262</v>
      </c>
      <c r="S1238" s="36">
        <f t="shared" si="314"/>
        <v>27.540444222856262</v>
      </c>
      <c r="W1238" s="36">
        <f>(R1238/1000)+W1237</f>
        <v>7748.0014487608823</v>
      </c>
      <c r="X1238" s="36">
        <f>IF(R1238&gt;0,X1237+(R1238/1000),X1237)</f>
        <v>10704.179521005442</v>
      </c>
      <c r="Y1238" s="36">
        <f>IF(R1238&lt;0,Y1237+(R1238/1000),Y1237)</f>
        <v>-2956.1780722445583</v>
      </c>
      <c r="AB1238" s="36">
        <f>IF(R1238&gt;0,(R1238/1000)+AB1237,0)</f>
        <v>2762.5658318123405</v>
      </c>
      <c r="AC1238" s="36">
        <f>IF(R1238&lt;0,(-R1238/1000)+AC1237,0)</f>
        <v>0</v>
      </c>
      <c r="AF1238" s="36">
        <f t="shared" si="317"/>
        <v>0</v>
      </c>
      <c r="AG1238" s="36">
        <f t="shared" si="308"/>
        <v>0</v>
      </c>
      <c r="AH1238" s="36">
        <v>0</v>
      </c>
      <c r="AI1238" s="36">
        <f t="shared" si="307"/>
        <v>1460.96980890591</v>
      </c>
      <c r="AM1238" s="25">
        <f t="shared" si="321"/>
        <v>27.540444222856262</v>
      </c>
      <c r="AN1238" s="25">
        <f t="shared" si="320"/>
        <v>27.540444222856262</v>
      </c>
      <c r="AO1238" s="33">
        <f t="shared" si="318"/>
        <v>9243.209712099524</v>
      </c>
    </row>
    <row r="1239" spans="4:41" x14ac:dyDescent="0.25">
      <c r="D1239" s="61" t="s">
        <v>11</v>
      </c>
      <c r="E1239" s="61">
        <v>1236</v>
      </c>
      <c r="F1239" s="61">
        <v>214</v>
      </c>
      <c r="G1239" s="61">
        <v>94.1</v>
      </c>
      <c r="H1239" s="46">
        <f t="shared" si="312"/>
        <v>26.138888888888886</v>
      </c>
      <c r="I1239" s="46">
        <f t="shared" si="315"/>
        <v>-5.5555555555557135E-2</v>
      </c>
      <c r="J1239" s="3">
        <f t="shared" si="316"/>
        <v>-2.7777777777775015E-2</v>
      </c>
      <c r="N1239" s="41">
        <f t="shared" si="313"/>
        <v>284.88240000000002</v>
      </c>
      <c r="O1239" s="41">
        <f t="shared" si="309"/>
        <v>763.2546447786458</v>
      </c>
      <c r="P1239" s="36">
        <f t="shared" si="310"/>
        <v>-134.44444444444827</v>
      </c>
      <c r="Q1239" s="36">
        <f t="shared" si="319"/>
        <v>913.69260033419755</v>
      </c>
      <c r="R1239" s="36">
        <f t="shared" si="311"/>
        <v>23882.909358735549</v>
      </c>
      <c r="S1239" s="36">
        <f t="shared" si="314"/>
        <v>23.882909358735549</v>
      </c>
      <c r="W1239" s="36">
        <f>(R1239/1000)+W1238</f>
        <v>7771.8843581196179</v>
      </c>
      <c r="X1239" s="36">
        <f>IF(R1239&gt;0,X1238+(R1239/1000),X1238)</f>
        <v>10728.062430364178</v>
      </c>
      <c r="Y1239" s="36">
        <f>IF(R1239&lt;0,Y1238+(R1239/1000),Y1238)</f>
        <v>-2956.1780722445583</v>
      </c>
      <c r="AB1239" s="36">
        <f>IF(R1239&gt;0,(R1239/1000)+AB1238,0)</f>
        <v>2786.4487411710761</v>
      </c>
      <c r="AC1239" s="36">
        <f>IF(R1239&lt;0,(-R1239/1000)+AC1238,0)</f>
        <v>0</v>
      </c>
      <c r="AF1239" s="36">
        <f t="shared" si="317"/>
        <v>0</v>
      </c>
      <c r="AG1239" s="36">
        <f t="shared" si="308"/>
        <v>0</v>
      </c>
      <c r="AH1239" s="36">
        <v>0</v>
      </c>
      <c r="AI1239" s="36">
        <f t="shared" si="307"/>
        <v>1460.96980890591</v>
      </c>
      <c r="AM1239" s="25">
        <f t="shared" si="321"/>
        <v>23.882909358735549</v>
      </c>
      <c r="AN1239" s="25">
        <f t="shared" si="320"/>
        <v>23.882909358735549</v>
      </c>
      <c r="AO1239" s="33">
        <f t="shared" si="318"/>
        <v>9267.0926214582596</v>
      </c>
    </row>
    <row r="1240" spans="4:41" x14ac:dyDescent="0.25">
      <c r="D1240" s="61" t="s">
        <v>11</v>
      </c>
      <c r="E1240" s="61">
        <v>1237</v>
      </c>
      <c r="F1240" s="61">
        <v>215</v>
      </c>
      <c r="G1240" s="61">
        <v>93.9</v>
      </c>
      <c r="H1240" s="46">
        <f t="shared" si="312"/>
        <v>26.083333333333336</v>
      </c>
      <c r="I1240" s="46">
        <f t="shared" si="315"/>
        <v>-5.5555555555550029E-2</v>
      </c>
      <c r="J1240" s="3">
        <f t="shared" si="316"/>
        <v>-4.1666666666666075E-2</v>
      </c>
      <c r="N1240" s="41">
        <f t="shared" si="313"/>
        <v>284.88240000000002</v>
      </c>
      <c r="O1240" s="41">
        <f t="shared" si="309"/>
        <v>760.01365207031279</v>
      </c>
      <c r="P1240" s="36">
        <f t="shared" si="310"/>
        <v>-134.44444444443107</v>
      </c>
      <c r="Q1240" s="36">
        <f t="shared" si="319"/>
        <v>910.45160762588182</v>
      </c>
      <c r="R1240" s="36">
        <f t="shared" si="311"/>
        <v>23747.612765575086</v>
      </c>
      <c r="S1240" s="36">
        <f t="shared" si="314"/>
        <v>23.747612765575084</v>
      </c>
      <c r="W1240" s="36">
        <f>(R1240/1000)+W1239</f>
        <v>7795.6319708851934</v>
      </c>
      <c r="X1240" s="36">
        <f>IF(R1240&gt;0,X1239+(R1240/1000),X1239)</f>
        <v>10751.810043129753</v>
      </c>
      <c r="Y1240" s="36">
        <f>IF(R1240&lt;0,Y1239+(R1240/1000),Y1239)</f>
        <v>-2956.1780722445583</v>
      </c>
      <c r="AB1240" s="36">
        <f>IF(R1240&gt;0,(R1240/1000)+AB1239,0)</f>
        <v>2810.1963539366511</v>
      </c>
      <c r="AC1240" s="36">
        <f>IF(R1240&lt;0,(-R1240/1000)+AC1239,0)</f>
        <v>0</v>
      </c>
      <c r="AF1240" s="36">
        <f t="shared" si="317"/>
        <v>0</v>
      </c>
      <c r="AG1240" s="36">
        <f t="shared" si="308"/>
        <v>0</v>
      </c>
      <c r="AH1240" s="36">
        <v>0</v>
      </c>
      <c r="AI1240" s="36">
        <f t="shared" si="307"/>
        <v>1460.96980890591</v>
      </c>
      <c r="AM1240" s="25">
        <f t="shared" si="321"/>
        <v>23.747612765575084</v>
      </c>
      <c r="AN1240" s="25">
        <f t="shared" si="320"/>
        <v>23.747612765575084</v>
      </c>
      <c r="AO1240" s="33">
        <f t="shared" si="318"/>
        <v>9290.8402342238351</v>
      </c>
    </row>
    <row r="1241" spans="4:41" x14ac:dyDescent="0.25">
      <c r="D1241" s="61" t="s">
        <v>11</v>
      </c>
      <c r="E1241" s="61">
        <v>1238</v>
      </c>
      <c r="F1241" s="61">
        <v>216</v>
      </c>
      <c r="G1241" s="61">
        <v>93.4</v>
      </c>
      <c r="H1241" s="46">
        <f t="shared" si="312"/>
        <v>25.944444444444446</v>
      </c>
      <c r="I1241" s="46">
        <f t="shared" si="315"/>
        <v>-0.13888888888888928</v>
      </c>
      <c r="J1241" s="3">
        <f t="shared" si="316"/>
        <v>-5.5555555555560687E-2</v>
      </c>
      <c r="N1241" s="41">
        <f t="shared" si="313"/>
        <v>284.88240000000002</v>
      </c>
      <c r="O1241" s="41">
        <f t="shared" si="309"/>
        <v>751.94133911458357</v>
      </c>
      <c r="P1241" s="36">
        <f t="shared" si="310"/>
        <v>-336.11111111111205</v>
      </c>
      <c r="Q1241" s="36">
        <f t="shared" si="319"/>
        <v>700.71262800347154</v>
      </c>
      <c r="R1241" s="36">
        <f t="shared" si="311"/>
        <v>18179.599848756734</v>
      </c>
      <c r="S1241" s="36">
        <f t="shared" si="314"/>
        <v>18.179599848756734</v>
      </c>
      <c r="W1241" s="36">
        <f>(R1241/1000)+W1240</f>
        <v>7813.8115707339502</v>
      </c>
      <c r="X1241" s="36">
        <f>IF(R1241&gt;0,X1240+(R1241/1000),X1240)</f>
        <v>10769.989642978509</v>
      </c>
      <c r="Y1241" s="36">
        <f>IF(R1241&lt;0,Y1240+(R1241/1000),Y1240)</f>
        <v>-2956.1780722445583</v>
      </c>
      <c r="AB1241" s="36">
        <f>IF(R1241&gt;0,(R1241/1000)+AB1240,0)</f>
        <v>2828.375953785408</v>
      </c>
      <c r="AC1241" s="36">
        <f>IF(R1241&lt;0,(-R1241/1000)+AC1240,0)</f>
        <v>0</v>
      </c>
      <c r="AF1241" s="36">
        <f t="shared" si="317"/>
        <v>0</v>
      </c>
      <c r="AG1241" s="36">
        <f t="shared" si="308"/>
        <v>0</v>
      </c>
      <c r="AH1241" s="36">
        <v>0</v>
      </c>
      <c r="AI1241" s="36">
        <f t="shared" si="307"/>
        <v>1460.96980890591</v>
      </c>
      <c r="AM1241" s="25">
        <f t="shared" si="321"/>
        <v>18.179599848756734</v>
      </c>
      <c r="AN1241" s="25">
        <f t="shared" si="320"/>
        <v>18.179599848756734</v>
      </c>
      <c r="AO1241" s="33">
        <f t="shared" si="318"/>
        <v>9309.019834072591</v>
      </c>
    </row>
    <row r="1242" spans="4:41" x14ac:dyDescent="0.25">
      <c r="D1242" s="61" t="s">
        <v>11</v>
      </c>
      <c r="E1242" s="61">
        <v>1239</v>
      </c>
      <c r="F1242" s="61">
        <v>217</v>
      </c>
      <c r="G1242" s="61">
        <v>92.8</v>
      </c>
      <c r="H1242" s="46">
        <f t="shared" si="312"/>
        <v>25.777777777777775</v>
      </c>
      <c r="I1242" s="46">
        <f t="shared" si="315"/>
        <v>-0.1666666666666714</v>
      </c>
      <c r="J1242" s="3">
        <f t="shared" si="316"/>
        <v>-4.1666666666666075E-2</v>
      </c>
      <c r="N1242" s="41">
        <f t="shared" si="313"/>
        <v>284.88240000000002</v>
      </c>
      <c r="O1242" s="41">
        <f t="shared" si="309"/>
        <v>742.31145333333325</v>
      </c>
      <c r="P1242" s="36">
        <f t="shared" si="310"/>
        <v>-403.3333333333448</v>
      </c>
      <c r="Q1242" s="36">
        <f t="shared" si="319"/>
        <v>623.86051999998836</v>
      </c>
      <c r="R1242" s="36">
        <f t="shared" si="311"/>
        <v>16081.737848888586</v>
      </c>
      <c r="S1242" s="36">
        <f t="shared" si="314"/>
        <v>16.081737848888586</v>
      </c>
      <c r="W1242" s="36">
        <f>(R1242/1000)+W1241</f>
        <v>7829.8933085828385</v>
      </c>
      <c r="X1242" s="36">
        <f>IF(R1242&gt;0,X1241+(R1242/1000),X1241)</f>
        <v>10786.071380827398</v>
      </c>
      <c r="Y1242" s="36">
        <f>IF(R1242&lt;0,Y1241+(R1242/1000),Y1241)</f>
        <v>-2956.1780722445583</v>
      </c>
      <c r="AB1242" s="36">
        <f>IF(R1242&gt;0,(R1242/1000)+AB1241,0)</f>
        <v>2844.4576916342967</v>
      </c>
      <c r="AC1242" s="36">
        <f>IF(R1242&lt;0,(-R1242/1000)+AC1241,0)</f>
        <v>0</v>
      </c>
      <c r="AF1242" s="36">
        <f t="shared" si="317"/>
        <v>0</v>
      </c>
      <c r="AG1242" s="36">
        <f t="shared" si="308"/>
        <v>0</v>
      </c>
      <c r="AH1242" s="36">
        <v>0</v>
      </c>
      <c r="AI1242" s="36">
        <f t="shared" si="307"/>
        <v>1460.96980890591</v>
      </c>
      <c r="AM1242" s="25">
        <f t="shared" si="321"/>
        <v>16.081737848888586</v>
      </c>
      <c r="AN1242" s="25">
        <f t="shared" si="320"/>
        <v>16.081737848888586</v>
      </c>
      <c r="AO1242" s="33">
        <f t="shared" si="318"/>
        <v>9325.1015719214793</v>
      </c>
    </row>
    <row r="1243" spans="4:41" x14ac:dyDescent="0.25">
      <c r="D1243" s="61" t="s">
        <v>11</v>
      </c>
      <c r="E1243" s="61">
        <v>1240</v>
      </c>
      <c r="F1243" s="61">
        <v>218</v>
      </c>
      <c r="G1243" s="61">
        <v>92</v>
      </c>
      <c r="H1243" s="46">
        <f t="shared" si="312"/>
        <v>25.555555555555554</v>
      </c>
      <c r="I1243" s="46">
        <f t="shared" si="315"/>
        <v>-0.22222222222222143</v>
      </c>
      <c r="J1243" s="3">
        <f t="shared" si="316"/>
        <v>-1.3888888888885731E-2</v>
      </c>
      <c r="N1243" s="41">
        <f t="shared" si="313"/>
        <v>284.88240000000002</v>
      </c>
      <c r="O1243" s="41">
        <f t="shared" si="309"/>
        <v>729.56814583333335</v>
      </c>
      <c r="P1243" s="36">
        <f t="shared" si="310"/>
        <v>-537.7777777777759</v>
      </c>
      <c r="Q1243" s="36">
        <f t="shared" si="319"/>
        <v>476.67276805555741</v>
      </c>
      <c r="R1243" s="36">
        <f t="shared" si="311"/>
        <v>12181.637405864243</v>
      </c>
      <c r="S1243" s="36">
        <f t="shared" si="314"/>
        <v>12.181637405864244</v>
      </c>
      <c r="W1243" s="36">
        <f>(R1243/1000)+W1242</f>
        <v>7842.0749459887029</v>
      </c>
      <c r="X1243" s="36">
        <f>IF(R1243&gt;0,X1242+(R1243/1000),X1242)</f>
        <v>10798.253018233261</v>
      </c>
      <c r="Y1243" s="36">
        <f>IF(R1243&lt;0,Y1242+(R1243/1000),Y1242)</f>
        <v>-2956.1780722445583</v>
      </c>
      <c r="AB1243" s="36">
        <f>IF(R1243&gt;0,(R1243/1000)+AB1242,0)</f>
        <v>2856.6393290401611</v>
      </c>
      <c r="AC1243" s="36">
        <f>IF(R1243&lt;0,(-R1243/1000)+AC1242,0)</f>
        <v>0</v>
      </c>
      <c r="AF1243" s="36">
        <f t="shared" si="317"/>
        <v>0</v>
      </c>
      <c r="AG1243" s="36">
        <f t="shared" si="308"/>
        <v>0</v>
      </c>
      <c r="AH1243" s="36">
        <v>0</v>
      </c>
      <c r="AI1243" s="36">
        <f t="shared" si="307"/>
        <v>1460.96980890591</v>
      </c>
      <c r="AM1243" s="25">
        <f t="shared" si="321"/>
        <v>12.181637405864244</v>
      </c>
      <c r="AN1243" s="25">
        <f t="shared" si="320"/>
        <v>12.181637405864244</v>
      </c>
      <c r="AO1243" s="33">
        <f t="shared" si="318"/>
        <v>9337.2832093273428</v>
      </c>
    </row>
    <row r="1244" spans="4:41" x14ac:dyDescent="0.25">
      <c r="D1244" s="61" t="s">
        <v>11</v>
      </c>
      <c r="E1244" s="61">
        <v>1241</v>
      </c>
      <c r="F1244" s="61">
        <v>219</v>
      </c>
      <c r="G1244" s="61">
        <v>91.3</v>
      </c>
      <c r="H1244" s="46">
        <f t="shared" si="312"/>
        <v>25.361111111111111</v>
      </c>
      <c r="I1244" s="46">
        <f t="shared" si="315"/>
        <v>-0.19444444444444287</v>
      </c>
      <c r="J1244" s="3">
        <f t="shared" si="316"/>
        <v>1.3888888888887507E-2</v>
      </c>
      <c r="N1244" s="41">
        <f t="shared" si="313"/>
        <v>284.88240000000002</v>
      </c>
      <c r="O1244" s="41">
        <f t="shared" si="309"/>
        <v>718.50825821614592</v>
      </c>
      <c r="P1244" s="36">
        <f t="shared" si="310"/>
        <v>-470.55555555555173</v>
      </c>
      <c r="Q1244" s="36">
        <f t="shared" si="319"/>
        <v>532.8351026605942</v>
      </c>
      <c r="R1244" s="36">
        <f t="shared" si="311"/>
        <v>13513.290242475625</v>
      </c>
      <c r="S1244" s="36">
        <f t="shared" si="314"/>
        <v>13.513290242475625</v>
      </c>
      <c r="W1244" s="36">
        <f>(R1244/1000)+W1243</f>
        <v>7855.5882362311786</v>
      </c>
      <c r="X1244" s="36">
        <f>IF(R1244&gt;0,X1243+(R1244/1000),X1243)</f>
        <v>10811.766308475737</v>
      </c>
      <c r="Y1244" s="36">
        <f>IF(R1244&lt;0,Y1243+(R1244/1000),Y1243)</f>
        <v>-2956.1780722445583</v>
      </c>
      <c r="AB1244" s="36">
        <f>IF(R1244&gt;0,(R1244/1000)+AB1243,0)</f>
        <v>2870.1526192826368</v>
      </c>
      <c r="AC1244" s="36">
        <f>IF(R1244&lt;0,(-R1244/1000)+AC1243,0)</f>
        <v>0</v>
      </c>
      <c r="AF1244" s="36">
        <f t="shared" si="317"/>
        <v>0</v>
      </c>
      <c r="AG1244" s="36">
        <f t="shared" si="308"/>
        <v>0</v>
      </c>
      <c r="AH1244" s="36">
        <v>0</v>
      </c>
      <c r="AI1244" s="36">
        <f t="shared" si="307"/>
        <v>1460.96980890591</v>
      </c>
      <c r="AM1244" s="25">
        <f t="shared" si="321"/>
        <v>13.513290242475625</v>
      </c>
      <c r="AN1244" s="25">
        <f t="shared" si="320"/>
        <v>13.513290242475625</v>
      </c>
      <c r="AO1244" s="33">
        <f t="shared" si="318"/>
        <v>9350.7964995698185</v>
      </c>
    </row>
    <row r="1245" spans="4:41" x14ac:dyDescent="0.25">
      <c r="D1245" s="61" t="s">
        <v>11</v>
      </c>
      <c r="E1245" s="61">
        <v>1242</v>
      </c>
      <c r="F1245" s="61">
        <v>220</v>
      </c>
      <c r="G1245" s="61">
        <v>90.6</v>
      </c>
      <c r="H1245" s="46">
        <f t="shared" si="312"/>
        <v>25.166666666666664</v>
      </c>
      <c r="I1245" s="46">
        <f t="shared" si="315"/>
        <v>-0.19444444444444642</v>
      </c>
      <c r="J1245" s="3">
        <f t="shared" si="316"/>
        <v>1.3888888888889284E-2</v>
      </c>
      <c r="N1245" s="41">
        <f t="shared" si="313"/>
        <v>284.88240000000002</v>
      </c>
      <c r="O1245" s="41">
        <f t="shared" si="309"/>
        <v>707.53284328124994</v>
      </c>
      <c r="P1245" s="36">
        <f t="shared" si="310"/>
        <v>-470.55555555556032</v>
      </c>
      <c r="Q1245" s="36">
        <f t="shared" si="319"/>
        <v>521.8596877256897</v>
      </c>
      <c r="R1245" s="36">
        <f t="shared" si="311"/>
        <v>13133.468807763189</v>
      </c>
      <c r="S1245" s="36">
        <f t="shared" si="314"/>
        <v>13.133468807763188</v>
      </c>
      <c r="W1245" s="36">
        <f>(R1245/1000)+W1244</f>
        <v>7868.7217050389418</v>
      </c>
      <c r="X1245" s="36">
        <f>IF(R1245&gt;0,X1244+(R1245/1000),X1244)</f>
        <v>10824.899777283501</v>
      </c>
      <c r="Y1245" s="36">
        <f>IF(R1245&lt;0,Y1244+(R1245/1000),Y1244)</f>
        <v>-2956.1780722445583</v>
      </c>
      <c r="AB1245" s="36">
        <f>IF(R1245&gt;0,(R1245/1000)+AB1244,0)</f>
        <v>2883.2860880904</v>
      </c>
      <c r="AC1245" s="36">
        <f>IF(R1245&lt;0,(-R1245/1000)+AC1244,0)</f>
        <v>0</v>
      </c>
      <c r="AF1245" s="36">
        <f t="shared" si="317"/>
        <v>0</v>
      </c>
      <c r="AG1245" s="36">
        <f t="shared" si="308"/>
        <v>0</v>
      </c>
      <c r="AH1245" s="36">
        <v>0</v>
      </c>
      <c r="AI1245" s="36">
        <f t="shared" si="307"/>
        <v>1460.96980890591</v>
      </c>
      <c r="AM1245" s="25">
        <f t="shared" si="321"/>
        <v>13.133468807763188</v>
      </c>
      <c r="AN1245" s="25">
        <f t="shared" si="320"/>
        <v>13.133468807763188</v>
      </c>
      <c r="AO1245" s="33">
        <f t="shared" si="318"/>
        <v>9363.9299683775826</v>
      </c>
    </row>
    <row r="1246" spans="4:41" x14ac:dyDescent="0.25">
      <c r="D1246" s="61" t="s">
        <v>11</v>
      </c>
      <c r="E1246" s="61">
        <v>1243</v>
      </c>
      <c r="F1246" s="61">
        <v>221</v>
      </c>
      <c r="G1246" s="61">
        <v>90</v>
      </c>
      <c r="H1246" s="46">
        <f t="shared" si="312"/>
        <v>25</v>
      </c>
      <c r="I1246" s="46">
        <f t="shared" si="315"/>
        <v>-0.1666666666666643</v>
      </c>
      <c r="J1246" s="3">
        <f t="shared" si="316"/>
        <v>0</v>
      </c>
      <c r="N1246" s="41">
        <f t="shared" si="313"/>
        <v>284.88240000000002</v>
      </c>
      <c r="O1246" s="41">
        <f t="shared" si="309"/>
        <v>698.19257812500007</v>
      </c>
      <c r="P1246" s="36">
        <f t="shared" si="310"/>
        <v>-403.33333333332757</v>
      </c>
      <c r="Q1246" s="36">
        <f t="shared" si="319"/>
        <v>579.74164479167257</v>
      </c>
      <c r="R1246" s="36">
        <f t="shared" si="311"/>
        <v>14493.541119791815</v>
      </c>
      <c r="S1246" s="36">
        <f t="shared" si="314"/>
        <v>14.493541119791814</v>
      </c>
      <c r="W1246" s="36">
        <f>(R1246/1000)+W1245</f>
        <v>7883.2152461587339</v>
      </c>
      <c r="X1246" s="36">
        <f>IF(R1246&gt;0,X1245+(R1246/1000),X1245)</f>
        <v>10839.393318403292</v>
      </c>
      <c r="Y1246" s="36">
        <f>IF(R1246&lt;0,Y1245+(R1246/1000),Y1245)</f>
        <v>-2956.1780722445583</v>
      </c>
      <c r="AB1246" s="36">
        <f>IF(R1246&gt;0,(R1246/1000)+AB1245,0)</f>
        <v>2897.7796292101916</v>
      </c>
      <c r="AC1246" s="36">
        <f>IF(R1246&lt;0,(-R1246/1000)+AC1245,0)</f>
        <v>0</v>
      </c>
      <c r="AF1246" s="36">
        <f t="shared" si="317"/>
        <v>0</v>
      </c>
      <c r="AG1246" s="36">
        <f t="shared" si="308"/>
        <v>0</v>
      </c>
      <c r="AH1246" s="36">
        <v>0</v>
      </c>
      <c r="AI1246" s="36">
        <f t="shared" ref="AI1246:AI1309" si="322">IF(AH1246&gt;0,AH1246+AI1245,AI1245)</f>
        <v>1460.96980890591</v>
      </c>
      <c r="AM1246" s="25">
        <f t="shared" si="321"/>
        <v>14.493541119791814</v>
      </c>
      <c r="AN1246" s="25">
        <f t="shared" si="320"/>
        <v>14.493541119791814</v>
      </c>
      <c r="AO1246" s="33">
        <f t="shared" si="318"/>
        <v>9378.4235094973737</v>
      </c>
    </row>
    <row r="1247" spans="4:41" x14ac:dyDescent="0.25">
      <c r="D1247" s="61" t="s">
        <v>11</v>
      </c>
      <c r="E1247" s="61">
        <v>1244</v>
      </c>
      <c r="F1247" s="61">
        <v>222</v>
      </c>
      <c r="G1247" s="61">
        <v>89.3</v>
      </c>
      <c r="H1247" s="46">
        <f t="shared" si="312"/>
        <v>24.805555555555554</v>
      </c>
      <c r="I1247" s="46">
        <f t="shared" si="315"/>
        <v>-0.19444444444444642</v>
      </c>
      <c r="J1247" s="3">
        <f t="shared" si="316"/>
        <v>0</v>
      </c>
      <c r="N1247" s="41">
        <f t="shared" si="313"/>
        <v>284.88240000000002</v>
      </c>
      <c r="O1247" s="41">
        <f t="shared" si="309"/>
        <v>687.37404102864582</v>
      </c>
      <c r="P1247" s="36">
        <f t="shared" si="310"/>
        <v>-470.55555555556032</v>
      </c>
      <c r="Q1247" s="36">
        <f t="shared" si="319"/>
        <v>501.70088547308558</v>
      </c>
      <c r="R1247" s="36">
        <f t="shared" si="311"/>
        <v>12444.969186874039</v>
      </c>
      <c r="S1247" s="36">
        <f t="shared" si="314"/>
        <v>12.444969186874038</v>
      </c>
      <c r="W1247" s="36">
        <f>(R1247/1000)+W1246</f>
        <v>7895.6602153456079</v>
      </c>
      <c r="X1247" s="36">
        <f>IF(R1247&gt;0,X1246+(R1247/1000),X1246)</f>
        <v>10851.838287590166</v>
      </c>
      <c r="Y1247" s="36">
        <f>IF(R1247&lt;0,Y1246+(R1247/1000),Y1246)</f>
        <v>-2956.1780722445583</v>
      </c>
      <c r="AB1247" s="36">
        <f>IF(R1247&gt;0,(R1247/1000)+AB1246,0)</f>
        <v>2910.2245983970656</v>
      </c>
      <c r="AC1247" s="36">
        <f>IF(R1247&lt;0,(-R1247/1000)+AC1246,0)</f>
        <v>0</v>
      </c>
      <c r="AF1247" s="36">
        <f t="shared" si="317"/>
        <v>0</v>
      </c>
      <c r="AG1247" s="36">
        <f t="shared" si="308"/>
        <v>0</v>
      </c>
      <c r="AH1247" s="36">
        <v>0</v>
      </c>
      <c r="AI1247" s="36">
        <f t="shared" si="322"/>
        <v>1460.96980890591</v>
      </c>
      <c r="AM1247" s="25">
        <f t="shared" si="321"/>
        <v>12.444969186874038</v>
      </c>
      <c r="AN1247" s="25">
        <f t="shared" si="320"/>
        <v>12.444969186874038</v>
      </c>
      <c r="AO1247" s="33">
        <f t="shared" si="318"/>
        <v>9390.8684786842477</v>
      </c>
    </row>
    <row r="1248" spans="4:41" x14ac:dyDescent="0.25">
      <c r="D1248" s="61" t="s">
        <v>11</v>
      </c>
      <c r="E1248" s="61">
        <v>1245</v>
      </c>
      <c r="F1248" s="61">
        <v>223</v>
      </c>
      <c r="G1248" s="61">
        <v>88.7</v>
      </c>
      <c r="H1248" s="46">
        <f t="shared" si="312"/>
        <v>24.638888888888889</v>
      </c>
      <c r="I1248" s="46">
        <f t="shared" si="315"/>
        <v>-0.1666666666666643</v>
      </c>
      <c r="J1248" s="3">
        <f t="shared" si="316"/>
        <v>1.3888888888889284E-2</v>
      </c>
      <c r="N1248" s="41">
        <f t="shared" si="313"/>
        <v>284.88240000000002</v>
      </c>
      <c r="O1248" s="41">
        <f t="shared" si="309"/>
        <v>678.16824259114594</v>
      </c>
      <c r="P1248" s="36">
        <f t="shared" si="310"/>
        <v>-403.33333333332757</v>
      </c>
      <c r="Q1248" s="36">
        <f t="shared" si="319"/>
        <v>559.71730925781844</v>
      </c>
      <c r="R1248" s="36">
        <f t="shared" si="311"/>
        <v>13790.812591991249</v>
      </c>
      <c r="S1248" s="36">
        <f t="shared" si="314"/>
        <v>13.79081259199125</v>
      </c>
      <c r="W1248" s="36">
        <f>(R1248/1000)+W1247</f>
        <v>7909.4510279375991</v>
      </c>
      <c r="X1248" s="36">
        <f>IF(R1248&gt;0,X1247+(R1248/1000),X1247)</f>
        <v>10865.629100182157</v>
      </c>
      <c r="Y1248" s="36">
        <f>IF(R1248&lt;0,Y1247+(R1248/1000),Y1247)</f>
        <v>-2956.1780722445583</v>
      </c>
      <c r="AB1248" s="36">
        <f>IF(R1248&gt;0,(R1248/1000)+AB1247,0)</f>
        <v>2924.0154109890568</v>
      </c>
      <c r="AC1248" s="36">
        <f>IF(R1248&lt;0,(-R1248/1000)+AC1247,0)</f>
        <v>0</v>
      </c>
      <c r="AF1248" s="36">
        <f t="shared" si="317"/>
        <v>0</v>
      </c>
      <c r="AG1248" s="36">
        <f t="shared" si="308"/>
        <v>0</v>
      </c>
      <c r="AH1248" s="36">
        <v>0</v>
      </c>
      <c r="AI1248" s="36">
        <f t="shared" si="322"/>
        <v>1460.96980890591</v>
      </c>
      <c r="AM1248" s="25">
        <f t="shared" si="321"/>
        <v>13.79081259199125</v>
      </c>
      <c r="AN1248" s="25">
        <f t="shared" si="320"/>
        <v>13.79081259199125</v>
      </c>
      <c r="AO1248" s="33">
        <f t="shared" si="318"/>
        <v>9404.6592912762389</v>
      </c>
    </row>
    <row r="1249" spans="4:41" x14ac:dyDescent="0.25">
      <c r="D1249" s="61" t="s">
        <v>11</v>
      </c>
      <c r="E1249" s="61">
        <v>1246</v>
      </c>
      <c r="F1249" s="61">
        <v>224</v>
      </c>
      <c r="G1249" s="61">
        <v>88.1</v>
      </c>
      <c r="H1249" s="46">
        <f t="shared" si="312"/>
        <v>24.472222222222221</v>
      </c>
      <c r="I1249" s="46">
        <f t="shared" si="315"/>
        <v>-0.16666666666666785</v>
      </c>
      <c r="J1249" s="3">
        <f t="shared" si="316"/>
        <v>-1.3888888888889284E-2</v>
      </c>
      <c r="N1249" s="41">
        <f t="shared" si="313"/>
        <v>284.88240000000002</v>
      </c>
      <c r="O1249" s="41">
        <f t="shared" si="309"/>
        <v>669.02450571614588</v>
      </c>
      <c r="P1249" s="36">
        <f t="shared" si="310"/>
        <v>-403.33333333333621</v>
      </c>
      <c r="Q1249" s="36">
        <f t="shared" si="319"/>
        <v>550.57357238280974</v>
      </c>
      <c r="R1249" s="36">
        <f t="shared" si="311"/>
        <v>13473.758813034872</v>
      </c>
      <c r="S1249" s="36">
        <f t="shared" si="314"/>
        <v>13.473758813034872</v>
      </c>
      <c r="W1249" s="36">
        <f>(R1249/1000)+W1248</f>
        <v>7922.9247867506338</v>
      </c>
      <c r="X1249" s="36">
        <f>IF(R1249&gt;0,X1248+(R1249/1000),X1248)</f>
        <v>10879.102858995193</v>
      </c>
      <c r="Y1249" s="36">
        <f>IF(R1249&lt;0,Y1248+(R1249/1000),Y1248)</f>
        <v>-2956.1780722445583</v>
      </c>
      <c r="AB1249" s="36">
        <f>IF(R1249&gt;0,(R1249/1000)+AB1248,0)</f>
        <v>2937.4891698020915</v>
      </c>
      <c r="AC1249" s="36">
        <f>IF(R1249&lt;0,(-R1249/1000)+AC1248,0)</f>
        <v>0</v>
      </c>
      <c r="AF1249" s="36">
        <f t="shared" si="317"/>
        <v>0</v>
      </c>
      <c r="AG1249" s="36">
        <f t="shared" si="308"/>
        <v>0</v>
      </c>
      <c r="AH1249" s="36">
        <v>0</v>
      </c>
      <c r="AI1249" s="36">
        <f t="shared" si="322"/>
        <v>1460.96980890591</v>
      </c>
      <c r="AM1249" s="25">
        <f t="shared" si="321"/>
        <v>13.473758813034872</v>
      </c>
      <c r="AN1249" s="25">
        <f t="shared" si="320"/>
        <v>13.473758813034872</v>
      </c>
      <c r="AO1249" s="33">
        <f t="shared" si="318"/>
        <v>9418.1330500892745</v>
      </c>
    </row>
    <row r="1250" spans="4:41" x14ac:dyDescent="0.25">
      <c r="D1250" s="61" t="s">
        <v>11</v>
      </c>
      <c r="E1250" s="61">
        <v>1247</v>
      </c>
      <c r="F1250" s="61">
        <v>225</v>
      </c>
      <c r="G1250" s="61">
        <v>87.4</v>
      </c>
      <c r="H1250" s="46">
        <f t="shared" si="312"/>
        <v>24.277777777777779</v>
      </c>
      <c r="I1250" s="46">
        <f t="shared" si="315"/>
        <v>-0.19444444444444287</v>
      </c>
      <c r="J1250" s="3">
        <f t="shared" si="316"/>
        <v>-1.3888888888889284E-2</v>
      </c>
      <c r="N1250" s="41">
        <f t="shared" si="313"/>
        <v>284.88240000000002</v>
      </c>
      <c r="O1250" s="41">
        <f t="shared" si="309"/>
        <v>658.43525161458342</v>
      </c>
      <c r="P1250" s="36">
        <f t="shared" si="310"/>
        <v>-470.55555555555173</v>
      </c>
      <c r="Q1250" s="36">
        <f t="shared" si="319"/>
        <v>472.76209605903165</v>
      </c>
      <c r="R1250" s="36">
        <f t="shared" si="311"/>
        <v>11477.613109877602</v>
      </c>
      <c r="S1250" s="36">
        <f t="shared" si="314"/>
        <v>11.477613109877602</v>
      </c>
      <c r="W1250" s="36">
        <f>(R1250/1000)+W1249</f>
        <v>7934.4023998605117</v>
      </c>
      <c r="X1250" s="36">
        <f>IF(R1250&gt;0,X1249+(R1250/1000),X1249)</f>
        <v>10890.58047210507</v>
      </c>
      <c r="Y1250" s="36">
        <f>IF(R1250&lt;0,Y1249+(R1250/1000),Y1249)</f>
        <v>-2956.1780722445583</v>
      </c>
      <c r="AB1250" s="36">
        <f>IF(R1250&gt;0,(R1250/1000)+AB1249,0)</f>
        <v>2948.9667829119689</v>
      </c>
      <c r="AC1250" s="36">
        <f>IF(R1250&lt;0,(-R1250/1000)+AC1249,0)</f>
        <v>0</v>
      </c>
      <c r="AF1250" s="36">
        <f t="shared" si="317"/>
        <v>0</v>
      </c>
      <c r="AG1250" s="36">
        <f t="shared" si="308"/>
        <v>0</v>
      </c>
      <c r="AH1250" s="36">
        <v>0</v>
      </c>
      <c r="AI1250" s="36">
        <f t="shared" si="322"/>
        <v>1460.96980890591</v>
      </c>
      <c r="AM1250" s="25">
        <f t="shared" si="321"/>
        <v>11.477613109877602</v>
      </c>
      <c r="AN1250" s="25">
        <f t="shared" si="320"/>
        <v>11.477613109877602</v>
      </c>
      <c r="AO1250" s="33">
        <f t="shared" si="318"/>
        <v>9429.6106631991515</v>
      </c>
    </row>
    <row r="1251" spans="4:41" x14ac:dyDescent="0.25">
      <c r="D1251" s="61" t="s">
        <v>11</v>
      </c>
      <c r="E1251" s="61">
        <v>1248</v>
      </c>
      <c r="F1251" s="61">
        <v>226</v>
      </c>
      <c r="G1251" s="61">
        <v>86.7</v>
      </c>
      <c r="H1251" s="46">
        <f t="shared" si="312"/>
        <v>24.083333333333332</v>
      </c>
      <c r="I1251" s="46">
        <f t="shared" si="315"/>
        <v>-0.19444444444444642</v>
      </c>
      <c r="J1251" s="3">
        <f t="shared" si="316"/>
        <v>0</v>
      </c>
      <c r="N1251" s="41">
        <f t="shared" si="313"/>
        <v>284.88240000000002</v>
      </c>
      <c r="O1251" s="41">
        <f t="shared" si="309"/>
        <v>647.93047019531241</v>
      </c>
      <c r="P1251" s="36">
        <f t="shared" si="310"/>
        <v>-470.55555555556032</v>
      </c>
      <c r="Q1251" s="36">
        <f t="shared" si="319"/>
        <v>462.25731463975205</v>
      </c>
      <c r="R1251" s="36">
        <f t="shared" si="311"/>
        <v>11132.696994240694</v>
      </c>
      <c r="S1251" s="36">
        <f t="shared" si="314"/>
        <v>11.132696994240694</v>
      </c>
      <c r="W1251" s="36">
        <f>(R1251/1000)+W1250</f>
        <v>7945.5350968547527</v>
      </c>
      <c r="X1251" s="36">
        <f>IF(R1251&gt;0,X1250+(R1251/1000),X1250)</f>
        <v>10901.71316909931</v>
      </c>
      <c r="Y1251" s="36">
        <f>IF(R1251&lt;0,Y1250+(R1251/1000),Y1250)</f>
        <v>-2956.1780722445583</v>
      </c>
      <c r="AB1251" s="36">
        <f>IF(R1251&gt;0,(R1251/1000)+AB1250,0)</f>
        <v>2960.0994799062096</v>
      </c>
      <c r="AC1251" s="36">
        <f>IF(R1251&lt;0,(-R1251/1000)+AC1250,0)</f>
        <v>0</v>
      </c>
      <c r="AF1251" s="36">
        <f t="shared" si="317"/>
        <v>0</v>
      </c>
      <c r="AG1251" s="36">
        <f t="shared" si="308"/>
        <v>0</v>
      </c>
      <c r="AH1251" s="36">
        <v>0</v>
      </c>
      <c r="AI1251" s="36">
        <f t="shared" si="322"/>
        <v>1460.96980890591</v>
      </c>
      <c r="AM1251" s="25">
        <f t="shared" si="321"/>
        <v>11.132696994240694</v>
      </c>
      <c r="AN1251" s="25">
        <f t="shared" si="320"/>
        <v>11.132696994240694</v>
      </c>
      <c r="AO1251" s="33">
        <f t="shared" si="318"/>
        <v>9440.7433601933917</v>
      </c>
    </row>
    <row r="1252" spans="4:41" x14ac:dyDescent="0.25">
      <c r="D1252" s="61" t="s">
        <v>11</v>
      </c>
      <c r="E1252" s="61">
        <v>1249</v>
      </c>
      <c r="F1252" s="61">
        <v>227</v>
      </c>
      <c r="G1252" s="61">
        <v>86</v>
      </c>
      <c r="H1252" s="46">
        <f t="shared" si="312"/>
        <v>23.888888888888889</v>
      </c>
      <c r="I1252" s="46">
        <f t="shared" si="315"/>
        <v>-0.19444444444444287</v>
      </c>
      <c r="J1252" s="3">
        <f t="shared" si="316"/>
        <v>0</v>
      </c>
      <c r="N1252" s="41">
        <f t="shared" si="313"/>
        <v>284.88240000000002</v>
      </c>
      <c r="O1252" s="41">
        <f t="shared" si="309"/>
        <v>637.51016145833341</v>
      </c>
      <c r="P1252" s="36">
        <f t="shared" si="310"/>
        <v>-470.55555555555173</v>
      </c>
      <c r="Q1252" s="36">
        <f t="shared" si="319"/>
        <v>451.83700590278164</v>
      </c>
      <c r="R1252" s="36">
        <f t="shared" si="311"/>
        <v>10793.884029899784</v>
      </c>
      <c r="S1252" s="36">
        <f t="shared" si="314"/>
        <v>10.793884029899784</v>
      </c>
      <c r="W1252" s="36">
        <f>(R1252/1000)+W1251</f>
        <v>7956.3289808846521</v>
      </c>
      <c r="X1252" s="36">
        <f>IF(R1252&gt;0,X1251+(R1252/1000),X1251)</f>
        <v>10912.507053129209</v>
      </c>
      <c r="Y1252" s="36">
        <f>IF(R1252&lt;0,Y1251+(R1252/1000),Y1251)</f>
        <v>-2956.1780722445583</v>
      </c>
      <c r="AB1252" s="36">
        <f>IF(R1252&gt;0,(R1252/1000)+AB1251,0)</f>
        <v>2970.8933639361094</v>
      </c>
      <c r="AC1252" s="36">
        <f>IF(R1252&lt;0,(-R1252/1000)+AC1251,0)</f>
        <v>0</v>
      </c>
      <c r="AF1252" s="36">
        <f t="shared" si="317"/>
        <v>0</v>
      </c>
      <c r="AG1252" s="36">
        <f t="shared" si="308"/>
        <v>0</v>
      </c>
      <c r="AH1252" s="36">
        <v>0</v>
      </c>
      <c r="AI1252" s="36">
        <f t="shared" si="322"/>
        <v>1460.96980890591</v>
      </c>
      <c r="AM1252" s="25">
        <f t="shared" si="321"/>
        <v>10.793884029899784</v>
      </c>
      <c r="AN1252" s="25">
        <f t="shared" si="320"/>
        <v>10.793884029899784</v>
      </c>
      <c r="AO1252" s="33">
        <f t="shared" si="318"/>
        <v>9451.5372442232911</v>
      </c>
    </row>
    <row r="1253" spans="4:41" x14ac:dyDescent="0.25">
      <c r="D1253" s="61" t="s">
        <v>11</v>
      </c>
      <c r="E1253" s="61">
        <v>1250</v>
      </c>
      <c r="F1253" s="61">
        <v>228</v>
      </c>
      <c r="G1253" s="61">
        <v>85.3</v>
      </c>
      <c r="H1253" s="46">
        <f t="shared" si="312"/>
        <v>23.694444444444443</v>
      </c>
      <c r="I1253" s="46">
        <f t="shared" si="315"/>
        <v>-0.19444444444444642</v>
      </c>
      <c r="J1253" s="3">
        <f t="shared" si="316"/>
        <v>1.3888888888889284E-2</v>
      </c>
      <c r="N1253" s="41">
        <f t="shared" si="313"/>
        <v>284.88240000000002</v>
      </c>
      <c r="O1253" s="41">
        <f t="shared" si="309"/>
        <v>627.17432540364575</v>
      </c>
      <c r="P1253" s="36">
        <f t="shared" si="310"/>
        <v>-470.55555555556032</v>
      </c>
      <c r="Q1253" s="36">
        <f t="shared" si="319"/>
        <v>441.5011698480854</v>
      </c>
      <c r="R1253" s="36">
        <f t="shared" si="311"/>
        <v>10461.124941122689</v>
      </c>
      <c r="S1253" s="36">
        <f t="shared" si="314"/>
        <v>10.461124941122689</v>
      </c>
      <c r="W1253" s="36">
        <f>(R1253/1000)+W1252</f>
        <v>7966.7901058257748</v>
      </c>
      <c r="X1253" s="36">
        <f>IF(R1253&gt;0,X1252+(R1253/1000),X1252)</f>
        <v>10922.968178070332</v>
      </c>
      <c r="Y1253" s="36">
        <f>IF(R1253&lt;0,Y1252+(R1253/1000),Y1252)</f>
        <v>-2956.1780722445583</v>
      </c>
      <c r="AB1253" s="36">
        <f>IF(R1253&gt;0,(R1253/1000)+AB1252,0)</f>
        <v>2981.3544888772321</v>
      </c>
      <c r="AC1253" s="36">
        <f>IF(R1253&lt;0,(-R1253/1000)+AC1252,0)</f>
        <v>0</v>
      </c>
      <c r="AF1253" s="36">
        <f t="shared" si="317"/>
        <v>0</v>
      </c>
      <c r="AG1253" s="36">
        <f t="shared" si="308"/>
        <v>0</v>
      </c>
      <c r="AH1253" s="36">
        <v>0</v>
      </c>
      <c r="AI1253" s="36">
        <f t="shared" si="322"/>
        <v>1460.96980890591</v>
      </c>
      <c r="AM1253" s="25">
        <f t="shared" si="321"/>
        <v>10.461124941122689</v>
      </c>
      <c r="AN1253" s="25">
        <f t="shared" si="320"/>
        <v>10.461124941122689</v>
      </c>
      <c r="AO1253" s="33">
        <f t="shared" si="318"/>
        <v>9461.9983691644138</v>
      </c>
    </row>
    <row r="1254" spans="4:41" x14ac:dyDescent="0.25">
      <c r="D1254" s="61" t="s">
        <v>11</v>
      </c>
      <c r="E1254" s="61">
        <v>1251</v>
      </c>
      <c r="F1254" s="61">
        <v>229</v>
      </c>
      <c r="G1254" s="61">
        <v>84.7</v>
      </c>
      <c r="H1254" s="46">
        <f t="shared" si="312"/>
        <v>23.527777777777779</v>
      </c>
      <c r="I1254" s="46">
        <f t="shared" si="315"/>
        <v>-0.1666666666666643</v>
      </c>
      <c r="J1254" s="3">
        <f t="shared" si="316"/>
        <v>1.3888888888889284E-2</v>
      </c>
      <c r="N1254" s="41">
        <f t="shared" si="313"/>
        <v>284.88240000000002</v>
      </c>
      <c r="O1254" s="41">
        <f t="shared" si="309"/>
        <v>618.38227071614597</v>
      </c>
      <c r="P1254" s="36">
        <f t="shared" si="310"/>
        <v>-403.33333333332757</v>
      </c>
      <c r="Q1254" s="36">
        <f t="shared" si="319"/>
        <v>499.93133738281836</v>
      </c>
      <c r="R1254" s="36">
        <f t="shared" si="311"/>
        <v>11762.2734100902</v>
      </c>
      <c r="S1254" s="36">
        <f t="shared" si="314"/>
        <v>11.7622734100902</v>
      </c>
      <c r="W1254" s="36">
        <f>(R1254/1000)+W1253</f>
        <v>7978.5523792358654</v>
      </c>
      <c r="X1254" s="36">
        <f>IF(R1254&gt;0,X1253+(R1254/1000),X1253)</f>
        <v>10934.730451480422</v>
      </c>
      <c r="Y1254" s="36">
        <f>IF(R1254&lt;0,Y1253+(R1254/1000),Y1253)</f>
        <v>-2956.1780722445583</v>
      </c>
      <c r="AB1254" s="36">
        <f>IF(R1254&gt;0,(R1254/1000)+AB1253,0)</f>
        <v>2993.1167622873222</v>
      </c>
      <c r="AC1254" s="36">
        <f>IF(R1254&lt;0,(-R1254/1000)+AC1253,0)</f>
        <v>0</v>
      </c>
      <c r="AF1254" s="36">
        <f t="shared" si="317"/>
        <v>0</v>
      </c>
      <c r="AG1254" s="36">
        <f t="shared" si="308"/>
        <v>0</v>
      </c>
      <c r="AH1254" s="36">
        <v>0</v>
      </c>
      <c r="AI1254" s="36">
        <f t="shared" si="322"/>
        <v>1460.96980890591</v>
      </c>
      <c r="AM1254" s="25">
        <f t="shared" si="321"/>
        <v>11.7622734100902</v>
      </c>
      <c r="AN1254" s="25">
        <f t="shared" si="320"/>
        <v>11.7622734100902</v>
      </c>
      <c r="AO1254" s="33">
        <f t="shared" si="318"/>
        <v>9473.7606425745034</v>
      </c>
    </row>
    <row r="1255" spans="4:41" x14ac:dyDescent="0.25">
      <c r="D1255" s="61" t="s">
        <v>11</v>
      </c>
      <c r="E1255" s="61">
        <v>1252</v>
      </c>
      <c r="F1255" s="61">
        <v>230</v>
      </c>
      <c r="G1255" s="61">
        <v>84.1</v>
      </c>
      <c r="H1255" s="46">
        <f t="shared" si="312"/>
        <v>23.361111111111111</v>
      </c>
      <c r="I1255" s="46">
        <f t="shared" si="315"/>
        <v>-0.16666666666666785</v>
      </c>
      <c r="J1255" s="3">
        <f t="shared" si="316"/>
        <v>-1.7763568394002505E-15</v>
      </c>
      <c r="N1255" s="41">
        <f t="shared" si="313"/>
        <v>284.88240000000002</v>
      </c>
      <c r="O1255" s="41">
        <f t="shared" si="309"/>
        <v>609.65227759114589</v>
      </c>
      <c r="P1255" s="36">
        <f t="shared" si="310"/>
        <v>-403.33333333333621</v>
      </c>
      <c r="Q1255" s="36">
        <f t="shared" si="319"/>
        <v>491.20134425780975</v>
      </c>
      <c r="R1255" s="36">
        <f t="shared" si="311"/>
        <v>11475.009181133833</v>
      </c>
      <c r="S1255" s="36">
        <f t="shared" si="314"/>
        <v>11.475009181133833</v>
      </c>
      <c r="W1255" s="36">
        <f>(R1255/1000)+W1254</f>
        <v>7990.0273884169992</v>
      </c>
      <c r="X1255" s="36">
        <f>IF(R1255&gt;0,X1254+(R1255/1000),X1254)</f>
        <v>10946.205460661557</v>
      </c>
      <c r="Y1255" s="36">
        <f>IF(R1255&lt;0,Y1254+(R1255/1000),Y1254)</f>
        <v>-2956.1780722445583</v>
      </c>
      <c r="AB1255" s="36">
        <f>IF(R1255&gt;0,(R1255/1000)+AB1254,0)</f>
        <v>3004.591771468456</v>
      </c>
      <c r="AC1255" s="36">
        <f>IF(R1255&lt;0,(-R1255/1000)+AC1254,0)</f>
        <v>0</v>
      </c>
      <c r="AF1255" s="36">
        <f t="shared" si="317"/>
        <v>0</v>
      </c>
      <c r="AG1255" s="36">
        <f t="shared" si="308"/>
        <v>0</v>
      </c>
      <c r="AH1255" s="36">
        <v>0</v>
      </c>
      <c r="AI1255" s="36">
        <f t="shared" si="322"/>
        <v>1460.96980890591</v>
      </c>
      <c r="AM1255" s="25">
        <f t="shared" si="321"/>
        <v>11.475009181133833</v>
      </c>
      <c r="AN1255" s="25">
        <f t="shared" si="320"/>
        <v>11.475009181133833</v>
      </c>
      <c r="AO1255" s="33">
        <f t="shared" si="318"/>
        <v>9485.2356517556382</v>
      </c>
    </row>
    <row r="1256" spans="4:41" x14ac:dyDescent="0.25">
      <c r="D1256" s="61" t="s">
        <v>11</v>
      </c>
      <c r="E1256" s="61">
        <v>1253</v>
      </c>
      <c r="F1256" s="61">
        <v>231</v>
      </c>
      <c r="G1256" s="61">
        <v>83.5</v>
      </c>
      <c r="H1256" s="46">
        <f t="shared" si="312"/>
        <v>23.194444444444443</v>
      </c>
      <c r="I1256" s="46">
        <f t="shared" si="315"/>
        <v>-0.16666666666666785</v>
      </c>
      <c r="J1256" s="3">
        <f t="shared" si="316"/>
        <v>1.7763568394002505E-15</v>
      </c>
      <c r="N1256" s="41">
        <f t="shared" si="313"/>
        <v>284.88240000000002</v>
      </c>
      <c r="O1256" s="41">
        <f t="shared" si="309"/>
        <v>600.98434602864575</v>
      </c>
      <c r="P1256" s="36">
        <f t="shared" si="310"/>
        <v>-403.33333333333621</v>
      </c>
      <c r="Q1256" s="36">
        <f t="shared" si="319"/>
        <v>482.53341269530961</v>
      </c>
      <c r="R1256" s="36">
        <f t="shared" si="311"/>
        <v>11192.094433349541</v>
      </c>
      <c r="S1256" s="36">
        <f t="shared" si="314"/>
        <v>11.19209443334954</v>
      </c>
      <c r="W1256" s="36">
        <f>(R1256/1000)+W1255</f>
        <v>8001.2194828503489</v>
      </c>
      <c r="X1256" s="36">
        <f>IF(R1256&gt;0,X1255+(R1256/1000),X1255)</f>
        <v>10957.397555094905</v>
      </c>
      <c r="Y1256" s="36">
        <f>IF(R1256&lt;0,Y1255+(R1256/1000),Y1255)</f>
        <v>-2956.1780722445583</v>
      </c>
      <c r="AB1256" s="36">
        <f>IF(R1256&gt;0,(R1256/1000)+AB1255,0)</f>
        <v>3015.7838659018057</v>
      </c>
      <c r="AC1256" s="36">
        <f>IF(R1256&lt;0,(-R1256/1000)+AC1255,0)</f>
        <v>0</v>
      </c>
      <c r="AF1256" s="36">
        <f t="shared" si="317"/>
        <v>0</v>
      </c>
      <c r="AG1256" s="36">
        <f t="shared" si="308"/>
        <v>0</v>
      </c>
      <c r="AH1256" s="36">
        <v>0</v>
      </c>
      <c r="AI1256" s="36">
        <f t="shared" si="322"/>
        <v>1460.96980890591</v>
      </c>
      <c r="AM1256" s="25">
        <f t="shared" si="321"/>
        <v>11.19209443334954</v>
      </c>
      <c r="AN1256" s="25">
        <f t="shared" si="320"/>
        <v>11.19209443334954</v>
      </c>
      <c r="AO1256" s="33">
        <f t="shared" si="318"/>
        <v>9496.4277461889869</v>
      </c>
    </row>
    <row r="1257" spans="4:41" x14ac:dyDescent="0.25">
      <c r="D1257" s="61" t="s">
        <v>11</v>
      </c>
      <c r="E1257" s="61">
        <v>1254</v>
      </c>
      <c r="F1257" s="61">
        <v>232</v>
      </c>
      <c r="G1257" s="61">
        <v>82.9</v>
      </c>
      <c r="H1257" s="46">
        <f t="shared" si="312"/>
        <v>23.027777777777779</v>
      </c>
      <c r="I1257" s="46">
        <f t="shared" si="315"/>
        <v>-0.1666666666666643</v>
      </c>
      <c r="J1257" s="3">
        <f t="shared" si="316"/>
        <v>0</v>
      </c>
      <c r="N1257" s="41">
        <f t="shared" si="313"/>
        <v>284.88240000000002</v>
      </c>
      <c r="O1257" s="41">
        <f t="shared" si="309"/>
        <v>592.37847602864588</v>
      </c>
      <c r="P1257" s="36">
        <f t="shared" si="310"/>
        <v>-403.33333333332757</v>
      </c>
      <c r="Q1257" s="36">
        <f t="shared" si="319"/>
        <v>473.92754269531838</v>
      </c>
      <c r="R1257" s="36">
        <f t="shared" si="311"/>
        <v>10913.498135956082</v>
      </c>
      <c r="S1257" s="36">
        <f t="shared" si="314"/>
        <v>10.913498135956083</v>
      </c>
      <c r="W1257" s="36">
        <f>(R1257/1000)+W1256</f>
        <v>8012.1329809863046</v>
      </c>
      <c r="X1257" s="36">
        <f>IF(R1257&gt;0,X1256+(R1257/1000),X1256)</f>
        <v>10968.311053230862</v>
      </c>
      <c r="Y1257" s="36">
        <f>IF(R1257&lt;0,Y1256+(R1257/1000),Y1256)</f>
        <v>-2956.1780722445583</v>
      </c>
      <c r="AB1257" s="36">
        <f>IF(R1257&gt;0,(R1257/1000)+AB1256,0)</f>
        <v>3026.6973640377619</v>
      </c>
      <c r="AC1257" s="36">
        <f>IF(R1257&lt;0,(-R1257/1000)+AC1256,0)</f>
        <v>0</v>
      </c>
      <c r="AF1257" s="36">
        <f t="shared" si="317"/>
        <v>0</v>
      </c>
      <c r="AG1257" s="36">
        <f t="shared" ref="AG1257:AG1320" si="323">IF(R1257&lt;0,(AG1256+((-R1257/1000)*0.494209))-AH1257,AG1256-AH1257)</f>
        <v>0</v>
      </c>
      <c r="AH1257" s="36">
        <v>0</v>
      </c>
      <c r="AI1257" s="36">
        <f t="shared" si="322"/>
        <v>1460.96980890591</v>
      </c>
      <c r="AM1257" s="25">
        <f t="shared" si="321"/>
        <v>10.913498135956083</v>
      </c>
      <c r="AN1257" s="25">
        <f t="shared" si="320"/>
        <v>10.913498135956083</v>
      </c>
      <c r="AO1257" s="33">
        <f t="shared" si="318"/>
        <v>9507.3412443249435</v>
      </c>
    </row>
    <row r="1258" spans="4:41" x14ac:dyDescent="0.25">
      <c r="D1258" s="61" t="s">
        <v>11</v>
      </c>
      <c r="E1258" s="61">
        <v>1255</v>
      </c>
      <c r="F1258" s="61">
        <v>233</v>
      </c>
      <c r="G1258" s="61">
        <v>82.3</v>
      </c>
      <c r="H1258" s="46">
        <f t="shared" si="312"/>
        <v>22.861111111111111</v>
      </c>
      <c r="I1258" s="46">
        <f t="shared" si="315"/>
        <v>-0.16666666666666785</v>
      </c>
      <c r="J1258" s="3">
        <f t="shared" si="316"/>
        <v>0</v>
      </c>
      <c r="N1258" s="41">
        <f t="shared" si="313"/>
        <v>284.88240000000002</v>
      </c>
      <c r="O1258" s="41">
        <f t="shared" si="309"/>
        <v>583.83466759114594</v>
      </c>
      <c r="P1258" s="36">
        <f t="shared" si="310"/>
        <v>-403.33333333333621</v>
      </c>
      <c r="Q1258" s="36">
        <f t="shared" si="319"/>
        <v>465.38373425780969</v>
      </c>
      <c r="R1258" s="36">
        <f t="shared" si="311"/>
        <v>10639.189258171593</v>
      </c>
      <c r="S1258" s="36">
        <f t="shared" si="314"/>
        <v>10.639189258171593</v>
      </c>
      <c r="W1258" s="36">
        <f>(R1258/1000)+W1257</f>
        <v>8022.772170244476</v>
      </c>
      <c r="X1258" s="36">
        <f>IF(R1258&gt;0,X1257+(R1258/1000),X1257)</f>
        <v>10978.950242489034</v>
      </c>
      <c r="Y1258" s="36">
        <f>IF(R1258&lt;0,Y1257+(R1258/1000),Y1257)</f>
        <v>-2956.1780722445583</v>
      </c>
      <c r="AB1258" s="36">
        <f>IF(R1258&gt;0,(R1258/1000)+AB1257,0)</f>
        <v>3037.3365532959333</v>
      </c>
      <c r="AC1258" s="36">
        <f>IF(R1258&lt;0,(-R1258/1000)+AC1257,0)</f>
        <v>0</v>
      </c>
      <c r="AF1258" s="36">
        <f t="shared" si="317"/>
        <v>0</v>
      </c>
      <c r="AG1258" s="36">
        <f t="shared" si="323"/>
        <v>0</v>
      </c>
      <c r="AH1258" s="36">
        <v>0</v>
      </c>
      <c r="AI1258" s="36">
        <f t="shared" si="322"/>
        <v>1460.96980890591</v>
      </c>
      <c r="AM1258" s="25">
        <f t="shared" si="321"/>
        <v>10.639189258171593</v>
      </c>
      <c r="AN1258" s="25">
        <f t="shared" si="320"/>
        <v>10.639189258171593</v>
      </c>
      <c r="AO1258" s="33">
        <f t="shared" si="318"/>
        <v>9517.9804335831159</v>
      </c>
    </row>
    <row r="1259" spans="4:41" x14ac:dyDescent="0.25">
      <c r="D1259" s="61" t="s">
        <v>11</v>
      </c>
      <c r="E1259" s="61">
        <v>1256</v>
      </c>
      <c r="F1259" s="61">
        <v>234</v>
      </c>
      <c r="G1259" s="61">
        <v>81.7</v>
      </c>
      <c r="H1259" s="46">
        <f t="shared" si="312"/>
        <v>22.694444444444446</v>
      </c>
      <c r="I1259" s="46">
        <f t="shared" si="315"/>
        <v>-0.1666666666666643</v>
      </c>
      <c r="J1259" s="3">
        <f t="shared" si="316"/>
        <v>-1.7763568394002505E-15</v>
      </c>
      <c r="N1259" s="41">
        <f t="shared" si="313"/>
        <v>284.88240000000002</v>
      </c>
      <c r="O1259" s="41">
        <f t="shared" si="309"/>
        <v>575.35292071614595</v>
      </c>
      <c r="P1259" s="36">
        <f t="shared" si="310"/>
        <v>-403.33333333332757</v>
      </c>
      <c r="Q1259" s="36">
        <f t="shared" si="319"/>
        <v>456.90198738281833</v>
      </c>
      <c r="R1259" s="36">
        <f t="shared" si="311"/>
        <v>10369.136769215627</v>
      </c>
      <c r="S1259" s="36">
        <f t="shared" si="314"/>
        <v>10.369136769215627</v>
      </c>
      <c r="W1259" s="36">
        <f>(R1259/1000)+W1258</f>
        <v>8033.1413070136914</v>
      </c>
      <c r="X1259" s="36">
        <f>IF(R1259&gt;0,X1258+(R1259/1000),X1258)</f>
        <v>10989.31937925825</v>
      </c>
      <c r="Y1259" s="36">
        <f>IF(R1259&lt;0,Y1258+(R1259/1000),Y1258)</f>
        <v>-2956.1780722445583</v>
      </c>
      <c r="AB1259" s="36">
        <f>IF(R1259&gt;0,(R1259/1000)+AB1258,0)</f>
        <v>3047.7056900651487</v>
      </c>
      <c r="AC1259" s="36">
        <f>IF(R1259&lt;0,(-R1259/1000)+AC1258,0)</f>
        <v>0</v>
      </c>
      <c r="AF1259" s="36">
        <f t="shared" si="317"/>
        <v>0</v>
      </c>
      <c r="AG1259" s="36">
        <f t="shared" si="323"/>
        <v>0</v>
      </c>
      <c r="AH1259" s="36">
        <v>0</v>
      </c>
      <c r="AI1259" s="36">
        <f t="shared" si="322"/>
        <v>1460.96980890591</v>
      </c>
      <c r="AM1259" s="25">
        <f t="shared" si="321"/>
        <v>10.369136769215627</v>
      </c>
      <c r="AN1259" s="25">
        <f t="shared" si="320"/>
        <v>10.369136769215627</v>
      </c>
      <c r="AO1259" s="33">
        <f t="shared" si="318"/>
        <v>9528.3495703523313</v>
      </c>
    </row>
    <row r="1260" spans="4:41" x14ac:dyDescent="0.25">
      <c r="D1260" s="61" t="s">
        <v>11</v>
      </c>
      <c r="E1260" s="61">
        <v>1257</v>
      </c>
      <c r="F1260" s="61">
        <v>235</v>
      </c>
      <c r="G1260" s="61">
        <v>81.099999999999994</v>
      </c>
      <c r="H1260" s="46">
        <f t="shared" si="312"/>
        <v>22.527777777777775</v>
      </c>
      <c r="I1260" s="46">
        <f t="shared" si="315"/>
        <v>-0.1666666666666714</v>
      </c>
      <c r="J1260" s="3">
        <f t="shared" si="316"/>
        <v>0</v>
      </c>
      <c r="N1260" s="41">
        <f t="shared" si="313"/>
        <v>284.88240000000002</v>
      </c>
      <c r="O1260" s="41">
        <f t="shared" si="309"/>
        <v>566.93323540364577</v>
      </c>
      <c r="P1260" s="36">
        <f t="shared" si="310"/>
        <v>-403.3333333333448</v>
      </c>
      <c r="Q1260" s="36">
        <f t="shared" si="319"/>
        <v>448.48230207030093</v>
      </c>
      <c r="R1260" s="36">
        <f t="shared" si="311"/>
        <v>10103.309638305946</v>
      </c>
      <c r="S1260" s="36">
        <f t="shared" si="314"/>
        <v>10.103309638305946</v>
      </c>
      <c r="W1260" s="36">
        <f>(R1260/1000)+W1259</f>
        <v>8043.2446166519976</v>
      </c>
      <c r="X1260" s="36">
        <f>IF(R1260&gt;0,X1259+(R1260/1000),X1259)</f>
        <v>10999.422688896555</v>
      </c>
      <c r="Y1260" s="36">
        <f>IF(R1260&lt;0,Y1259+(R1260/1000),Y1259)</f>
        <v>-2956.1780722445583</v>
      </c>
      <c r="AB1260" s="36">
        <f>IF(R1260&gt;0,(R1260/1000)+AB1259,0)</f>
        <v>3057.8089997034544</v>
      </c>
      <c r="AC1260" s="36">
        <f>IF(R1260&lt;0,(-R1260/1000)+AC1259,0)</f>
        <v>0</v>
      </c>
      <c r="AF1260" s="36">
        <f t="shared" si="317"/>
        <v>0</v>
      </c>
      <c r="AG1260" s="36">
        <f t="shared" si="323"/>
        <v>0</v>
      </c>
      <c r="AH1260" s="36">
        <v>0</v>
      </c>
      <c r="AI1260" s="36">
        <f t="shared" si="322"/>
        <v>1460.96980890591</v>
      </c>
      <c r="AM1260" s="25">
        <f t="shared" si="321"/>
        <v>10.103309638305946</v>
      </c>
      <c r="AN1260" s="25">
        <f t="shared" si="320"/>
        <v>10.103309638305946</v>
      </c>
      <c r="AO1260" s="33">
        <f t="shared" si="318"/>
        <v>9538.4528799906366</v>
      </c>
    </row>
    <row r="1261" spans="4:41" x14ac:dyDescent="0.25">
      <c r="D1261" s="61" t="s">
        <v>11</v>
      </c>
      <c r="E1261" s="61">
        <v>1258</v>
      </c>
      <c r="F1261" s="61">
        <v>236</v>
      </c>
      <c r="G1261" s="61">
        <v>80.5</v>
      </c>
      <c r="H1261" s="46">
        <f t="shared" si="312"/>
        <v>22.361111111111111</v>
      </c>
      <c r="I1261" s="46">
        <f t="shared" si="315"/>
        <v>-0.1666666666666643</v>
      </c>
      <c r="J1261" s="3">
        <f t="shared" si="316"/>
        <v>3.5527136788005009E-15</v>
      </c>
      <c r="N1261" s="41">
        <f t="shared" si="313"/>
        <v>284.88240000000002</v>
      </c>
      <c r="O1261" s="41">
        <f t="shared" si="309"/>
        <v>558.57561165364586</v>
      </c>
      <c r="P1261" s="36">
        <f t="shared" si="310"/>
        <v>-403.33333333332757</v>
      </c>
      <c r="Q1261" s="36">
        <f t="shared" si="319"/>
        <v>440.12467832031825</v>
      </c>
      <c r="R1261" s="36">
        <f t="shared" si="311"/>
        <v>9841.6768346626723</v>
      </c>
      <c r="S1261" s="36">
        <f t="shared" si="314"/>
        <v>9.8416768346626728</v>
      </c>
      <c r="W1261" s="36">
        <f>(R1261/1000)+W1260</f>
        <v>8053.08629348666</v>
      </c>
      <c r="X1261" s="36">
        <f>IF(R1261&gt;0,X1260+(R1261/1000),X1260)</f>
        <v>11009.264365731218</v>
      </c>
      <c r="Y1261" s="36">
        <f>IF(R1261&lt;0,Y1260+(R1261/1000),Y1260)</f>
        <v>-2956.1780722445583</v>
      </c>
      <c r="AB1261" s="36">
        <f>IF(R1261&gt;0,(R1261/1000)+AB1260,0)</f>
        <v>3067.6506765381173</v>
      </c>
      <c r="AC1261" s="36">
        <f>IF(R1261&lt;0,(-R1261/1000)+AC1260,0)</f>
        <v>0</v>
      </c>
      <c r="AF1261" s="36">
        <f t="shared" si="317"/>
        <v>0</v>
      </c>
      <c r="AG1261" s="36">
        <f t="shared" si="323"/>
        <v>0</v>
      </c>
      <c r="AH1261" s="36">
        <v>0</v>
      </c>
      <c r="AI1261" s="36">
        <f t="shared" si="322"/>
        <v>1460.96980890591</v>
      </c>
      <c r="AM1261" s="25">
        <f t="shared" si="321"/>
        <v>9.8416768346626728</v>
      </c>
      <c r="AN1261" s="25">
        <f t="shared" si="320"/>
        <v>9.8416768346626728</v>
      </c>
      <c r="AO1261" s="33">
        <f t="shared" si="318"/>
        <v>9548.2945568252999</v>
      </c>
    </row>
    <row r="1262" spans="4:41" x14ac:dyDescent="0.25">
      <c r="D1262" s="61" t="s">
        <v>11</v>
      </c>
      <c r="E1262" s="61">
        <v>1259</v>
      </c>
      <c r="F1262" s="61">
        <v>237</v>
      </c>
      <c r="G1262" s="61">
        <v>79.900000000000006</v>
      </c>
      <c r="H1262" s="46">
        <f t="shared" si="312"/>
        <v>22.194444444444446</v>
      </c>
      <c r="I1262" s="46">
        <f t="shared" si="315"/>
        <v>-0.1666666666666643</v>
      </c>
      <c r="J1262" s="3">
        <f t="shared" si="316"/>
        <v>1.3888888888887507E-2</v>
      </c>
      <c r="N1262" s="41">
        <f t="shared" si="313"/>
        <v>284.88240000000002</v>
      </c>
      <c r="O1262" s="41">
        <f t="shared" si="309"/>
        <v>550.28004946614601</v>
      </c>
      <c r="P1262" s="36">
        <f t="shared" si="310"/>
        <v>-403.33333333332757</v>
      </c>
      <c r="Q1262" s="36">
        <f t="shared" si="319"/>
        <v>431.8291161328184</v>
      </c>
      <c r="R1262" s="36">
        <f t="shared" si="311"/>
        <v>9584.2073275033872</v>
      </c>
      <c r="S1262" s="36">
        <f t="shared" si="314"/>
        <v>9.5842073275033872</v>
      </c>
      <c r="W1262" s="36">
        <f>(R1262/1000)+W1261</f>
        <v>8062.6705008141635</v>
      </c>
      <c r="X1262" s="36">
        <f>IF(R1262&gt;0,X1261+(R1262/1000),X1261)</f>
        <v>11018.848573058722</v>
      </c>
      <c r="Y1262" s="36">
        <f>IF(R1262&lt;0,Y1261+(R1262/1000),Y1261)</f>
        <v>-2956.1780722445583</v>
      </c>
      <c r="AB1262" s="36">
        <f>IF(R1262&gt;0,(R1262/1000)+AB1261,0)</f>
        <v>3077.2348838656208</v>
      </c>
      <c r="AC1262" s="36">
        <f>IF(R1262&lt;0,(-R1262/1000)+AC1261,0)</f>
        <v>0</v>
      </c>
      <c r="AF1262" s="36">
        <f t="shared" si="317"/>
        <v>0</v>
      </c>
      <c r="AG1262" s="36">
        <f t="shared" si="323"/>
        <v>0</v>
      </c>
      <c r="AH1262" s="36">
        <v>0</v>
      </c>
      <c r="AI1262" s="36">
        <f t="shared" si="322"/>
        <v>1460.96980890591</v>
      </c>
      <c r="AM1262" s="25">
        <f t="shared" si="321"/>
        <v>9.5842073275033872</v>
      </c>
      <c r="AN1262" s="25">
        <f t="shared" si="320"/>
        <v>9.5842073275033872</v>
      </c>
      <c r="AO1262" s="33">
        <f t="shared" si="318"/>
        <v>9557.8787641528033</v>
      </c>
    </row>
    <row r="1263" spans="4:41" x14ac:dyDescent="0.25">
      <c r="D1263" s="61" t="s">
        <v>11</v>
      </c>
      <c r="E1263" s="61">
        <v>1260</v>
      </c>
      <c r="F1263" s="61">
        <v>238</v>
      </c>
      <c r="G1263" s="61">
        <v>79.400000000000006</v>
      </c>
      <c r="H1263" s="46">
        <f t="shared" si="312"/>
        <v>22.055555555555557</v>
      </c>
      <c r="I1263" s="46">
        <f t="shared" si="315"/>
        <v>-0.13888888888888928</v>
      </c>
      <c r="J1263" s="3">
        <f t="shared" si="316"/>
        <v>2.7777777777775015E-2</v>
      </c>
      <c r="N1263" s="41">
        <f t="shared" si="313"/>
        <v>284.88240000000002</v>
      </c>
      <c r="O1263" s="41">
        <f t="shared" si="309"/>
        <v>543.41448911458349</v>
      </c>
      <c r="P1263" s="36">
        <f t="shared" si="310"/>
        <v>-336.11111111111205</v>
      </c>
      <c r="Q1263" s="36">
        <f t="shared" si="319"/>
        <v>492.18577800347151</v>
      </c>
      <c r="R1263" s="36">
        <f t="shared" si="311"/>
        <v>10855.430770409901</v>
      </c>
      <c r="S1263" s="36">
        <f t="shared" si="314"/>
        <v>10.855430770409901</v>
      </c>
      <c r="W1263" s="36">
        <f>(R1263/1000)+W1262</f>
        <v>8073.5259315845733</v>
      </c>
      <c r="X1263" s="36">
        <f>IF(R1263&gt;0,X1262+(R1263/1000),X1262)</f>
        <v>11029.704003829132</v>
      </c>
      <c r="Y1263" s="36">
        <f>IF(R1263&lt;0,Y1262+(R1263/1000),Y1262)</f>
        <v>-2956.1780722445583</v>
      </c>
      <c r="AB1263" s="36">
        <f>IF(R1263&gt;0,(R1263/1000)+AB1262,0)</f>
        <v>3088.0903146360306</v>
      </c>
      <c r="AC1263" s="36">
        <f>IF(R1263&lt;0,(-R1263/1000)+AC1262,0)</f>
        <v>0</v>
      </c>
      <c r="AF1263" s="36">
        <f t="shared" si="317"/>
        <v>0</v>
      </c>
      <c r="AG1263" s="36">
        <f t="shared" si="323"/>
        <v>0</v>
      </c>
      <c r="AH1263" s="36">
        <v>0</v>
      </c>
      <c r="AI1263" s="36">
        <f t="shared" si="322"/>
        <v>1460.96980890591</v>
      </c>
      <c r="AM1263" s="25">
        <f t="shared" si="321"/>
        <v>10.855430770409901</v>
      </c>
      <c r="AN1263" s="25">
        <f t="shared" si="320"/>
        <v>10.855430770409901</v>
      </c>
      <c r="AO1263" s="33">
        <f t="shared" si="318"/>
        <v>9568.7341949232141</v>
      </c>
    </row>
    <row r="1264" spans="4:41" x14ac:dyDescent="0.25">
      <c r="D1264" s="61" t="s">
        <v>11</v>
      </c>
      <c r="E1264" s="61">
        <v>1261</v>
      </c>
      <c r="F1264" s="61">
        <v>239</v>
      </c>
      <c r="G1264" s="61">
        <v>79</v>
      </c>
      <c r="H1264" s="46">
        <f t="shared" si="312"/>
        <v>21.944444444444443</v>
      </c>
      <c r="I1264" s="46">
        <f t="shared" si="315"/>
        <v>-0.11111111111111427</v>
      </c>
      <c r="J1264" s="3">
        <f t="shared" si="316"/>
        <v>2.7777777777778567E-2</v>
      </c>
      <c r="N1264" s="41">
        <f t="shared" si="313"/>
        <v>284.88240000000002</v>
      </c>
      <c r="O1264" s="41">
        <f t="shared" si="309"/>
        <v>537.95307161458334</v>
      </c>
      <c r="P1264" s="36">
        <f t="shared" si="310"/>
        <v>-268.88888888889653</v>
      </c>
      <c r="Q1264" s="36">
        <f t="shared" si="319"/>
        <v>553.94658272568688</v>
      </c>
      <c r="R1264" s="36">
        <f t="shared" si="311"/>
        <v>12156.050009813684</v>
      </c>
      <c r="S1264" s="36">
        <f t="shared" si="314"/>
        <v>12.156050009813683</v>
      </c>
      <c r="W1264" s="36">
        <f>(R1264/1000)+W1263</f>
        <v>8085.6819815943873</v>
      </c>
      <c r="X1264" s="36">
        <f>IF(R1264&gt;0,X1263+(R1264/1000),X1263)</f>
        <v>11041.860053838946</v>
      </c>
      <c r="Y1264" s="36">
        <f>IF(R1264&lt;0,Y1263+(R1264/1000),Y1263)</f>
        <v>-2956.1780722445583</v>
      </c>
      <c r="AB1264" s="36">
        <f>IF(R1264&gt;0,(R1264/1000)+AB1263,0)</f>
        <v>3100.2463646458441</v>
      </c>
      <c r="AC1264" s="36">
        <f>IF(R1264&lt;0,(-R1264/1000)+AC1263,0)</f>
        <v>0</v>
      </c>
      <c r="AF1264" s="36">
        <f t="shared" si="317"/>
        <v>0</v>
      </c>
      <c r="AG1264" s="36">
        <f t="shared" si="323"/>
        <v>0</v>
      </c>
      <c r="AH1264" s="36">
        <v>0</v>
      </c>
      <c r="AI1264" s="36">
        <f t="shared" si="322"/>
        <v>1460.96980890591</v>
      </c>
      <c r="AM1264" s="25">
        <f t="shared" si="321"/>
        <v>12.156050009813683</v>
      </c>
      <c r="AN1264" s="25">
        <f t="shared" si="320"/>
        <v>12.156050009813683</v>
      </c>
      <c r="AO1264" s="33">
        <f t="shared" si="318"/>
        <v>9580.8902449330271</v>
      </c>
    </row>
    <row r="1265" spans="4:41" x14ac:dyDescent="0.25">
      <c r="D1265" s="61" t="s">
        <v>11</v>
      </c>
      <c r="E1265" s="61">
        <v>1262</v>
      </c>
      <c r="F1265" s="61">
        <v>240</v>
      </c>
      <c r="G1265" s="61">
        <v>78.7</v>
      </c>
      <c r="H1265" s="46">
        <f t="shared" si="312"/>
        <v>21.861111111111111</v>
      </c>
      <c r="I1265" s="46">
        <f t="shared" si="315"/>
        <v>-8.3333333333332149E-2</v>
      </c>
      <c r="J1265" s="3">
        <f t="shared" si="316"/>
        <v>5.5555555555557135E-2</v>
      </c>
      <c r="N1265" s="41">
        <f t="shared" si="313"/>
        <v>284.88240000000002</v>
      </c>
      <c r="O1265" s="41">
        <f t="shared" si="309"/>
        <v>533.87510977864588</v>
      </c>
      <c r="P1265" s="36">
        <f t="shared" si="310"/>
        <v>-201.66666666666379</v>
      </c>
      <c r="Q1265" s="36">
        <f t="shared" si="319"/>
        <v>617.09084311198217</v>
      </c>
      <c r="R1265" s="36">
        <f t="shared" si="311"/>
        <v>13490.291486920276</v>
      </c>
      <c r="S1265" s="36">
        <f t="shared" si="314"/>
        <v>13.490291486920276</v>
      </c>
      <c r="W1265" s="36">
        <f>(R1265/1000)+W1264</f>
        <v>8099.1722730813071</v>
      </c>
      <c r="X1265" s="36">
        <f>IF(R1265&gt;0,X1264+(R1265/1000),X1264)</f>
        <v>11055.350345325865</v>
      </c>
      <c r="Y1265" s="36">
        <f>IF(R1265&lt;0,Y1264+(R1265/1000),Y1264)</f>
        <v>-2956.1780722445583</v>
      </c>
      <c r="AB1265" s="36">
        <f>IF(R1265&gt;0,(R1265/1000)+AB1264,0)</f>
        <v>3113.7366561327644</v>
      </c>
      <c r="AC1265" s="36">
        <f>IF(R1265&lt;0,(-R1265/1000)+AC1264,0)</f>
        <v>0</v>
      </c>
      <c r="AF1265" s="36">
        <f t="shared" si="317"/>
        <v>0</v>
      </c>
      <c r="AG1265" s="36">
        <f t="shared" si="323"/>
        <v>0</v>
      </c>
      <c r="AH1265" s="36">
        <v>0</v>
      </c>
      <c r="AI1265" s="36">
        <f t="shared" si="322"/>
        <v>1460.96980890591</v>
      </c>
      <c r="AM1265" s="25">
        <f t="shared" si="321"/>
        <v>13.490291486920276</v>
      </c>
      <c r="AN1265" s="25">
        <f t="shared" si="320"/>
        <v>13.490291486920276</v>
      </c>
      <c r="AO1265" s="33">
        <f t="shared" si="318"/>
        <v>9594.380536419947</v>
      </c>
    </row>
    <row r="1266" spans="4:41" x14ac:dyDescent="0.25">
      <c r="D1266" s="61" t="s">
        <v>11</v>
      </c>
      <c r="E1266" s="61">
        <v>1263</v>
      </c>
      <c r="F1266" s="61">
        <v>241</v>
      </c>
      <c r="G1266" s="61">
        <v>78.7</v>
      </c>
      <c r="H1266" s="46">
        <f t="shared" si="312"/>
        <v>21.861111111111111</v>
      </c>
      <c r="I1266" s="46">
        <f t="shared" si="315"/>
        <v>0</v>
      </c>
      <c r="J1266" s="3">
        <f t="shared" si="316"/>
        <v>5.5555555555555358E-2</v>
      </c>
      <c r="N1266" s="41">
        <f t="shared" si="313"/>
        <v>284.88240000000002</v>
      </c>
      <c r="O1266" s="41">
        <f t="shared" si="309"/>
        <v>533.87510977864588</v>
      </c>
      <c r="P1266" s="36">
        <f t="shared" si="310"/>
        <v>0</v>
      </c>
      <c r="Q1266" s="36">
        <f t="shared" si="319"/>
        <v>818.75750977864595</v>
      </c>
      <c r="R1266" s="36">
        <f t="shared" si="311"/>
        <v>17898.948894327619</v>
      </c>
      <c r="S1266" s="36">
        <f t="shared" si="314"/>
        <v>17.898948894327621</v>
      </c>
      <c r="W1266" s="36">
        <f>(R1266/1000)+W1265</f>
        <v>8117.0712219756351</v>
      </c>
      <c r="X1266" s="36">
        <f>IF(R1266&gt;0,X1265+(R1266/1000),X1265)</f>
        <v>11073.249294220193</v>
      </c>
      <c r="Y1266" s="36">
        <f>IF(R1266&lt;0,Y1265+(R1266/1000),Y1265)</f>
        <v>-2956.1780722445583</v>
      </c>
      <c r="AB1266" s="36">
        <f>IF(R1266&gt;0,(R1266/1000)+AB1265,0)</f>
        <v>3131.635605027092</v>
      </c>
      <c r="AC1266" s="36">
        <f>IF(R1266&lt;0,(-R1266/1000)+AC1265,0)</f>
        <v>0</v>
      </c>
      <c r="AF1266" s="36">
        <f t="shared" si="317"/>
        <v>0</v>
      </c>
      <c r="AG1266" s="36">
        <f t="shared" si="323"/>
        <v>0</v>
      </c>
      <c r="AH1266" s="36">
        <v>0</v>
      </c>
      <c r="AI1266" s="36">
        <f t="shared" si="322"/>
        <v>1460.96980890591</v>
      </c>
      <c r="AM1266" s="25">
        <f t="shared" si="321"/>
        <v>17.898948894327621</v>
      </c>
      <c r="AN1266" s="25">
        <f t="shared" si="320"/>
        <v>17.898948894327621</v>
      </c>
      <c r="AO1266" s="33">
        <f t="shared" si="318"/>
        <v>9612.279485314275</v>
      </c>
    </row>
    <row r="1267" spans="4:41" x14ac:dyDescent="0.25">
      <c r="D1267" s="61" t="s">
        <v>11</v>
      </c>
      <c r="E1267" s="61">
        <v>1264</v>
      </c>
      <c r="F1267" s="61">
        <v>242</v>
      </c>
      <c r="G1267" s="61">
        <v>78.8</v>
      </c>
      <c r="H1267" s="46">
        <f t="shared" si="312"/>
        <v>21.888888888888889</v>
      </c>
      <c r="I1267" s="46">
        <f t="shared" si="315"/>
        <v>2.7777777777778567E-2</v>
      </c>
      <c r="J1267" s="3">
        <f t="shared" si="316"/>
        <v>4.1666666666666075E-2</v>
      </c>
      <c r="N1267" s="41">
        <f t="shared" si="313"/>
        <v>284.88240000000002</v>
      </c>
      <c r="O1267" s="41">
        <f t="shared" si="309"/>
        <v>535.23270645833338</v>
      </c>
      <c r="P1267" s="36">
        <f t="shared" si="310"/>
        <v>67.222222222224133</v>
      </c>
      <c r="Q1267" s="36">
        <f t="shared" si="319"/>
        <v>887.33732868055756</v>
      </c>
      <c r="R1267" s="36">
        <f t="shared" si="311"/>
        <v>19422.828194452206</v>
      </c>
      <c r="S1267" s="36">
        <f t="shared" si="314"/>
        <v>19.422828194452205</v>
      </c>
      <c r="W1267" s="36">
        <f>(R1267/1000)+W1266</f>
        <v>8136.4940501700876</v>
      </c>
      <c r="X1267" s="36">
        <f>IF(R1267&gt;0,X1266+(R1267/1000),X1266)</f>
        <v>11092.672122414646</v>
      </c>
      <c r="Y1267" s="36">
        <f>IF(R1267&lt;0,Y1266+(R1267/1000),Y1266)</f>
        <v>-2956.1780722445583</v>
      </c>
      <c r="AB1267" s="36">
        <f>IF(R1267&gt;0,(R1267/1000)+AB1266,0)</f>
        <v>3151.058433221544</v>
      </c>
      <c r="AC1267" s="36">
        <f>IF(R1267&lt;0,(-R1267/1000)+AC1266,0)</f>
        <v>0</v>
      </c>
      <c r="AF1267" s="36">
        <f t="shared" si="317"/>
        <v>0</v>
      </c>
      <c r="AG1267" s="36">
        <f t="shared" si="323"/>
        <v>0</v>
      </c>
      <c r="AH1267" s="36">
        <v>0</v>
      </c>
      <c r="AI1267" s="36">
        <f t="shared" si="322"/>
        <v>1460.96980890591</v>
      </c>
      <c r="AM1267" s="25">
        <f t="shared" si="321"/>
        <v>19.422828194452205</v>
      </c>
      <c r="AN1267" s="25">
        <f t="shared" si="320"/>
        <v>19.422828194452205</v>
      </c>
      <c r="AO1267" s="33">
        <f t="shared" si="318"/>
        <v>9631.7023135087275</v>
      </c>
    </row>
    <row r="1268" spans="4:41" x14ac:dyDescent="0.25">
      <c r="D1268" s="61" t="s">
        <v>11</v>
      </c>
      <c r="E1268" s="61">
        <v>1265</v>
      </c>
      <c r="F1268" s="61">
        <v>243</v>
      </c>
      <c r="G1268" s="61">
        <v>79.099999999999994</v>
      </c>
      <c r="H1268" s="46">
        <f t="shared" si="312"/>
        <v>21.972222222222221</v>
      </c>
      <c r="I1268" s="46">
        <f t="shared" si="315"/>
        <v>8.3333333333332149E-2</v>
      </c>
      <c r="J1268" s="3">
        <f t="shared" si="316"/>
        <v>2.7777777777778567E-2</v>
      </c>
      <c r="N1268" s="41">
        <f t="shared" si="313"/>
        <v>284.88240000000002</v>
      </c>
      <c r="O1268" s="41">
        <f t="shared" si="309"/>
        <v>539.31584009114579</v>
      </c>
      <c r="P1268" s="36">
        <f t="shared" si="310"/>
        <v>201.66666666666379</v>
      </c>
      <c r="Q1268" s="36">
        <f t="shared" si="319"/>
        <v>1025.8649067578096</v>
      </c>
      <c r="R1268" s="36">
        <f t="shared" si="311"/>
        <v>22540.531701261873</v>
      </c>
      <c r="S1268" s="36">
        <f t="shared" si="314"/>
        <v>22.540531701261873</v>
      </c>
      <c r="W1268" s="36">
        <f>(R1268/1000)+W1267</f>
        <v>8159.0345818713495</v>
      </c>
      <c r="X1268" s="36">
        <f>IF(R1268&gt;0,X1267+(R1268/1000),X1267)</f>
        <v>11115.212654115907</v>
      </c>
      <c r="Y1268" s="36">
        <f>IF(R1268&lt;0,Y1267+(R1268/1000),Y1267)</f>
        <v>-2956.1780722445583</v>
      </c>
      <c r="AB1268" s="36">
        <f>IF(R1268&gt;0,(R1268/1000)+AB1267,0)</f>
        <v>3173.5989649228059</v>
      </c>
      <c r="AC1268" s="36">
        <f>IF(R1268&lt;0,(-R1268/1000)+AC1267,0)</f>
        <v>0</v>
      </c>
      <c r="AF1268" s="36">
        <f t="shared" si="317"/>
        <v>0</v>
      </c>
      <c r="AG1268" s="36">
        <f t="shared" si="323"/>
        <v>0</v>
      </c>
      <c r="AH1268" s="36">
        <v>0</v>
      </c>
      <c r="AI1268" s="36">
        <f t="shared" si="322"/>
        <v>1460.96980890591</v>
      </c>
      <c r="AM1268" s="25">
        <f t="shared" si="321"/>
        <v>22.540531701261873</v>
      </c>
      <c r="AN1268" s="25">
        <f t="shared" si="320"/>
        <v>22.540531701261873</v>
      </c>
      <c r="AO1268" s="33">
        <f t="shared" si="318"/>
        <v>9654.2428452099884</v>
      </c>
    </row>
    <row r="1269" spans="4:41" x14ac:dyDescent="0.25">
      <c r="D1269" s="61" t="s">
        <v>11</v>
      </c>
      <c r="E1269" s="61">
        <v>1266</v>
      </c>
      <c r="F1269" s="61">
        <v>244</v>
      </c>
      <c r="G1269" s="61">
        <v>79.400000000000006</v>
      </c>
      <c r="H1269" s="46">
        <f t="shared" si="312"/>
        <v>22.055555555555557</v>
      </c>
      <c r="I1269" s="46">
        <f t="shared" si="315"/>
        <v>8.3333333333335702E-2</v>
      </c>
      <c r="J1269" s="3">
        <f t="shared" si="316"/>
        <v>-1.3888888888889284E-2</v>
      </c>
      <c r="N1269" s="41">
        <f t="shared" si="313"/>
        <v>284.88240000000002</v>
      </c>
      <c r="O1269" s="41">
        <f t="shared" si="309"/>
        <v>543.41448911458349</v>
      </c>
      <c r="P1269" s="36">
        <f t="shared" si="310"/>
        <v>201.6666666666724</v>
      </c>
      <c r="Q1269" s="36">
        <f t="shared" si="319"/>
        <v>1029.963555781256</v>
      </c>
      <c r="R1269" s="36">
        <f t="shared" si="311"/>
        <v>22716.418424731037</v>
      </c>
      <c r="S1269" s="36">
        <f t="shared" si="314"/>
        <v>22.716418424731035</v>
      </c>
      <c r="W1269" s="36">
        <f>(R1269/1000)+W1268</f>
        <v>8181.7510002960807</v>
      </c>
      <c r="X1269" s="36">
        <f>IF(R1269&gt;0,X1268+(R1269/1000),X1268)</f>
        <v>11137.929072540637</v>
      </c>
      <c r="Y1269" s="36">
        <f>IF(R1269&lt;0,Y1268+(R1269/1000),Y1268)</f>
        <v>-2956.1780722445583</v>
      </c>
      <c r="AB1269" s="36">
        <f>IF(R1269&gt;0,(R1269/1000)+AB1268,0)</f>
        <v>3196.3153833475367</v>
      </c>
      <c r="AC1269" s="36">
        <f>IF(R1269&lt;0,(-R1269/1000)+AC1268,0)</f>
        <v>0</v>
      </c>
      <c r="AF1269" s="36">
        <f t="shared" si="317"/>
        <v>0</v>
      </c>
      <c r="AG1269" s="36">
        <f t="shared" si="323"/>
        <v>0</v>
      </c>
      <c r="AH1269" s="36">
        <v>0</v>
      </c>
      <c r="AI1269" s="36">
        <f t="shared" si="322"/>
        <v>1460.96980890591</v>
      </c>
      <c r="AM1269" s="25">
        <f t="shared" si="321"/>
        <v>22.716418424731035</v>
      </c>
      <c r="AN1269" s="25">
        <f t="shared" si="320"/>
        <v>22.716418424731035</v>
      </c>
      <c r="AO1269" s="33">
        <f t="shared" si="318"/>
        <v>9676.9592636347188</v>
      </c>
    </row>
    <row r="1270" spans="4:41" x14ac:dyDescent="0.25">
      <c r="D1270" s="61" t="s">
        <v>11</v>
      </c>
      <c r="E1270" s="61">
        <v>1267</v>
      </c>
      <c r="F1270" s="61">
        <v>245</v>
      </c>
      <c r="G1270" s="61">
        <v>79.599999999999994</v>
      </c>
      <c r="H1270" s="46">
        <f t="shared" si="312"/>
        <v>22.111111111111111</v>
      </c>
      <c r="I1270" s="46">
        <f t="shared" si="315"/>
        <v>5.5555555555553582E-2</v>
      </c>
      <c r="J1270" s="3">
        <f t="shared" si="316"/>
        <v>-1.388888888889106E-2</v>
      </c>
      <c r="N1270" s="41">
        <f t="shared" si="313"/>
        <v>284.88240000000002</v>
      </c>
      <c r="O1270" s="41">
        <f t="shared" si="309"/>
        <v>546.15554145833335</v>
      </c>
      <c r="P1270" s="36">
        <f t="shared" si="310"/>
        <v>134.44444444443968</v>
      </c>
      <c r="Q1270" s="36">
        <f t="shared" si="319"/>
        <v>965.48238590277299</v>
      </c>
      <c r="R1270" s="36">
        <f t="shared" si="311"/>
        <v>21347.888310516868</v>
      </c>
      <c r="S1270" s="36">
        <f t="shared" si="314"/>
        <v>21.347888310516868</v>
      </c>
      <c r="W1270" s="36">
        <f>(R1270/1000)+W1269</f>
        <v>8203.098888606597</v>
      </c>
      <c r="X1270" s="36">
        <f>IF(R1270&gt;0,X1269+(R1270/1000),X1269)</f>
        <v>11159.276960851153</v>
      </c>
      <c r="Y1270" s="36">
        <f>IF(R1270&lt;0,Y1269+(R1270/1000),Y1269)</f>
        <v>-2956.1780722445583</v>
      </c>
      <c r="AB1270" s="36">
        <f>IF(R1270&gt;0,(R1270/1000)+AB1269,0)</f>
        <v>3217.6632716580534</v>
      </c>
      <c r="AC1270" s="36">
        <f>IF(R1270&lt;0,(-R1270/1000)+AC1269,0)</f>
        <v>0</v>
      </c>
      <c r="AF1270" s="36">
        <f t="shared" si="317"/>
        <v>0</v>
      </c>
      <c r="AG1270" s="36">
        <f t="shared" si="323"/>
        <v>0</v>
      </c>
      <c r="AH1270" s="36">
        <v>0</v>
      </c>
      <c r="AI1270" s="36">
        <f t="shared" si="322"/>
        <v>1460.96980890591</v>
      </c>
      <c r="AM1270" s="25">
        <f t="shared" si="321"/>
        <v>21.347888310516868</v>
      </c>
      <c r="AN1270" s="25">
        <f t="shared" si="320"/>
        <v>21.347888310516868</v>
      </c>
      <c r="AO1270" s="33">
        <f t="shared" si="318"/>
        <v>9698.3071519452351</v>
      </c>
    </row>
    <row r="1271" spans="4:41" x14ac:dyDescent="0.25">
      <c r="D1271" s="61" t="s">
        <v>11</v>
      </c>
      <c r="E1271" s="61">
        <v>1268</v>
      </c>
      <c r="F1271" s="61">
        <v>246</v>
      </c>
      <c r="G1271" s="61">
        <v>79.8</v>
      </c>
      <c r="H1271" s="46">
        <f t="shared" si="312"/>
        <v>22.166666666666664</v>
      </c>
      <c r="I1271" s="46">
        <f t="shared" si="315"/>
        <v>5.5555555555553582E-2</v>
      </c>
      <c r="J1271" s="3">
        <f t="shared" si="316"/>
        <v>-2.7777777777776791E-2</v>
      </c>
      <c r="N1271" s="41">
        <f t="shared" si="313"/>
        <v>284.88240000000002</v>
      </c>
      <c r="O1271" s="41">
        <f t="shared" si="309"/>
        <v>548.90348953124999</v>
      </c>
      <c r="P1271" s="36">
        <f t="shared" si="310"/>
        <v>134.44444444443968</v>
      </c>
      <c r="Q1271" s="36">
        <f t="shared" si="319"/>
        <v>968.23033397568963</v>
      </c>
      <c r="R1271" s="36">
        <f t="shared" si="311"/>
        <v>21462.439069794451</v>
      </c>
      <c r="S1271" s="36">
        <f t="shared" si="314"/>
        <v>21.462439069794449</v>
      </c>
      <c r="W1271" s="36">
        <f>(R1271/1000)+W1270</f>
        <v>8224.5613276763906</v>
      </c>
      <c r="X1271" s="36">
        <f>IF(R1271&gt;0,X1270+(R1271/1000),X1270)</f>
        <v>11180.739399920947</v>
      </c>
      <c r="Y1271" s="36">
        <f>IF(R1271&lt;0,Y1270+(R1271/1000),Y1270)</f>
        <v>-2956.1780722445583</v>
      </c>
      <c r="AB1271" s="36">
        <f>IF(R1271&gt;0,(R1271/1000)+AB1270,0)</f>
        <v>3239.1257107278479</v>
      </c>
      <c r="AC1271" s="36">
        <f>IF(R1271&lt;0,(-R1271/1000)+AC1270,0)</f>
        <v>0</v>
      </c>
      <c r="AF1271" s="36">
        <f t="shared" si="317"/>
        <v>0</v>
      </c>
      <c r="AG1271" s="36">
        <f t="shared" si="323"/>
        <v>0</v>
      </c>
      <c r="AH1271" s="36">
        <v>0</v>
      </c>
      <c r="AI1271" s="36">
        <f t="shared" si="322"/>
        <v>1460.96980890591</v>
      </c>
      <c r="AM1271" s="25">
        <f t="shared" si="321"/>
        <v>21.462439069794449</v>
      </c>
      <c r="AN1271" s="25">
        <f t="shared" si="320"/>
        <v>21.462439069794449</v>
      </c>
      <c r="AO1271" s="33">
        <f t="shared" si="318"/>
        <v>9719.7695910150287</v>
      </c>
    </row>
    <row r="1272" spans="4:41" x14ac:dyDescent="0.25">
      <c r="D1272" s="61" t="s">
        <v>11</v>
      </c>
      <c r="E1272" s="61">
        <v>1269</v>
      </c>
      <c r="F1272" s="61">
        <v>247</v>
      </c>
      <c r="G1272" s="61">
        <v>79.8</v>
      </c>
      <c r="H1272" s="46">
        <f t="shared" si="312"/>
        <v>22.166666666666664</v>
      </c>
      <c r="I1272" s="46">
        <f t="shared" si="315"/>
        <v>0</v>
      </c>
      <c r="J1272" s="3">
        <f t="shared" si="316"/>
        <v>-5.5555555555553582E-2</v>
      </c>
      <c r="N1272" s="41">
        <f t="shared" si="313"/>
        <v>284.88240000000002</v>
      </c>
      <c r="O1272" s="41">
        <f t="shared" si="309"/>
        <v>548.90348953124999</v>
      </c>
      <c r="P1272" s="36">
        <f t="shared" si="310"/>
        <v>0</v>
      </c>
      <c r="Q1272" s="36">
        <f t="shared" si="319"/>
        <v>833.78588953124995</v>
      </c>
      <c r="R1272" s="36">
        <f t="shared" si="311"/>
        <v>18482.25388460937</v>
      </c>
      <c r="S1272" s="36">
        <f t="shared" si="314"/>
        <v>18.482253884609371</v>
      </c>
      <c r="W1272" s="36">
        <f>(R1272/1000)+W1271</f>
        <v>8243.0435815609999</v>
      </c>
      <c r="X1272" s="36">
        <f>IF(R1272&gt;0,X1271+(R1272/1000),X1271)</f>
        <v>11199.221653805556</v>
      </c>
      <c r="Y1272" s="36">
        <f>IF(R1272&lt;0,Y1271+(R1272/1000),Y1271)</f>
        <v>-2956.1780722445583</v>
      </c>
      <c r="AB1272" s="36">
        <f>IF(R1272&gt;0,(R1272/1000)+AB1271,0)</f>
        <v>3257.6079646124572</v>
      </c>
      <c r="AC1272" s="36">
        <f>IF(R1272&lt;0,(-R1272/1000)+AC1271,0)</f>
        <v>0</v>
      </c>
      <c r="AF1272" s="36">
        <f t="shared" si="317"/>
        <v>0</v>
      </c>
      <c r="AG1272" s="36">
        <f t="shared" si="323"/>
        <v>0</v>
      </c>
      <c r="AH1272" s="36">
        <v>0</v>
      </c>
      <c r="AI1272" s="36">
        <f t="shared" si="322"/>
        <v>1460.96980890591</v>
      </c>
      <c r="AM1272" s="25">
        <f t="shared" si="321"/>
        <v>18.482253884609371</v>
      </c>
      <c r="AN1272" s="25">
        <f t="shared" si="320"/>
        <v>18.482253884609371</v>
      </c>
      <c r="AO1272" s="33">
        <f t="shared" si="318"/>
        <v>9738.2518448996379</v>
      </c>
    </row>
    <row r="1273" spans="4:41" x14ac:dyDescent="0.25">
      <c r="D1273" s="61" t="s">
        <v>11</v>
      </c>
      <c r="E1273" s="61">
        <v>1270</v>
      </c>
      <c r="F1273" s="61">
        <v>248</v>
      </c>
      <c r="G1273" s="61">
        <v>79.599999999999994</v>
      </c>
      <c r="H1273" s="46">
        <f t="shared" si="312"/>
        <v>22.111111111111111</v>
      </c>
      <c r="I1273" s="46">
        <f t="shared" si="315"/>
        <v>-5.5555555555553582E-2</v>
      </c>
      <c r="J1273" s="3">
        <f t="shared" si="316"/>
        <v>-4.1666666666667851E-2</v>
      </c>
      <c r="N1273" s="41">
        <f t="shared" si="313"/>
        <v>284.88240000000002</v>
      </c>
      <c r="O1273" s="41">
        <f t="shared" si="309"/>
        <v>546.15554145833335</v>
      </c>
      <c r="P1273" s="36">
        <f t="shared" si="310"/>
        <v>-134.44444444443968</v>
      </c>
      <c r="Q1273" s="36">
        <f t="shared" si="319"/>
        <v>696.59349701389363</v>
      </c>
      <c r="R1273" s="36">
        <f t="shared" si="311"/>
        <v>15402.456211751647</v>
      </c>
      <c r="S1273" s="36">
        <f t="shared" si="314"/>
        <v>15.402456211751646</v>
      </c>
      <c r="W1273" s="36">
        <f>(R1273/1000)+W1272</f>
        <v>8258.4460377727519</v>
      </c>
      <c r="X1273" s="36">
        <f>IF(R1273&gt;0,X1272+(R1273/1000),X1272)</f>
        <v>11214.624110017308</v>
      </c>
      <c r="Y1273" s="36">
        <f>IF(R1273&lt;0,Y1272+(R1273/1000),Y1272)</f>
        <v>-2956.1780722445583</v>
      </c>
      <c r="AB1273" s="36">
        <f>IF(R1273&gt;0,(R1273/1000)+AB1272,0)</f>
        <v>3273.0104208242087</v>
      </c>
      <c r="AC1273" s="36">
        <f>IF(R1273&lt;0,(-R1273/1000)+AC1272,0)</f>
        <v>0</v>
      </c>
      <c r="AF1273" s="36">
        <f t="shared" si="317"/>
        <v>0</v>
      </c>
      <c r="AG1273" s="36">
        <f t="shared" si="323"/>
        <v>0</v>
      </c>
      <c r="AH1273" s="36">
        <v>0</v>
      </c>
      <c r="AI1273" s="36">
        <f t="shared" si="322"/>
        <v>1460.96980890591</v>
      </c>
      <c r="AM1273" s="25">
        <f t="shared" si="321"/>
        <v>15.402456211751646</v>
      </c>
      <c r="AN1273" s="25">
        <f t="shared" si="320"/>
        <v>15.402456211751646</v>
      </c>
      <c r="AO1273" s="33">
        <f t="shared" si="318"/>
        <v>9753.6543011113899</v>
      </c>
    </row>
    <row r="1274" spans="4:41" x14ac:dyDescent="0.25">
      <c r="D1274" s="61" t="s">
        <v>11</v>
      </c>
      <c r="E1274" s="61">
        <v>1271</v>
      </c>
      <c r="F1274" s="61">
        <v>249</v>
      </c>
      <c r="G1274" s="61">
        <v>79.3</v>
      </c>
      <c r="H1274" s="46">
        <f t="shared" si="312"/>
        <v>22.027777777777775</v>
      </c>
      <c r="I1274" s="46">
        <f t="shared" si="315"/>
        <v>-8.3333333333335702E-2</v>
      </c>
      <c r="J1274" s="3">
        <f t="shared" si="316"/>
        <v>-2.7777777777776791E-2</v>
      </c>
      <c r="N1274" s="41">
        <f t="shared" si="313"/>
        <v>284.88240000000002</v>
      </c>
      <c r="O1274" s="41">
        <f t="shared" si="309"/>
        <v>542.04654884114575</v>
      </c>
      <c r="P1274" s="36">
        <f t="shared" si="310"/>
        <v>-201.6666666666724</v>
      </c>
      <c r="Q1274" s="36">
        <f t="shared" si="319"/>
        <v>625.26228217447328</v>
      </c>
      <c r="R1274" s="36">
        <f t="shared" si="311"/>
        <v>13773.13860456548</v>
      </c>
      <c r="S1274" s="36">
        <f t="shared" si="314"/>
        <v>13.77313860456548</v>
      </c>
      <c r="W1274" s="36">
        <f>(R1274/1000)+W1273</f>
        <v>8272.2191763773171</v>
      </c>
      <c r="X1274" s="36">
        <f>IF(R1274&gt;0,X1273+(R1274/1000),X1273)</f>
        <v>11228.397248621874</v>
      </c>
      <c r="Y1274" s="36">
        <f>IF(R1274&lt;0,Y1273+(R1274/1000),Y1273)</f>
        <v>-2956.1780722445583</v>
      </c>
      <c r="AB1274" s="36">
        <f>IF(R1274&gt;0,(R1274/1000)+AB1273,0)</f>
        <v>3286.7835594287744</v>
      </c>
      <c r="AC1274" s="36">
        <f>IF(R1274&lt;0,(-R1274/1000)+AC1273,0)</f>
        <v>0</v>
      </c>
      <c r="AF1274" s="36">
        <f t="shared" si="317"/>
        <v>0</v>
      </c>
      <c r="AG1274" s="36">
        <f t="shared" si="323"/>
        <v>0</v>
      </c>
      <c r="AH1274" s="36">
        <v>0</v>
      </c>
      <c r="AI1274" s="36">
        <f t="shared" si="322"/>
        <v>1460.96980890591</v>
      </c>
      <c r="AM1274" s="25">
        <f t="shared" si="321"/>
        <v>13.77313860456548</v>
      </c>
      <c r="AN1274" s="25">
        <f t="shared" si="320"/>
        <v>13.77313860456548</v>
      </c>
      <c r="AO1274" s="33">
        <f t="shared" si="318"/>
        <v>9767.4274397159552</v>
      </c>
    </row>
    <row r="1275" spans="4:41" x14ac:dyDescent="0.25">
      <c r="D1275" s="61" t="s">
        <v>11</v>
      </c>
      <c r="E1275" s="61">
        <v>1272</v>
      </c>
      <c r="F1275" s="61">
        <v>250</v>
      </c>
      <c r="G1275" s="61">
        <v>78.900000000000006</v>
      </c>
      <c r="H1275" s="46">
        <f t="shared" si="312"/>
        <v>21.916666666666668</v>
      </c>
      <c r="I1275" s="46">
        <f t="shared" si="315"/>
        <v>-0.11111111111110716</v>
      </c>
      <c r="J1275" s="3">
        <f t="shared" si="316"/>
        <v>-1.3888888888889284E-2</v>
      </c>
      <c r="N1275" s="41">
        <f t="shared" si="313"/>
        <v>284.88240000000002</v>
      </c>
      <c r="O1275" s="41">
        <f t="shared" si="309"/>
        <v>536.59202707031261</v>
      </c>
      <c r="P1275" s="36">
        <f t="shared" si="310"/>
        <v>-268.88888888887936</v>
      </c>
      <c r="Q1275" s="36">
        <f t="shared" si="319"/>
        <v>552.58553818143332</v>
      </c>
      <c r="R1275" s="36">
        <f t="shared" si="311"/>
        <v>12110.833045143081</v>
      </c>
      <c r="S1275" s="36">
        <f t="shared" si="314"/>
        <v>12.110833045143082</v>
      </c>
      <c r="W1275" s="36">
        <f>(R1275/1000)+W1274</f>
        <v>8284.3300094224596</v>
      </c>
      <c r="X1275" s="36">
        <f>IF(R1275&gt;0,X1274+(R1275/1000),X1274)</f>
        <v>11240.508081667016</v>
      </c>
      <c r="Y1275" s="36">
        <f>IF(R1275&lt;0,Y1274+(R1275/1000),Y1274)</f>
        <v>-2956.1780722445583</v>
      </c>
      <c r="AB1275" s="36">
        <f>IF(R1275&gt;0,(R1275/1000)+AB1274,0)</f>
        <v>3298.8943924739174</v>
      </c>
      <c r="AC1275" s="36">
        <f>IF(R1275&lt;0,(-R1275/1000)+AC1274,0)</f>
        <v>0</v>
      </c>
      <c r="AF1275" s="36">
        <f t="shared" si="317"/>
        <v>0</v>
      </c>
      <c r="AG1275" s="36">
        <f t="shared" si="323"/>
        <v>0</v>
      </c>
      <c r="AH1275" s="36">
        <v>0</v>
      </c>
      <c r="AI1275" s="36">
        <f t="shared" si="322"/>
        <v>1460.96980890591</v>
      </c>
      <c r="AM1275" s="25">
        <f t="shared" si="321"/>
        <v>12.110833045143082</v>
      </c>
      <c r="AN1275" s="25">
        <f t="shared" si="320"/>
        <v>12.110833045143082</v>
      </c>
      <c r="AO1275" s="33">
        <f t="shared" si="318"/>
        <v>9779.5382727610977</v>
      </c>
    </row>
    <row r="1276" spans="4:41" x14ac:dyDescent="0.25">
      <c r="D1276" s="61" t="s">
        <v>11</v>
      </c>
      <c r="E1276" s="61">
        <v>1273</v>
      </c>
      <c r="F1276" s="61">
        <v>251</v>
      </c>
      <c r="G1276" s="61">
        <v>78.5</v>
      </c>
      <c r="H1276" s="46">
        <f t="shared" si="312"/>
        <v>21.805555555555554</v>
      </c>
      <c r="I1276" s="46">
        <f t="shared" si="315"/>
        <v>-0.11111111111111427</v>
      </c>
      <c r="J1276" s="3">
        <f t="shared" si="316"/>
        <v>1.3888888888887507E-2</v>
      </c>
      <c r="N1276" s="41">
        <f t="shared" si="313"/>
        <v>284.88240000000002</v>
      </c>
      <c r="O1276" s="41">
        <f t="shared" si="309"/>
        <v>531.16508821614582</v>
      </c>
      <c r="P1276" s="36">
        <f t="shared" si="310"/>
        <v>-268.88888888889653</v>
      </c>
      <c r="Q1276" s="36">
        <f t="shared" si="319"/>
        <v>547.15859932724936</v>
      </c>
      <c r="R1276" s="36">
        <f t="shared" si="311"/>
        <v>11931.097235330297</v>
      </c>
      <c r="S1276" s="36">
        <f t="shared" si="314"/>
        <v>11.931097235330297</v>
      </c>
      <c r="W1276" s="36">
        <f>(R1276/1000)+W1275</f>
        <v>8296.2611066577902</v>
      </c>
      <c r="X1276" s="36">
        <f>IF(R1276&gt;0,X1275+(R1276/1000),X1275)</f>
        <v>11252.439178902347</v>
      </c>
      <c r="Y1276" s="36">
        <f>IF(R1276&lt;0,Y1275+(R1276/1000),Y1275)</f>
        <v>-2956.1780722445583</v>
      </c>
      <c r="AB1276" s="36">
        <f>IF(R1276&gt;0,(R1276/1000)+AB1275,0)</f>
        <v>3310.8254897092474</v>
      </c>
      <c r="AC1276" s="36">
        <f>IF(R1276&lt;0,(-R1276/1000)+AC1275,0)</f>
        <v>0</v>
      </c>
      <c r="AF1276" s="36">
        <f t="shared" si="317"/>
        <v>0</v>
      </c>
      <c r="AG1276" s="36">
        <f t="shared" si="323"/>
        <v>0</v>
      </c>
      <c r="AH1276" s="36">
        <v>0</v>
      </c>
      <c r="AI1276" s="36">
        <f t="shared" si="322"/>
        <v>1460.96980890591</v>
      </c>
      <c r="AM1276" s="25">
        <f t="shared" si="321"/>
        <v>11.931097235330297</v>
      </c>
      <c r="AN1276" s="25">
        <f t="shared" si="320"/>
        <v>11.931097235330297</v>
      </c>
      <c r="AO1276" s="33">
        <f t="shared" si="318"/>
        <v>9791.4693699964282</v>
      </c>
    </row>
    <row r="1277" spans="4:41" x14ac:dyDescent="0.25">
      <c r="D1277" s="61" t="s">
        <v>11</v>
      </c>
      <c r="E1277" s="61">
        <v>1274</v>
      </c>
      <c r="F1277" s="61">
        <v>252</v>
      </c>
      <c r="G1277" s="61">
        <v>78.2</v>
      </c>
      <c r="H1277" s="46">
        <f t="shared" si="312"/>
        <v>21.722222222222221</v>
      </c>
      <c r="I1277" s="46">
        <f t="shared" si="315"/>
        <v>-8.3333333333332149E-2</v>
      </c>
      <c r="J1277" s="3">
        <f t="shared" si="316"/>
        <v>1.388888888889106E-2</v>
      </c>
      <c r="N1277" s="41">
        <f t="shared" si="313"/>
        <v>284.88240000000002</v>
      </c>
      <c r="O1277" s="41">
        <f t="shared" si="309"/>
        <v>527.11298536458332</v>
      </c>
      <c r="P1277" s="36">
        <f t="shared" si="310"/>
        <v>-201.66666666666379</v>
      </c>
      <c r="Q1277" s="36">
        <f t="shared" si="319"/>
        <v>610.32871869791961</v>
      </c>
      <c r="R1277" s="36">
        <f t="shared" si="311"/>
        <v>13257.696056160365</v>
      </c>
      <c r="S1277" s="36">
        <f t="shared" si="314"/>
        <v>13.257696056160365</v>
      </c>
      <c r="W1277" s="36">
        <f>(R1277/1000)+W1276</f>
        <v>8309.5188027139502</v>
      </c>
      <c r="X1277" s="36">
        <f>IF(R1277&gt;0,X1276+(R1277/1000),X1276)</f>
        <v>11265.696874958507</v>
      </c>
      <c r="Y1277" s="36">
        <f>IF(R1277&lt;0,Y1276+(R1277/1000),Y1276)</f>
        <v>-2956.1780722445583</v>
      </c>
      <c r="AB1277" s="36">
        <f>IF(R1277&gt;0,(R1277/1000)+AB1276,0)</f>
        <v>3324.083185765408</v>
      </c>
      <c r="AC1277" s="36">
        <f>IF(R1277&lt;0,(-R1277/1000)+AC1276,0)</f>
        <v>0</v>
      </c>
      <c r="AF1277" s="36">
        <f t="shared" si="317"/>
        <v>0</v>
      </c>
      <c r="AG1277" s="36">
        <f t="shared" si="323"/>
        <v>0</v>
      </c>
      <c r="AH1277" s="36">
        <v>0</v>
      </c>
      <c r="AI1277" s="36">
        <f t="shared" si="322"/>
        <v>1460.96980890591</v>
      </c>
      <c r="AM1277" s="25">
        <f t="shared" si="321"/>
        <v>13.257696056160365</v>
      </c>
      <c r="AN1277" s="25">
        <f t="shared" si="320"/>
        <v>13.257696056160365</v>
      </c>
      <c r="AO1277" s="33">
        <f t="shared" si="318"/>
        <v>9804.7270660525883</v>
      </c>
    </row>
    <row r="1278" spans="4:41" x14ac:dyDescent="0.25">
      <c r="D1278" s="61" t="s">
        <v>11</v>
      </c>
      <c r="E1278" s="61">
        <v>1275</v>
      </c>
      <c r="F1278" s="61">
        <v>253</v>
      </c>
      <c r="G1278" s="61">
        <v>77.900000000000006</v>
      </c>
      <c r="H1278" s="46">
        <f t="shared" si="312"/>
        <v>21.638888888888889</v>
      </c>
      <c r="I1278" s="46">
        <f t="shared" si="315"/>
        <v>-8.3333333333332149E-2</v>
      </c>
      <c r="J1278" s="3">
        <f t="shared" si="316"/>
        <v>1.3888888888887507E-2</v>
      </c>
      <c r="N1278" s="41">
        <f t="shared" si="313"/>
        <v>284.88240000000002</v>
      </c>
      <c r="O1278" s="41">
        <f t="shared" si="309"/>
        <v>523.0763979036459</v>
      </c>
      <c r="P1278" s="36">
        <f t="shared" si="310"/>
        <v>-201.66666666666379</v>
      </c>
      <c r="Q1278" s="36">
        <f t="shared" si="319"/>
        <v>606.29213123698219</v>
      </c>
      <c r="R1278" s="36">
        <f t="shared" si="311"/>
        <v>13119.488062044698</v>
      </c>
      <c r="S1278" s="36">
        <f t="shared" si="314"/>
        <v>13.119488062044699</v>
      </c>
      <c r="W1278" s="36">
        <f>(R1278/1000)+W1277</f>
        <v>8322.6382907759944</v>
      </c>
      <c r="X1278" s="36">
        <f>IF(R1278&gt;0,X1277+(R1278/1000),X1277)</f>
        <v>11278.816363020551</v>
      </c>
      <c r="Y1278" s="36">
        <f>IF(R1278&lt;0,Y1277+(R1278/1000),Y1277)</f>
        <v>-2956.1780722445583</v>
      </c>
      <c r="AB1278" s="36">
        <f>IF(R1278&gt;0,(R1278/1000)+AB1277,0)</f>
        <v>3337.2026738274526</v>
      </c>
      <c r="AC1278" s="36">
        <f>IF(R1278&lt;0,(-R1278/1000)+AC1277,0)</f>
        <v>0</v>
      </c>
      <c r="AF1278" s="36">
        <f t="shared" si="317"/>
        <v>0</v>
      </c>
      <c r="AG1278" s="36">
        <f t="shared" si="323"/>
        <v>0</v>
      </c>
      <c r="AH1278" s="36">
        <v>0</v>
      </c>
      <c r="AI1278" s="36">
        <f t="shared" si="322"/>
        <v>1460.96980890591</v>
      </c>
      <c r="AM1278" s="25">
        <f t="shared" si="321"/>
        <v>13.119488062044699</v>
      </c>
      <c r="AN1278" s="25">
        <f t="shared" si="320"/>
        <v>13.119488062044699</v>
      </c>
      <c r="AO1278" s="33">
        <f t="shared" si="318"/>
        <v>9817.8465541146325</v>
      </c>
    </row>
    <row r="1279" spans="4:41" x14ac:dyDescent="0.25">
      <c r="D1279" s="61" t="s">
        <v>11</v>
      </c>
      <c r="E1279" s="61">
        <v>1276</v>
      </c>
      <c r="F1279" s="61">
        <v>254</v>
      </c>
      <c r="G1279" s="61">
        <v>77.7</v>
      </c>
      <c r="H1279" s="46">
        <f t="shared" si="312"/>
        <v>21.583333333333332</v>
      </c>
      <c r="I1279" s="46">
        <f t="shared" si="315"/>
        <v>-5.5555555555557135E-2</v>
      </c>
      <c r="J1279" s="3">
        <f t="shared" si="316"/>
        <v>4.1666666666666075E-2</v>
      </c>
      <c r="N1279" s="41">
        <f t="shared" si="313"/>
        <v>284.88240000000002</v>
      </c>
      <c r="O1279" s="41">
        <f t="shared" si="309"/>
        <v>520.39395925781253</v>
      </c>
      <c r="P1279" s="36">
        <f t="shared" si="310"/>
        <v>-134.44444444444827</v>
      </c>
      <c r="Q1279" s="36">
        <f t="shared" si="319"/>
        <v>670.83191481336439</v>
      </c>
      <c r="R1279" s="36">
        <f t="shared" si="311"/>
        <v>14478.788828055114</v>
      </c>
      <c r="S1279" s="36">
        <f t="shared" si="314"/>
        <v>14.478788828055114</v>
      </c>
      <c r="W1279" s="36">
        <f>(R1279/1000)+W1278</f>
        <v>8337.1170796040496</v>
      </c>
      <c r="X1279" s="36">
        <f>IF(R1279&gt;0,X1278+(R1279/1000),X1278)</f>
        <v>11293.295151848606</v>
      </c>
      <c r="Y1279" s="36">
        <f>IF(R1279&lt;0,Y1278+(R1279/1000),Y1278)</f>
        <v>-2956.1780722445583</v>
      </c>
      <c r="AB1279" s="36">
        <f>IF(R1279&gt;0,(R1279/1000)+AB1278,0)</f>
        <v>3351.6814626555079</v>
      </c>
      <c r="AC1279" s="36">
        <f>IF(R1279&lt;0,(-R1279/1000)+AC1278,0)</f>
        <v>0</v>
      </c>
      <c r="AF1279" s="36">
        <f t="shared" si="317"/>
        <v>0</v>
      </c>
      <c r="AG1279" s="36">
        <f t="shared" si="323"/>
        <v>0</v>
      </c>
      <c r="AH1279" s="36">
        <v>0</v>
      </c>
      <c r="AI1279" s="36">
        <f t="shared" si="322"/>
        <v>1460.96980890591</v>
      </c>
      <c r="AM1279" s="25">
        <f t="shared" si="321"/>
        <v>14.478788828055114</v>
      </c>
      <c r="AN1279" s="25">
        <f t="shared" si="320"/>
        <v>14.478788828055114</v>
      </c>
      <c r="AO1279" s="33">
        <f t="shared" si="318"/>
        <v>9832.3253429426877</v>
      </c>
    </row>
    <row r="1280" spans="4:41" x14ac:dyDescent="0.25">
      <c r="D1280" s="61" t="s">
        <v>11</v>
      </c>
      <c r="E1280" s="61">
        <v>1277</v>
      </c>
      <c r="F1280" s="61">
        <v>255</v>
      </c>
      <c r="G1280" s="61">
        <v>77.7</v>
      </c>
      <c r="H1280" s="46">
        <f t="shared" si="312"/>
        <v>21.583333333333332</v>
      </c>
      <c r="I1280" s="46">
        <f t="shared" si="315"/>
        <v>0</v>
      </c>
      <c r="J1280" s="3">
        <f t="shared" si="316"/>
        <v>4.1666666666667851E-2</v>
      </c>
      <c r="N1280" s="41">
        <f t="shared" si="313"/>
        <v>284.88240000000002</v>
      </c>
      <c r="O1280" s="41">
        <f t="shared" si="309"/>
        <v>520.39395925781253</v>
      </c>
      <c r="P1280" s="36">
        <f t="shared" si="310"/>
        <v>0</v>
      </c>
      <c r="Q1280" s="36">
        <f t="shared" si="319"/>
        <v>805.2763592578126</v>
      </c>
      <c r="R1280" s="36">
        <f t="shared" si="311"/>
        <v>17380.548087314455</v>
      </c>
      <c r="S1280" s="36">
        <f t="shared" si="314"/>
        <v>17.380548087314455</v>
      </c>
      <c r="W1280" s="36">
        <f>(R1280/1000)+W1279</f>
        <v>8354.497627691364</v>
      </c>
      <c r="X1280" s="36">
        <f>IF(R1280&gt;0,X1279+(R1280/1000),X1279)</f>
        <v>11310.67569993592</v>
      </c>
      <c r="Y1280" s="36">
        <f>IF(R1280&lt;0,Y1279+(R1280/1000),Y1279)</f>
        <v>-2956.1780722445583</v>
      </c>
      <c r="AB1280" s="36">
        <f>IF(R1280&gt;0,(R1280/1000)+AB1279,0)</f>
        <v>3369.0620107428222</v>
      </c>
      <c r="AC1280" s="36">
        <f>IF(R1280&lt;0,(-R1280/1000)+AC1279,0)</f>
        <v>0</v>
      </c>
      <c r="AF1280" s="36">
        <f t="shared" si="317"/>
        <v>0</v>
      </c>
      <c r="AG1280" s="36">
        <f t="shared" si="323"/>
        <v>0</v>
      </c>
      <c r="AH1280" s="36">
        <v>0</v>
      </c>
      <c r="AI1280" s="36">
        <f t="shared" si="322"/>
        <v>1460.96980890591</v>
      </c>
      <c r="AM1280" s="25">
        <f t="shared" si="321"/>
        <v>17.380548087314455</v>
      </c>
      <c r="AN1280" s="25">
        <f t="shared" si="320"/>
        <v>17.380548087314455</v>
      </c>
      <c r="AO1280" s="33">
        <f t="shared" si="318"/>
        <v>9849.705891030002</v>
      </c>
    </row>
    <row r="1281" spans="4:41" x14ac:dyDescent="0.25">
      <c r="D1281" s="61" t="s">
        <v>11</v>
      </c>
      <c r="E1281" s="61">
        <v>1278</v>
      </c>
      <c r="F1281" s="61">
        <v>256</v>
      </c>
      <c r="G1281" s="61">
        <v>77.8</v>
      </c>
      <c r="H1281" s="46">
        <f t="shared" si="312"/>
        <v>21.611111111111111</v>
      </c>
      <c r="I1281" s="46">
        <f t="shared" si="315"/>
        <v>2.7777777777778567E-2</v>
      </c>
      <c r="J1281" s="3">
        <f t="shared" si="316"/>
        <v>1.3888888888889284E-2</v>
      </c>
      <c r="N1281" s="41">
        <f t="shared" si="313"/>
        <v>284.88240000000002</v>
      </c>
      <c r="O1281" s="41">
        <f t="shared" si="309"/>
        <v>521.73431661458335</v>
      </c>
      <c r="P1281" s="36">
        <f t="shared" si="310"/>
        <v>67.222222222224133</v>
      </c>
      <c r="Q1281" s="36">
        <f t="shared" si="319"/>
        <v>873.83893883680742</v>
      </c>
      <c r="R1281" s="36">
        <f t="shared" si="311"/>
        <v>18884.630400417671</v>
      </c>
      <c r="S1281" s="36">
        <f t="shared" si="314"/>
        <v>18.88463040041767</v>
      </c>
      <c r="W1281" s="36">
        <f>(R1281/1000)+W1280</f>
        <v>8373.3822580917822</v>
      </c>
      <c r="X1281" s="36">
        <f>IF(R1281&gt;0,X1280+(R1281/1000),X1280)</f>
        <v>11329.560330336339</v>
      </c>
      <c r="Y1281" s="36">
        <f>IF(R1281&lt;0,Y1280+(R1281/1000),Y1280)</f>
        <v>-2956.1780722445583</v>
      </c>
      <c r="AB1281" s="36">
        <f>IF(R1281&gt;0,(R1281/1000)+AB1280,0)</f>
        <v>3387.94664114324</v>
      </c>
      <c r="AC1281" s="36">
        <f>IF(R1281&lt;0,(-R1281/1000)+AC1280,0)</f>
        <v>0</v>
      </c>
      <c r="AF1281" s="36">
        <f t="shared" si="317"/>
        <v>0</v>
      </c>
      <c r="AG1281" s="36">
        <f t="shared" si="323"/>
        <v>0</v>
      </c>
      <c r="AH1281" s="36">
        <v>0</v>
      </c>
      <c r="AI1281" s="36">
        <f t="shared" si="322"/>
        <v>1460.96980890591</v>
      </c>
      <c r="AM1281" s="25">
        <f t="shared" si="321"/>
        <v>18.88463040041767</v>
      </c>
      <c r="AN1281" s="25">
        <f t="shared" si="320"/>
        <v>18.88463040041767</v>
      </c>
      <c r="AO1281" s="33">
        <f t="shared" si="318"/>
        <v>9868.5905214304203</v>
      </c>
    </row>
    <row r="1282" spans="4:41" x14ac:dyDescent="0.25">
      <c r="D1282" s="61" t="s">
        <v>11</v>
      </c>
      <c r="E1282" s="61">
        <v>1279</v>
      </c>
      <c r="F1282" s="61">
        <v>257</v>
      </c>
      <c r="G1282" s="61">
        <v>77.900000000000006</v>
      </c>
      <c r="H1282" s="46">
        <f t="shared" si="312"/>
        <v>21.638888888888889</v>
      </c>
      <c r="I1282" s="46">
        <f t="shared" si="315"/>
        <v>2.7777777777778567E-2</v>
      </c>
      <c r="J1282" s="3">
        <f t="shared" si="316"/>
        <v>1.3888888888887507E-2</v>
      </c>
      <c r="N1282" s="41">
        <f t="shared" si="313"/>
        <v>284.88240000000002</v>
      </c>
      <c r="O1282" s="41">
        <f t="shared" si="309"/>
        <v>523.0763979036459</v>
      </c>
      <c r="P1282" s="36">
        <f t="shared" si="310"/>
        <v>67.222222222224133</v>
      </c>
      <c r="Q1282" s="36">
        <f t="shared" si="319"/>
        <v>875.18102012587008</v>
      </c>
      <c r="R1282" s="36">
        <f t="shared" si="311"/>
        <v>18937.944852168133</v>
      </c>
      <c r="S1282" s="36">
        <f t="shared" si="314"/>
        <v>18.937944852168133</v>
      </c>
      <c r="W1282" s="36">
        <f>(R1282/1000)+W1281</f>
        <v>8392.3202029439508</v>
      </c>
      <c r="X1282" s="36">
        <f>IF(R1282&gt;0,X1281+(R1282/1000),X1281)</f>
        <v>11348.498275188507</v>
      </c>
      <c r="Y1282" s="36">
        <f>IF(R1282&lt;0,Y1281+(R1282/1000),Y1281)</f>
        <v>-2956.1780722445583</v>
      </c>
      <c r="AB1282" s="36">
        <f>IF(R1282&gt;0,(R1282/1000)+AB1281,0)</f>
        <v>3406.8845859954081</v>
      </c>
      <c r="AC1282" s="36">
        <f>IF(R1282&lt;0,(-R1282/1000)+AC1281,0)</f>
        <v>0</v>
      </c>
      <c r="AF1282" s="36">
        <f t="shared" si="317"/>
        <v>0</v>
      </c>
      <c r="AG1282" s="36">
        <f t="shared" si="323"/>
        <v>0</v>
      </c>
      <c r="AH1282" s="36">
        <v>0</v>
      </c>
      <c r="AI1282" s="36">
        <f t="shared" si="322"/>
        <v>1460.96980890591</v>
      </c>
      <c r="AM1282" s="25">
        <f t="shared" si="321"/>
        <v>18.937944852168133</v>
      </c>
      <c r="AN1282" s="25">
        <f t="shared" si="320"/>
        <v>18.937944852168133</v>
      </c>
      <c r="AO1282" s="33">
        <f t="shared" si="318"/>
        <v>9887.5284662825889</v>
      </c>
    </row>
    <row r="1283" spans="4:41" x14ac:dyDescent="0.25">
      <c r="D1283" s="61" t="s">
        <v>11</v>
      </c>
      <c r="E1283" s="61">
        <v>1280</v>
      </c>
      <c r="F1283" s="61">
        <v>258</v>
      </c>
      <c r="G1283" s="61">
        <v>78.099999999999994</v>
      </c>
      <c r="H1283" s="46">
        <f t="shared" si="312"/>
        <v>21.694444444444443</v>
      </c>
      <c r="I1283" s="46">
        <f t="shared" si="315"/>
        <v>5.5555555555553582E-2</v>
      </c>
      <c r="J1283" s="3">
        <f t="shared" si="316"/>
        <v>1.3888888888889284E-2</v>
      </c>
      <c r="N1283" s="41">
        <f t="shared" si="313"/>
        <v>284.88240000000002</v>
      </c>
      <c r="O1283" s="41">
        <f t="shared" ref="O1283:O1346" si="324">0.5*(($B$6*$B$7*$B$8)*(H1283^2))</f>
        <v>525.76573227864583</v>
      </c>
      <c r="P1283" s="36">
        <f t="shared" ref="P1283:P1346" si="325">$B$4*I1283</f>
        <v>134.44444444443968</v>
      </c>
      <c r="Q1283" s="36">
        <f t="shared" si="319"/>
        <v>945.09257672308547</v>
      </c>
      <c r="R1283" s="36">
        <f t="shared" ref="R1283:R1346" si="326">Q1283*H1283</f>
        <v>20503.258400575825</v>
      </c>
      <c r="S1283" s="36">
        <f t="shared" si="314"/>
        <v>20.503258400575824</v>
      </c>
      <c r="W1283" s="36">
        <f>(R1283/1000)+W1282</f>
        <v>8412.8234613445275</v>
      </c>
      <c r="X1283" s="36">
        <f>IF(R1283&gt;0,X1282+(R1283/1000),X1282)</f>
        <v>11369.001533589084</v>
      </c>
      <c r="Y1283" s="36">
        <f>IF(R1283&lt;0,Y1282+(R1283/1000),Y1282)</f>
        <v>-2956.1780722445583</v>
      </c>
      <c r="AB1283" s="36">
        <f>IF(R1283&gt;0,(R1283/1000)+AB1282,0)</f>
        <v>3427.3878443959838</v>
      </c>
      <c r="AC1283" s="36">
        <f>IF(R1283&lt;0,(-R1283/1000)+AC1282,0)</f>
        <v>0</v>
      </c>
      <c r="AF1283" s="36">
        <f t="shared" si="317"/>
        <v>0</v>
      </c>
      <c r="AG1283" s="36">
        <f t="shared" si="323"/>
        <v>0</v>
      </c>
      <c r="AH1283" s="36">
        <v>0</v>
      </c>
      <c r="AI1283" s="36">
        <f t="shared" si="322"/>
        <v>1460.96980890591</v>
      </c>
      <c r="AM1283" s="25">
        <f t="shared" si="321"/>
        <v>20.503258400575824</v>
      </c>
      <c r="AN1283" s="25">
        <f t="shared" si="320"/>
        <v>20.503258400575824</v>
      </c>
      <c r="AO1283" s="33">
        <f t="shared" si="318"/>
        <v>9908.0317246831655</v>
      </c>
    </row>
    <row r="1284" spans="4:41" x14ac:dyDescent="0.25">
      <c r="D1284" s="61" t="s">
        <v>11</v>
      </c>
      <c r="E1284" s="61">
        <v>1281</v>
      </c>
      <c r="F1284" s="61">
        <v>259</v>
      </c>
      <c r="G1284" s="61">
        <v>78.3</v>
      </c>
      <c r="H1284" s="46">
        <f t="shared" ref="H1284:H1347" si="327">G1284/3.6</f>
        <v>21.75</v>
      </c>
      <c r="I1284" s="46">
        <f t="shared" si="315"/>
        <v>5.5555555555557135E-2</v>
      </c>
      <c r="J1284" s="3">
        <f t="shared" si="316"/>
        <v>-2.7777777777776791E-2</v>
      </c>
      <c r="N1284" s="41">
        <f t="shared" ref="N1284:N1347" si="328">($B$4*9.81)*$B$5</f>
        <v>284.88240000000002</v>
      </c>
      <c r="O1284" s="41">
        <f t="shared" si="324"/>
        <v>528.46196238281254</v>
      </c>
      <c r="P1284" s="36">
        <f t="shared" si="325"/>
        <v>134.44444444444827</v>
      </c>
      <c r="Q1284" s="36">
        <f t="shared" si="319"/>
        <v>947.78880682726071</v>
      </c>
      <c r="R1284" s="36">
        <f t="shared" si="326"/>
        <v>20614.40654849292</v>
      </c>
      <c r="S1284" s="36">
        <f t="shared" ref="S1284:S1347" si="329">IF(R1284&lt;0,-R1284/1000,R1284/1000)</f>
        <v>20.614406548492919</v>
      </c>
      <c r="W1284" s="36">
        <f>(R1284/1000)+W1283</f>
        <v>8433.4378678930207</v>
      </c>
      <c r="X1284" s="36">
        <f>IF(R1284&gt;0,X1283+(R1284/1000),X1283)</f>
        <v>11389.615940137577</v>
      </c>
      <c r="Y1284" s="36">
        <f>IF(R1284&lt;0,Y1283+(R1284/1000),Y1283)</f>
        <v>-2956.1780722445583</v>
      </c>
      <c r="AB1284" s="36">
        <f>IF(R1284&gt;0,(R1284/1000)+AB1283,0)</f>
        <v>3448.0022509444766</v>
      </c>
      <c r="AC1284" s="36">
        <f>IF(R1284&lt;0,(-R1284/1000)+AC1283,0)</f>
        <v>0</v>
      </c>
      <c r="AF1284" s="36">
        <f t="shared" si="317"/>
        <v>0</v>
      </c>
      <c r="AG1284" s="36">
        <f t="shared" si="323"/>
        <v>0</v>
      </c>
      <c r="AH1284" s="36">
        <v>0</v>
      </c>
      <c r="AI1284" s="36">
        <f t="shared" si="322"/>
        <v>1460.96980890591</v>
      </c>
      <c r="AM1284" s="25">
        <f t="shared" si="321"/>
        <v>20.614406548492919</v>
      </c>
      <c r="AN1284" s="25">
        <f t="shared" si="320"/>
        <v>20.614406548492919</v>
      </c>
      <c r="AO1284" s="33">
        <f t="shared" si="318"/>
        <v>9928.6461312316587</v>
      </c>
    </row>
    <row r="1285" spans="4:41" x14ac:dyDescent="0.25">
      <c r="D1285" s="61" t="s">
        <v>11</v>
      </c>
      <c r="E1285" s="61">
        <v>1282</v>
      </c>
      <c r="F1285" s="61">
        <v>260</v>
      </c>
      <c r="G1285" s="61">
        <v>78.3</v>
      </c>
      <c r="H1285" s="46">
        <f t="shared" si="327"/>
        <v>21.75</v>
      </c>
      <c r="I1285" s="46">
        <f t="shared" ref="I1285:I1348" si="330">H1285-H1284</f>
        <v>0</v>
      </c>
      <c r="J1285" s="3">
        <f t="shared" ref="J1285:J1348" si="331">($I1286-$I1284)/2</f>
        <v>-1.3888888888889284E-2</v>
      </c>
      <c r="N1285" s="41">
        <f t="shared" si="328"/>
        <v>284.88240000000002</v>
      </c>
      <c r="O1285" s="41">
        <f t="shared" si="324"/>
        <v>528.46196238281254</v>
      </c>
      <c r="P1285" s="36">
        <f t="shared" si="325"/>
        <v>0</v>
      </c>
      <c r="Q1285" s="36">
        <f t="shared" si="319"/>
        <v>813.34436238281251</v>
      </c>
      <c r="R1285" s="36">
        <f t="shared" si="326"/>
        <v>17690.239881826172</v>
      </c>
      <c r="S1285" s="36">
        <f t="shared" si="329"/>
        <v>17.690239881826173</v>
      </c>
      <c r="W1285" s="36">
        <f>(R1285/1000)+W1284</f>
        <v>8451.1281077748463</v>
      </c>
      <c r="X1285" s="36">
        <f>IF(R1285&gt;0,X1284+(R1285/1000),X1284)</f>
        <v>11407.306180019403</v>
      </c>
      <c r="Y1285" s="36">
        <f>IF(R1285&lt;0,Y1284+(R1285/1000),Y1284)</f>
        <v>-2956.1780722445583</v>
      </c>
      <c r="AB1285" s="36">
        <f>IF(R1285&gt;0,(R1285/1000)+AB1284,0)</f>
        <v>3465.6924908263027</v>
      </c>
      <c r="AC1285" s="36">
        <f>IF(R1285&lt;0,(-R1285/1000)+AC1284,0)</f>
        <v>0</v>
      </c>
      <c r="AF1285" s="36">
        <f t="shared" ref="AF1285:AF1348" si="332">AC1285*$B$10</f>
        <v>0</v>
      </c>
      <c r="AG1285" s="36">
        <f t="shared" si="323"/>
        <v>0</v>
      </c>
      <c r="AH1285" s="36">
        <v>0</v>
      </c>
      <c r="AI1285" s="36">
        <f t="shared" si="322"/>
        <v>1460.96980890591</v>
      </c>
      <c r="AM1285" s="25">
        <f t="shared" si="321"/>
        <v>17.690239881826173</v>
      </c>
      <c r="AN1285" s="25">
        <f t="shared" si="320"/>
        <v>17.690239881826173</v>
      </c>
      <c r="AO1285" s="33">
        <f t="shared" ref="AO1285:AO1348" si="333">AO1284+AN1285</f>
        <v>9946.3363711134843</v>
      </c>
    </row>
    <row r="1286" spans="4:41" x14ac:dyDescent="0.25">
      <c r="D1286" s="61" t="s">
        <v>11</v>
      </c>
      <c r="E1286" s="61">
        <v>1283</v>
      </c>
      <c r="F1286" s="61">
        <v>261</v>
      </c>
      <c r="G1286" s="61">
        <v>78.400000000000006</v>
      </c>
      <c r="H1286" s="46">
        <f t="shared" si="327"/>
        <v>21.777777777777779</v>
      </c>
      <c r="I1286" s="46">
        <f t="shared" si="330"/>
        <v>2.7777777777778567E-2</v>
      </c>
      <c r="J1286" s="3">
        <f t="shared" si="331"/>
        <v>0</v>
      </c>
      <c r="N1286" s="41">
        <f t="shared" si="328"/>
        <v>284.88240000000002</v>
      </c>
      <c r="O1286" s="41">
        <f t="shared" si="324"/>
        <v>529.81266333333349</v>
      </c>
      <c r="P1286" s="36">
        <f t="shared" si="325"/>
        <v>67.222222222224133</v>
      </c>
      <c r="Q1286" s="36">
        <f t="shared" ref="Q1286:Q1349" si="334">N1286+O1286+P1286</f>
        <v>881.91728555555767</v>
      </c>
      <c r="R1286" s="36">
        <f t="shared" si="326"/>
        <v>19206.198663209922</v>
      </c>
      <c r="S1286" s="36">
        <f t="shared" si="329"/>
        <v>19.206198663209921</v>
      </c>
      <c r="W1286" s="36">
        <f>(R1286/1000)+W1285</f>
        <v>8470.334306438057</v>
      </c>
      <c r="X1286" s="36">
        <f>IF(R1286&gt;0,X1285+(R1286/1000),X1285)</f>
        <v>11426.512378682613</v>
      </c>
      <c r="Y1286" s="36">
        <f>IF(R1286&lt;0,Y1285+(R1286/1000),Y1285)</f>
        <v>-2956.1780722445583</v>
      </c>
      <c r="AB1286" s="36">
        <f>IF(R1286&gt;0,(R1286/1000)+AB1285,0)</f>
        <v>3484.8986894895124</v>
      </c>
      <c r="AC1286" s="36">
        <f>IF(R1286&lt;0,(-R1286/1000)+AC1285,0)</f>
        <v>0</v>
      </c>
      <c r="AF1286" s="36">
        <f t="shared" si="332"/>
        <v>0</v>
      </c>
      <c r="AG1286" s="36">
        <f t="shared" si="323"/>
        <v>0</v>
      </c>
      <c r="AH1286" s="36">
        <v>0</v>
      </c>
      <c r="AI1286" s="36">
        <f t="shared" si="322"/>
        <v>1460.96980890591</v>
      </c>
      <c r="AM1286" s="25">
        <f t="shared" si="321"/>
        <v>19.206198663209921</v>
      </c>
      <c r="AN1286" s="25">
        <f t="shared" si="320"/>
        <v>19.206198663209921</v>
      </c>
      <c r="AO1286" s="33">
        <f t="shared" si="333"/>
        <v>9965.542569776695</v>
      </c>
    </row>
    <row r="1287" spans="4:41" x14ac:dyDescent="0.25">
      <c r="D1287" s="61" t="s">
        <v>11</v>
      </c>
      <c r="E1287" s="61">
        <v>1284</v>
      </c>
      <c r="F1287" s="61">
        <v>262</v>
      </c>
      <c r="G1287" s="61">
        <v>78.400000000000006</v>
      </c>
      <c r="H1287" s="46">
        <f t="shared" si="327"/>
        <v>21.777777777777779</v>
      </c>
      <c r="I1287" s="46">
        <f t="shared" si="330"/>
        <v>0</v>
      </c>
      <c r="J1287" s="3">
        <f t="shared" si="331"/>
        <v>-1.3888888888889284E-2</v>
      </c>
      <c r="N1287" s="41">
        <f t="shared" si="328"/>
        <v>284.88240000000002</v>
      </c>
      <c r="O1287" s="41">
        <f t="shared" si="324"/>
        <v>529.81266333333349</v>
      </c>
      <c r="P1287" s="36">
        <f t="shared" si="325"/>
        <v>0</v>
      </c>
      <c r="Q1287" s="36">
        <f t="shared" si="334"/>
        <v>814.69506333333356</v>
      </c>
      <c r="R1287" s="36">
        <f t="shared" si="326"/>
        <v>17742.248045925931</v>
      </c>
      <c r="S1287" s="36">
        <f t="shared" si="329"/>
        <v>17.74224804592593</v>
      </c>
      <c r="W1287" s="36">
        <f>(R1287/1000)+W1286</f>
        <v>8488.0765544839833</v>
      </c>
      <c r="X1287" s="36">
        <f>IF(R1287&gt;0,X1286+(R1287/1000),X1286)</f>
        <v>11444.25462672854</v>
      </c>
      <c r="Y1287" s="36">
        <f>IF(R1287&lt;0,Y1286+(R1287/1000),Y1286)</f>
        <v>-2956.1780722445583</v>
      </c>
      <c r="AB1287" s="36">
        <f>IF(R1287&gt;0,(R1287/1000)+AB1286,0)</f>
        <v>3502.6409375354383</v>
      </c>
      <c r="AC1287" s="36">
        <f>IF(R1287&lt;0,(-R1287/1000)+AC1286,0)</f>
        <v>0</v>
      </c>
      <c r="AF1287" s="36">
        <f t="shared" si="332"/>
        <v>0</v>
      </c>
      <c r="AG1287" s="36">
        <f t="shared" si="323"/>
        <v>0</v>
      </c>
      <c r="AH1287" s="36">
        <v>0</v>
      </c>
      <c r="AI1287" s="36">
        <f t="shared" si="322"/>
        <v>1460.96980890591</v>
      </c>
      <c r="AM1287" s="25">
        <f t="shared" si="321"/>
        <v>17.74224804592593</v>
      </c>
      <c r="AN1287" s="25">
        <f t="shared" si="320"/>
        <v>17.74224804592593</v>
      </c>
      <c r="AO1287" s="33">
        <f t="shared" si="333"/>
        <v>9983.2848178226213</v>
      </c>
    </row>
    <row r="1288" spans="4:41" x14ac:dyDescent="0.25">
      <c r="D1288" s="61" t="s">
        <v>11</v>
      </c>
      <c r="E1288" s="61">
        <v>1285</v>
      </c>
      <c r="F1288" s="61">
        <v>263</v>
      </c>
      <c r="G1288" s="61">
        <v>78.400000000000006</v>
      </c>
      <c r="H1288" s="46">
        <f t="shared" si="327"/>
        <v>21.777777777777779</v>
      </c>
      <c r="I1288" s="46">
        <f t="shared" si="330"/>
        <v>0</v>
      </c>
      <c r="J1288" s="3">
        <f t="shared" si="331"/>
        <v>-2.7777777777778567E-2</v>
      </c>
      <c r="N1288" s="41">
        <f t="shared" si="328"/>
        <v>284.88240000000002</v>
      </c>
      <c r="O1288" s="41">
        <f t="shared" si="324"/>
        <v>529.81266333333349</v>
      </c>
      <c r="P1288" s="36">
        <f t="shared" si="325"/>
        <v>0</v>
      </c>
      <c r="Q1288" s="36">
        <f t="shared" si="334"/>
        <v>814.69506333333356</v>
      </c>
      <c r="R1288" s="36">
        <f t="shared" si="326"/>
        <v>17742.248045925931</v>
      </c>
      <c r="S1288" s="36">
        <f t="shared" si="329"/>
        <v>17.74224804592593</v>
      </c>
      <c r="W1288" s="36">
        <f>(R1288/1000)+W1287</f>
        <v>8505.8188025299096</v>
      </c>
      <c r="X1288" s="36">
        <f>IF(R1288&gt;0,X1287+(R1288/1000),X1287)</f>
        <v>11461.996874774466</v>
      </c>
      <c r="Y1288" s="36">
        <f>IF(R1288&lt;0,Y1287+(R1288/1000),Y1287)</f>
        <v>-2956.1780722445583</v>
      </c>
      <c r="AB1288" s="36">
        <f>IF(R1288&gt;0,(R1288/1000)+AB1287,0)</f>
        <v>3520.3831855813642</v>
      </c>
      <c r="AC1288" s="36">
        <f>IF(R1288&lt;0,(-R1288/1000)+AC1287,0)</f>
        <v>0</v>
      </c>
      <c r="AF1288" s="36">
        <f t="shared" si="332"/>
        <v>0</v>
      </c>
      <c r="AG1288" s="36">
        <f t="shared" si="323"/>
        <v>0</v>
      </c>
      <c r="AH1288" s="36">
        <v>0</v>
      </c>
      <c r="AI1288" s="36">
        <f t="shared" si="322"/>
        <v>1460.96980890591</v>
      </c>
      <c r="AM1288" s="25">
        <f t="shared" si="321"/>
        <v>17.74224804592593</v>
      </c>
      <c r="AN1288" s="25">
        <f t="shared" si="320"/>
        <v>17.74224804592593</v>
      </c>
      <c r="AO1288" s="33">
        <f t="shared" si="333"/>
        <v>10001.027065868548</v>
      </c>
    </row>
    <row r="1289" spans="4:41" x14ac:dyDescent="0.25">
      <c r="D1289" s="61" t="s">
        <v>11</v>
      </c>
      <c r="E1289" s="61">
        <v>1286</v>
      </c>
      <c r="F1289" s="61">
        <v>264</v>
      </c>
      <c r="G1289" s="61">
        <v>78.2</v>
      </c>
      <c r="H1289" s="46">
        <f t="shared" si="327"/>
        <v>21.722222222222221</v>
      </c>
      <c r="I1289" s="46">
        <f t="shared" si="330"/>
        <v>-5.5555555555557135E-2</v>
      </c>
      <c r="J1289" s="3">
        <f t="shared" si="331"/>
        <v>-2.7777777777776791E-2</v>
      </c>
      <c r="N1289" s="41">
        <f t="shared" si="328"/>
        <v>284.88240000000002</v>
      </c>
      <c r="O1289" s="41">
        <f t="shared" si="324"/>
        <v>527.11298536458332</v>
      </c>
      <c r="P1289" s="36">
        <f t="shared" si="325"/>
        <v>-134.44444444444827</v>
      </c>
      <c r="Q1289" s="36">
        <f t="shared" si="334"/>
        <v>677.55094092013519</v>
      </c>
      <c r="R1289" s="36">
        <f t="shared" si="326"/>
        <v>14717.912105542937</v>
      </c>
      <c r="S1289" s="36">
        <f t="shared" si="329"/>
        <v>14.717912105542936</v>
      </c>
      <c r="W1289" s="36">
        <f>(R1289/1000)+W1288</f>
        <v>8520.5367146354529</v>
      </c>
      <c r="X1289" s="36">
        <f>IF(R1289&gt;0,X1288+(R1289/1000),X1288)</f>
        <v>11476.714786880009</v>
      </c>
      <c r="Y1289" s="36">
        <f>IF(R1289&lt;0,Y1288+(R1289/1000),Y1288)</f>
        <v>-2956.1780722445583</v>
      </c>
      <c r="AB1289" s="36">
        <f>IF(R1289&gt;0,(R1289/1000)+AB1288,0)</f>
        <v>3535.101097686907</v>
      </c>
      <c r="AC1289" s="36">
        <f>IF(R1289&lt;0,(-R1289/1000)+AC1288,0)</f>
        <v>0</v>
      </c>
      <c r="AF1289" s="36">
        <f t="shared" si="332"/>
        <v>0</v>
      </c>
      <c r="AG1289" s="36">
        <f t="shared" si="323"/>
        <v>0</v>
      </c>
      <c r="AH1289" s="36">
        <v>0</v>
      </c>
      <c r="AI1289" s="36">
        <f t="shared" si="322"/>
        <v>1460.96980890591</v>
      </c>
      <c r="AM1289" s="25">
        <f t="shared" si="321"/>
        <v>14.717912105542936</v>
      </c>
      <c r="AN1289" s="25">
        <f t="shared" si="320"/>
        <v>14.717912105542936</v>
      </c>
      <c r="AO1289" s="33">
        <f t="shared" si="333"/>
        <v>10015.744977974091</v>
      </c>
    </row>
    <row r="1290" spans="4:41" x14ac:dyDescent="0.25">
      <c r="D1290" s="61" t="s">
        <v>11</v>
      </c>
      <c r="E1290" s="61">
        <v>1287</v>
      </c>
      <c r="F1290" s="61">
        <v>265</v>
      </c>
      <c r="G1290" s="61">
        <v>78</v>
      </c>
      <c r="H1290" s="46">
        <f t="shared" si="327"/>
        <v>21.666666666666668</v>
      </c>
      <c r="I1290" s="46">
        <f t="shared" si="330"/>
        <v>-5.5555555555553582E-2</v>
      </c>
      <c r="J1290" s="3">
        <f t="shared" si="331"/>
        <v>-1.3888888888889284E-2</v>
      </c>
      <c r="N1290" s="41">
        <f t="shared" si="328"/>
        <v>284.88240000000002</v>
      </c>
      <c r="O1290" s="41">
        <f t="shared" si="324"/>
        <v>524.42020312500017</v>
      </c>
      <c r="P1290" s="36">
        <f t="shared" si="325"/>
        <v>-134.44444444443968</v>
      </c>
      <c r="Q1290" s="36">
        <f t="shared" si="334"/>
        <v>674.85815868056045</v>
      </c>
      <c r="R1290" s="36">
        <f t="shared" si="326"/>
        <v>14621.926771412143</v>
      </c>
      <c r="S1290" s="36">
        <f t="shared" si="329"/>
        <v>14.621926771412143</v>
      </c>
      <c r="W1290" s="36">
        <f>(R1290/1000)+W1289</f>
        <v>8535.1586414068643</v>
      </c>
      <c r="X1290" s="36">
        <f>IF(R1290&gt;0,X1289+(R1290/1000),X1289)</f>
        <v>11491.336713651421</v>
      </c>
      <c r="Y1290" s="36">
        <f>IF(R1290&lt;0,Y1289+(R1290/1000),Y1289)</f>
        <v>-2956.1780722445583</v>
      </c>
      <c r="AB1290" s="36">
        <f>IF(R1290&gt;0,(R1290/1000)+AB1289,0)</f>
        <v>3549.7230244583193</v>
      </c>
      <c r="AC1290" s="36">
        <f>IF(R1290&lt;0,(-R1290/1000)+AC1289,0)</f>
        <v>0</v>
      </c>
      <c r="AF1290" s="36">
        <f t="shared" si="332"/>
        <v>0</v>
      </c>
      <c r="AG1290" s="36">
        <f t="shared" si="323"/>
        <v>0</v>
      </c>
      <c r="AH1290" s="36">
        <v>0</v>
      </c>
      <c r="AI1290" s="36">
        <f t="shared" si="322"/>
        <v>1460.96980890591</v>
      </c>
      <c r="AM1290" s="25">
        <f t="shared" si="321"/>
        <v>14.621926771412143</v>
      </c>
      <c r="AN1290" s="25">
        <f t="shared" si="320"/>
        <v>14.621926771412143</v>
      </c>
      <c r="AO1290" s="33">
        <f t="shared" si="333"/>
        <v>10030.366904745502</v>
      </c>
    </row>
    <row r="1291" spans="4:41" x14ac:dyDescent="0.25">
      <c r="D1291" s="61" t="s">
        <v>11</v>
      </c>
      <c r="E1291" s="61">
        <v>1288</v>
      </c>
      <c r="F1291" s="61">
        <v>266</v>
      </c>
      <c r="G1291" s="61">
        <v>77.7</v>
      </c>
      <c r="H1291" s="46">
        <f t="shared" si="327"/>
        <v>21.583333333333332</v>
      </c>
      <c r="I1291" s="46">
        <f t="shared" si="330"/>
        <v>-8.3333333333335702E-2</v>
      </c>
      <c r="J1291" s="3">
        <f t="shared" si="331"/>
        <v>-2.7777777777778567E-2</v>
      </c>
      <c r="N1291" s="41">
        <f t="shared" si="328"/>
        <v>284.88240000000002</v>
      </c>
      <c r="O1291" s="41">
        <f t="shared" si="324"/>
        <v>520.39395925781253</v>
      </c>
      <c r="P1291" s="36">
        <f t="shared" si="325"/>
        <v>-201.6666666666724</v>
      </c>
      <c r="Q1291" s="36">
        <f t="shared" si="334"/>
        <v>603.60969259114017</v>
      </c>
      <c r="R1291" s="36">
        <f t="shared" si="326"/>
        <v>13027.909198425441</v>
      </c>
      <c r="S1291" s="36">
        <f t="shared" si="329"/>
        <v>13.027909198425441</v>
      </c>
      <c r="W1291" s="36">
        <f>(R1291/1000)+W1290</f>
        <v>8548.1865506052891</v>
      </c>
      <c r="X1291" s="36">
        <f>IF(R1291&gt;0,X1290+(R1291/1000),X1290)</f>
        <v>11504.364622849846</v>
      </c>
      <c r="Y1291" s="36">
        <f>IF(R1291&lt;0,Y1290+(R1291/1000),Y1290)</f>
        <v>-2956.1780722445583</v>
      </c>
      <c r="AB1291" s="36">
        <f>IF(R1291&gt;0,(R1291/1000)+AB1290,0)</f>
        <v>3562.7509336567446</v>
      </c>
      <c r="AC1291" s="36">
        <f>IF(R1291&lt;0,(-R1291/1000)+AC1290,0)</f>
        <v>0</v>
      </c>
      <c r="AF1291" s="36">
        <f t="shared" si="332"/>
        <v>0</v>
      </c>
      <c r="AG1291" s="36">
        <f t="shared" si="323"/>
        <v>0</v>
      </c>
      <c r="AH1291" s="36">
        <v>0</v>
      </c>
      <c r="AI1291" s="36">
        <f t="shared" si="322"/>
        <v>1460.96980890591</v>
      </c>
      <c r="AM1291" s="25">
        <f t="shared" si="321"/>
        <v>13.027909198425441</v>
      </c>
      <c r="AN1291" s="25">
        <f t="shared" si="320"/>
        <v>13.027909198425441</v>
      </c>
      <c r="AO1291" s="33">
        <f t="shared" si="333"/>
        <v>10043.394813943927</v>
      </c>
    </row>
    <row r="1292" spans="4:41" x14ac:dyDescent="0.25">
      <c r="D1292" s="61" t="s">
        <v>11</v>
      </c>
      <c r="E1292" s="61">
        <v>1289</v>
      </c>
      <c r="F1292" s="61">
        <v>267</v>
      </c>
      <c r="G1292" s="61">
        <v>77.3</v>
      </c>
      <c r="H1292" s="46">
        <f t="shared" si="327"/>
        <v>21.472222222222221</v>
      </c>
      <c r="I1292" s="46">
        <f t="shared" si="330"/>
        <v>-0.11111111111111072</v>
      </c>
      <c r="J1292" s="3">
        <f t="shared" si="331"/>
        <v>-1.3888888888887507E-2</v>
      </c>
      <c r="N1292" s="41">
        <f t="shared" si="328"/>
        <v>284.88240000000002</v>
      </c>
      <c r="O1292" s="41">
        <f t="shared" si="324"/>
        <v>515.0497691536458</v>
      </c>
      <c r="P1292" s="36">
        <f t="shared" si="325"/>
        <v>-268.88888888888795</v>
      </c>
      <c r="Q1292" s="36">
        <f t="shared" si="334"/>
        <v>531.04328026475787</v>
      </c>
      <c r="R1292" s="36">
        <f t="shared" si="326"/>
        <v>11402.679323462717</v>
      </c>
      <c r="S1292" s="36">
        <f t="shared" si="329"/>
        <v>11.402679323462717</v>
      </c>
      <c r="W1292" s="36">
        <f>(R1292/1000)+W1291</f>
        <v>8559.5892299287516</v>
      </c>
      <c r="X1292" s="36">
        <f>IF(R1292&gt;0,X1291+(R1292/1000),X1291)</f>
        <v>11515.767302173308</v>
      </c>
      <c r="Y1292" s="36">
        <f>IF(R1292&lt;0,Y1291+(R1292/1000),Y1291)</f>
        <v>-2956.1780722445583</v>
      </c>
      <c r="AB1292" s="36">
        <f>IF(R1292&gt;0,(R1292/1000)+AB1291,0)</f>
        <v>3574.1536129802071</v>
      </c>
      <c r="AC1292" s="36">
        <f>IF(R1292&lt;0,(-R1292/1000)+AC1291,0)</f>
        <v>0</v>
      </c>
      <c r="AF1292" s="36">
        <f t="shared" si="332"/>
        <v>0</v>
      </c>
      <c r="AG1292" s="36">
        <f t="shared" si="323"/>
        <v>0</v>
      </c>
      <c r="AH1292" s="36">
        <v>0</v>
      </c>
      <c r="AI1292" s="36">
        <f t="shared" si="322"/>
        <v>1460.96980890591</v>
      </c>
      <c r="AM1292" s="25">
        <f t="shared" si="321"/>
        <v>11.402679323462717</v>
      </c>
      <c r="AN1292" s="25">
        <f t="shared" si="320"/>
        <v>11.402679323462717</v>
      </c>
      <c r="AO1292" s="33">
        <f t="shared" si="333"/>
        <v>10054.79749326739</v>
      </c>
    </row>
    <row r="1293" spans="4:41" x14ac:dyDescent="0.25">
      <c r="D1293" s="61" t="s">
        <v>11</v>
      </c>
      <c r="E1293" s="61">
        <v>1290</v>
      </c>
      <c r="F1293" s="61">
        <v>268</v>
      </c>
      <c r="G1293" s="61">
        <v>76.900000000000006</v>
      </c>
      <c r="H1293" s="46">
        <f t="shared" si="327"/>
        <v>21.361111111111111</v>
      </c>
      <c r="I1293" s="46">
        <f t="shared" si="330"/>
        <v>-0.11111111111111072</v>
      </c>
      <c r="J1293" s="3">
        <f t="shared" si="331"/>
        <v>1.3888888888887507E-2</v>
      </c>
      <c r="N1293" s="41">
        <f t="shared" si="328"/>
        <v>284.88240000000002</v>
      </c>
      <c r="O1293" s="41">
        <f t="shared" si="324"/>
        <v>509.73316196614581</v>
      </c>
      <c r="P1293" s="36">
        <f t="shared" si="325"/>
        <v>-268.88888888888795</v>
      </c>
      <c r="Q1293" s="36">
        <f t="shared" si="334"/>
        <v>525.72667307725783</v>
      </c>
      <c r="R1293" s="36">
        <f t="shared" si="326"/>
        <v>11230.10587767809</v>
      </c>
      <c r="S1293" s="36">
        <f t="shared" si="329"/>
        <v>11.23010587767809</v>
      </c>
      <c r="W1293" s="36">
        <f>(R1293/1000)+W1292</f>
        <v>8570.8193358064291</v>
      </c>
      <c r="X1293" s="36">
        <f>IF(R1293&gt;0,X1292+(R1293/1000),X1292)</f>
        <v>11526.997408050986</v>
      </c>
      <c r="Y1293" s="36">
        <f>IF(R1293&lt;0,Y1292+(R1293/1000),Y1292)</f>
        <v>-2956.1780722445583</v>
      </c>
      <c r="AB1293" s="36">
        <f>IF(R1293&gt;0,(R1293/1000)+AB1292,0)</f>
        <v>3585.383718857885</v>
      </c>
      <c r="AC1293" s="36">
        <f>IF(R1293&lt;0,(-R1293/1000)+AC1292,0)</f>
        <v>0</v>
      </c>
      <c r="AF1293" s="36">
        <f t="shared" si="332"/>
        <v>0</v>
      </c>
      <c r="AG1293" s="36">
        <f t="shared" si="323"/>
        <v>0</v>
      </c>
      <c r="AH1293" s="36">
        <v>0</v>
      </c>
      <c r="AI1293" s="36">
        <f t="shared" si="322"/>
        <v>1460.96980890591</v>
      </c>
      <c r="AM1293" s="25">
        <f t="shared" si="321"/>
        <v>11.23010587767809</v>
      </c>
      <c r="AN1293" s="25">
        <f t="shared" si="320"/>
        <v>11.23010587767809</v>
      </c>
      <c r="AO1293" s="33">
        <f t="shared" si="333"/>
        <v>10066.027599145067</v>
      </c>
    </row>
    <row r="1294" spans="4:41" x14ac:dyDescent="0.25">
      <c r="D1294" s="61" t="s">
        <v>11</v>
      </c>
      <c r="E1294" s="61">
        <v>1291</v>
      </c>
      <c r="F1294" s="61">
        <v>269</v>
      </c>
      <c r="G1294" s="61">
        <v>76.599999999999994</v>
      </c>
      <c r="H1294" s="46">
        <f t="shared" si="327"/>
        <v>21.277777777777775</v>
      </c>
      <c r="I1294" s="46">
        <f t="shared" si="330"/>
        <v>-8.3333333333335702E-2</v>
      </c>
      <c r="J1294" s="3">
        <f t="shared" si="331"/>
        <v>1.7763568394002505E-15</v>
      </c>
      <c r="N1294" s="41">
        <f t="shared" si="328"/>
        <v>284.88240000000002</v>
      </c>
      <c r="O1294" s="41">
        <f t="shared" si="324"/>
        <v>505.76380786458327</v>
      </c>
      <c r="P1294" s="36">
        <f t="shared" si="325"/>
        <v>-201.6666666666724</v>
      </c>
      <c r="Q1294" s="36">
        <f t="shared" si="334"/>
        <v>588.97954119791086</v>
      </c>
      <c r="R1294" s="36">
        <f t="shared" si="326"/>
        <v>12532.175793266657</v>
      </c>
      <c r="S1294" s="36">
        <f t="shared" si="329"/>
        <v>12.532175793266656</v>
      </c>
      <c r="W1294" s="36">
        <f>(R1294/1000)+W1293</f>
        <v>8583.3515115996961</v>
      </c>
      <c r="X1294" s="36">
        <f>IF(R1294&gt;0,X1293+(R1294/1000),X1293)</f>
        <v>11539.529583844253</v>
      </c>
      <c r="Y1294" s="36">
        <f>IF(R1294&lt;0,Y1293+(R1294/1000),Y1293)</f>
        <v>-2956.1780722445583</v>
      </c>
      <c r="AB1294" s="36">
        <f>IF(R1294&gt;0,(R1294/1000)+AB1293,0)</f>
        <v>3597.9158946511516</v>
      </c>
      <c r="AC1294" s="36">
        <f>IF(R1294&lt;0,(-R1294/1000)+AC1293,0)</f>
        <v>0</v>
      </c>
      <c r="AF1294" s="36">
        <f t="shared" si="332"/>
        <v>0</v>
      </c>
      <c r="AG1294" s="36">
        <f t="shared" si="323"/>
        <v>0</v>
      </c>
      <c r="AH1294" s="36">
        <v>0</v>
      </c>
      <c r="AI1294" s="36">
        <f t="shared" si="322"/>
        <v>1460.96980890591</v>
      </c>
      <c r="AM1294" s="25">
        <f t="shared" si="321"/>
        <v>12.532175793266656</v>
      </c>
      <c r="AN1294" s="25">
        <f t="shared" si="320"/>
        <v>12.532175793266656</v>
      </c>
      <c r="AO1294" s="33">
        <f t="shared" si="333"/>
        <v>10078.559774938334</v>
      </c>
    </row>
    <row r="1295" spans="4:41" x14ac:dyDescent="0.25">
      <c r="D1295" s="61" t="s">
        <v>11</v>
      </c>
      <c r="E1295" s="61">
        <v>1292</v>
      </c>
      <c r="F1295" s="61">
        <v>270</v>
      </c>
      <c r="G1295" s="61">
        <v>76.2</v>
      </c>
      <c r="H1295" s="46">
        <f t="shared" si="327"/>
        <v>21.166666666666668</v>
      </c>
      <c r="I1295" s="46">
        <f t="shared" si="330"/>
        <v>-0.11111111111110716</v>
      </c>
      <c r="J1295" s="3">
        <f t="shared" si="331"/>
        <v>-2.7777777777776791E-2</v>
      </c>
      <c r="N1295" s="41">
        <f t="shared" si="328"/>
        <v>284.88240000000002</v>
      </c>
      <c r="O1295" s="41">
        <f t="shared" si="324"/>
        <v>500.49547078125011</v>
      </c>
      <c r="P1295" s="36">
        <f t="shared" si="325"/>
        <v>-268.88888888887936</v>
      </c>
      <c r="Q1295" s="36">
        <f t="shared" si="334"/>
        <v>516.4889818923707</v>
      </c>
      <c r="R1295" s="36">
        <f t="shared" si="326"/>
        <v>10932.350116721847</v>
      </c>
      <c r="S1295" s="36">
        <f t="shared" si="329"/>
        <v>10.932350116721848</v>
      </c>
      <c r="W1295" s="36">
        <f>(R1295/1000)+W1294</f>
        <v>8594.283861716418</v>
      </c>
      <c r="X1295" s="36">
        <f>IF(R1295&gt;0,X1294+(R1295/1000),X1294)</f>
        <v>11550.461933960974</v>
      </c>
      <c r="Y1295" s="36">
        <f>IF(R1295&lt;0,Y1294+(R1295/1000),Y1294)</f>
        <v>-2956.1780722445583</v>
      </c>
      <c r="AB1295" s="36">
        <f>IF(R1295&gt;0,(R1295/1000)+AB1294,0)</f>
        <v>3608.8482447678734</v>
      </c>
      <c r="AC1295" s="36">
        <f>IF(R1295&lt;0,(-R1295/1000)+AC1294,0)</f>
        <v>0</v>
      </c>
      <c r="AF1295" s="36">
        <f t="shared" si="332"/>
        <v>0</v>
      </c>
      <c r="AG1295" s="36">
        <f t="shared" si="323"/>
        <v>0</v>
      </c>
      <c r="AH1295" s="36">
        <v>0</v>
      </c>
      <c r="AI1295" s="36">
        <f t="shared" si="322"/>
        <v>1460.96980890591</v>
      </c>
      <c r="AM1295" s="25">
        <f t="shared" si="321"/>
        <v>10.932350116721848</v>
      </c>
      <c r="AN1295" s="25">
        <f t="shared" si="320"/>
        <v>10.932350116721848</v>
      </c>
      <c r="AO1295" s="33">
        <f t="shared" si="333"/>
        <v>10089.492125055056</v>
      </c>
    </row>
    <row r="1296" spans="4:41" x14ac:dyDescent="0.25">
      <c r="D1296" s="61" t="s">
        <v>11</v>
      </c>
      <c r="E1296" s="61">
        <v>1293</v>
      </c>
      <c r="F1296" s="61">
        <v>271</v>
      </c>
      <c r="G1296" s="61">
        <v>75.7</v>
      </c>
      <c r="H1296" s="46">
        <f t="shared" si="327"/>
        <v>21.027777777777779</v>
      </c>
      <c r="I1296" s="46">
        <f t="shared" si="330"/>
        <v>-0.13888888888888928</v>
      </c>
      <c r="J1296" s="3">
        <f t="shared" si="331"/>
        <v>-1.388888888889106E-2</v>
      </c>
      <c r="N1296" s="41">
        <f t="shared" si="328"/>
        <v>284.88240000000002</v>
      </c>
      <c r="O1296" s="41">
        <f t="shared" si="324"/>
        <v>493.94883790364594</v>
      </c>
      <c r="P1296" s="36">
        <f t="shared" si="325"/>
        <v>-336.11111111111205</v>
      </c>
      <c r="Q1296" s="36">
        <f t="shared" si="334"/>
        <v>442.7201267925339</v>
      </c>
      <c r="R1296" s="36">
        <f t="shared" si="326"/>
        <v>9309.420443943005</v>
      </c>
      <c r="S1296" s="36">
        <f t="shared" si="329"/>
        <v>9.3094204439430044</v>
      </c>
      <c r="W1296" s="36">
        <f>(R1296/1000)+W1295</f>
        <v>8603.5932821603601</v>
      </c>
      <c r="X1296" s="36">
        <f>IF(R1296&gt;0,X1295+(R1296/1000),X1295)</f>
        <v>11559.771354404917</v>
      </c>
      <c r="Y1296" s="36">
        <f>IF(R1296&lt;0,Y1295+(R1296/1000),Y1295)</f>
        <v>-2956.1780722445583</v>
      </c>
      <c r="AB1296" s="36">
        <f>IF(R1296&gt;0,(R1296/1000)+AB1295,0)</f>
        <v>3618.1576652118165</v>
      </c>
      <c r="AC1296" s="36">
        <f>IF(R1296&lt;0,(-R1296/1000)+AC1295,0)</f>
        <v>0</v>
      </c>
      <c r="AF1296" s="36">
        <f t="shared" si="332"/>
        <v>0</v>
      </c>
      <c r="AG1296" s="36">
        <f t="shared" si="323"/>
        <v>0</v>
      </c>
      <c r="AH1296" s="36">
        <v>0</v>
      </c>
      <c r="AI1296" s="36">
        <f t="shared" si="322"/>
        <v>1460.96980890591</v>
      </c>
      <c r="AM1296" s="25">
        <f t="shared" si="321"/>
        <v>9.3094204439430044</v>
      </c>
      <c r="AN1296" s="25">
        <f t="shared" ref="AN1296:AN1359" si="335">AM1296-AH1296</f>
        <v>9.3094204439430044</v>
      </c>
      <c r="AO1296" s="33">
        <f t="shared" si="333"/>
        <v>10098.801545498998</v>
      </c>
    </row>
    <row r="1297" spans="4:41" x14ac:dyDescent="0.25">
      <c r="D1297" s="61" t="s">
        <v>11</v>
      </c>
      <c r="E1297" s="61">
        <v>1294</v>
      </c>
      <c r="F1297" s="61">
        <v>272</v>
      </c>
      <c r="G1297" s="61">
        <v>75.2</v>
      </c>
      <c r="H1297" s="46">
        <f t="shared" si="327"/>
        <v>20.888888888888889</v>
      </c>
      <c r="I1297" s="46">
        <f t="shared" si="330"/>
        <v>-0.13888888888888928</v>
      </c>
      <c r="J1297" s="3">
        <f t="shared" si="331"/>
        <v>0</v>
      </c>
      <c r="N1297" s="41">
        <f t="shared" si="328"/>
        <v>284.88240000000002</v>
      </c>
      <c r="O1297" s="41">
        <f t="shared" si="324"/>
        <v>487.44530333333336</v>
      </c>
      <c r="P1297" s="36">
        <f t="shared" si="325"/>
        <v>-336.11111111111205</v>
      </c>
      <c r="Q1297" s="36">
        <f t="shared" si="334"/>
        <v>436.21659222222132</v>
      </c>
      <c r="R1297" s="36">
        <f t="shared" si="326"/>
        <v>9112.079926419734</v>
      </c>
      <c r="S1297" s="36">
        <f t="shared" si="329"/>
        <v>9.1120799264197334</v>
      </c>
      <c r="W1297" s="36">
        <f>(R1297/1000)+W1296</f>
        <v>8612.7053620867791</v>
      </c>
      <c r="X1297" s="36">
        <f>IF(R1297&gt;0,X1296+(R1297/1000),X1296)</f>
        <v>11568.883434331336</v>
      </c>
      <c r="Y1297" s="36">
        <f>IF(R1297&lt;0,Y1296+(R1297/1000),Y1296)</f>
        <v>-2956.1780722445583</v>
      </c>
      <c r="AB1297" s="36">
        <f>IF(R1297&gt;0,(R1297/1000)+AB1296,0)</f>
        <v>3627.2697451382364</v>
      </c>
      <c r="AC1297" s="36">
        <f>IF(R1297&lt;0,(-R1297/1000)+AC1296,0)</f>
        <v>0</v>
      </c>
      <c r="AF1297" s="36">
        <f t="shared" si="332"/>
        <v>0</v>
      </c>
      <c r="AG1297" s="36">
        <f t="shared" si="323"/>
        <v>0</v>
      </c>
      <c r="AH1297" s="36">
        <v>0</v>
      </c>
      <c r="AI1297" s="36">
        <f t="shared" si="322"/>
        <v>1460.96980890591</v>
      </c>
      <c r="AM1297" s="25">
        <f t="shared" ref="AM1297:AM1360" si="336">IF(R1297&gt;0,R1297/1000,0)</f>
        <v>9.1120799264197334</v>
      </c>
      <c r="AN1297" s="25">
        <f t="shared" si="335"/>
        <v>9.1120799264197334</v>
      </c>
      <c r="AO1297" s="33">
        <f t="shared" si="333"/>
        <v>10107.913625425417</v>
      </c>
    </row>
    <row r="1298" spans="4:41" x14ac:dyDescent="0.25">
      <c r="D1298" s="61" t="s">
        <v>11</v>
      </c>
      <c r="E1298" s="61">
        <v>1295</v>
      </c>
      <c r="F1298" s="61">
        <v>273</v>
      </c>
      <c r="G1298" s="61">
        <v>74.7</v>
      </c>
      <c r="H1298" s="46">
        <f t="shared" si="327"/>
        <v>20.75</v>
      </c>
      <c r="I1298" s="46">
        <f t="shared" si="330"/>
        <v>-0.13888888888888928</v>
      </c>
      <c r="J1298" s="3">
        <f t="shared" si="331"/>
        <v>2.7777777777778567E-2</v>
      </c>
      <c r="N1298" s="41">
        <f t="shared" si="328"/>
        <v>284.88240000000002</v>
      </c>
      <c r="O1298" s="41">
        <f t="shared" si="324"/>
        <v>480.98486707031253</v>
      </c>
      <c r="P1298" s="36">
        <f t="shared" si="325"/>
        <v>-336.11111111111205</v>
      </c>
      <c r="Q1298" s="36">
        <f t="shared" si="334"/>
        <v>429.7561559592005</v>
      </c>
      <c r="R1298" s="36">
        <f t="shared" si="326"/>
        <v>8917.4402361534103</v>
      </c>
      <c r="S1298" s="36">
        <f t="shared" si="329"/>
        <v>8.9174402361534106</v>
      </c>
      <c r="W1298" s="36">
        <f>(R1298/1000)+W1297</f>
        <v>8621.6228023229323</v>
      </c>
      <c r="X1298" s="36">
        <f>IF(R1298&gt;0,X1297+(R1298/1000),X1297)</f>
        <v>11577.800874567489</v>
      </c>
      <c r="Y1298" s="36">
        <f>IF(R1298&lt;0,Y1297+(R1298/1000),Y1297)</f>
        <v>-2956.1780722445583</v>
      </c>
      <c r="AB1298" s="36">
        <f>IF(R1298&gt;0,(R1298/1000)+AB1297,0)</f>
        <v>3636.1871853743896</v>
      </c>
      <c r="AC1298" s="36">
        <f>IF(R1298&lt;0,(-R1298/1000)+AC1297,0)</f>
        <v>0</v>
      </c>
      <c r="AF1298" s="36">
        <f t="shared" si="332"/>
        <v>0</v>
      </c>
      <c r="AG1298" s="36">
        <f t="shared" si="323"/>
        <v>0</v>
      </c>
      <c r="AH1298" s="36">
        <v>0</v>
      </c>
      <c r="AI1298" s="36">
        <f t="shared" si="322"/>
        <v>1460.96980890591</v>
      </c>
      <c r="AM1298" s="25">
        <f t="shared" si="336"/>
        <v>8.9174402361534106</v>
      </c>
      <c r="AN1298" s="25">
        <f t="shared" si="335"/>
        <v>8.9174402361534106</v>
      </c>
      <c r="AO1298" s="33">
        <f t="shared" si="333"/>
        <v>10116.83106566157</v>
      </c>
    </row>
    <row r="1299" spans="4:41" x14ac:dyDescent="0.25">
      <c r="D1299" s="61" t="s">
        <v>11</v>
      </c>
      <c r="E1299" s="61">
        <v>1296</v>
      </c>
      <c r="F1299" s="61">
        <v>274</v>
      </c>
      <c r="G1299" s="61">
        <v>74.400000000000006</v>
      </c>
      <c r="H1299" s="46">
        <f t="shared" si="327"/>
        <v>20.666666666666668</v>
      </c>
      <c r="I1299" s="46">
        <f t="shared" si="330"/>
        <v>-8.3333333333332149E-2</v>
      </c>
      <c r="J1299" s="3">
        <f t="shared" si="331"/>
        <v>5.5555555555555358E-2</v>
      </c>
      <c r="N1299" s="41">
        <f t="shared" si="328"/>
        <v>284.88240000000002</v>
      </c>
      <c r="O1299" s="41">
        <f t="shared" si="324"/>
        <v>477.12929250000008</v>
      </c>
      <c r="P1299" s="36">
        <f t="shared" si="325"/>
        <v>-201.66666666666379</v>
      </c>
      <c r="Q1299" s="36">
        <f t="shared" si="334"/>
        <v>560.34502583333631</v>
      </c>
      <c r="R1299" s="36">
        <f t="shared" si="326"/>
        <v>11580.463867222285</v>
      </c>
      <c r="S1299" s="36">
        <f t="shared" si="329"/>
        <v>11.580463867222285</v>
      </c>
      <c r="W1299" s="36">
        <f>(R1299/1000)+W1298</f>
        <v>8633.203266190154</v>
      </c>
      <c r="X1299" s="36">
        <f>IF(R1299&gt;0,X1298+(R1299/1000),X1298)</f>
        <v>11589.38133843471</v>
      </c>
      <c r="Y1299" s="36">
        <f>IF(R1299&lt;0,Y1298+(R1299/1000),Y1298)</f>
        <v>-2956.1780722445583</v>
      </c>
      <c r="AB1299" s="36">
        <f>IF(R1299&gt;0,(R1299/1000)+AB1298,0)</f>
        <v>3647.7676492416117</v>
      </c>
      <c r="AC1299" s="36">
        <f>IF(R1299&lt;0,(-R1299/1000)+AC1298,0)</f>
        <v>0</v>
      </c>
      <c r="AF1299" s="36">
        <f t="shared" si="332"/>
        <v>0</v>
      </c>
      <c r="AG1299" s="36">
        <f t="shared" si="323"/>
        <v>0</v>
      </c>
      <c r="AH1299" s="36">
        <v>0</v>
      </c>
      <c r="AI1299" s="36">
        <f t="shared" si="322"/>
        <v>1460.96980890591</v>
      </c>
      <c r="AM1299" s="25">
        <f t="shared" si="336"/>
        <v>11.580463867222285</v>
      </c>
      <c r="AN1299" s="25">
        <f t="shared" si="335"/>
        <v>11.580463867222285</v>
      </c>
      <c r="AO1299" s="33">
        <f t="shared" si="333"/>
        <v>10128.411529528792</v>
      </c>
    </row>
    <row r="1300" spans="4:41" x14ac:dyDescent="0.25">
      <c r="D1300" s="61" t="s">
        <v>11</v>
      </c>
      <c r="E1300" s="61">
        <v>1297</v>
      </c>
      <c r="F1300" s="61">
        <v>275</v>
      </c>
      <c r="G1300" s="61">
        <v>74.3</v>
      </c>
      <c r="H1300" s="46">
        <f t="shared" si="327"/>
        <v>20.638888888888889</v>
      </c>
      <c r="I1300" s="46">
        <f t="shared" si="330"/>
        <v>-2.7777777777778567E-2</v>
      </c>
      <c r="J1300" s="3">
        <f t="shared" si="331"/>
        <v>5.5555555555555358E-2</v>
      </c>
      <c r="N1300" s="41">
        <f t="shared" si="328"/>
        <v>284.88240000000002</v>
      </c>
      <c r="O1300" s="41">
        <f t="shared" si="324"/>
        <v>475.84754884114591</v>
      </c>
      <c r="P1300" s="36">
        <f t="shared" si="325"/>
        <v>-67.222222222224133</v>
      </c>
      <c r="Q1300" s="36">
        <f t="shared" si="334"/>
        <v>693.50772661892177</v>
      </c>
      <c r="R1300" s="36">
        <f t="shared" si="326"/>
        <v>14313.228913273857</v>
      </c>
      <c r="S1300" s="36">
        <f t="shared" si="329"/>
        <v>14.313228913273857</v>
      </c>
      <c r="W1300" s="36">
        <f>(R1300/1000)+W1299</f>
        <v>8647.5164951034276</v>
      </c>
      <c r="X1300" s="36">
        <f>IF(R1300&gt;0,X1299+(R1300/1000),X1299)</f>
        <v>11603.694567347984</v>
      </c>
      <c r="Y1300" s="36">
        <f>IF(R1300&lt;0,Y1299+(R1300/1000),Y1299)</f>
        <v>-2956.1780722445583</v>
      </c>
      <c r="AB1300" s="36">
        <f>IF(R1300&gt;0,(R1300/1000)+AB1299,0)</f>
        <v>3662.0808781548853</v>
      </c>
      <c r="AC1300" s="36">
        <f>IF(R1300&lt;0,(-R1300/1000)+AC1299,0)</f>
        <v>0</v>
      </c>
      <c r="AF1300" s="36">
        <f t="shared" si="332"/>
        <v>0</v>
      </c>
      <c r="AG1300" s="36">
        <f t="shared" si="323"/>
        <v>0</v>
      </c>
      <c r="AH1300" s="36">
        <v>0</v>
      </c>
      <c r="AI1300" s="36">
        <f t="shared" si="322"/>
        <v>1460.96980890591</v>
      </c>
      <c r="AM1300" s="25">
        <f t="shared" si="336"/>
        <v>14.313228913273857</v>
      </c>
      <c r="AN1300" s="25">
        <f t="shared" si="335"/>
        <v>14.313228913273857</v>
      </c>
      <c r="AO1300" s="33">
        <f t="shared" si="333"/>
        <v>10142.724758442066</v>
      </c>
    </row>
    <row r="1301" spans="4:41" x14ac:dyDescent="0.25">
      <c r="D1301" s="61" t="s">
        <v>11</v>
      </c>
      <c r="E1301" s="61">
        <v>1298</v>
      </c>
      <c r="F1301" s="61">
        <v>276</v>
      </c>
      <c r="G1301" s="61">
        <v>74.400000000000006</v>
      </c>
      <c r="H1301" s="46">
        <f t="shared" si="327"/>
        <v>20.666666666666668</v>
      </c>
      <c r="I1301" s="46">
        <f t="shared" si="330"/>
        <v>2.7777777777778567E-2</v>
      </c>
      <c r="J1301" s="3">
        <f t="shared" si="331"/>
        <v>4.1666666666666075E-2</v>
      </c>
      <c r="N1301" s="41">
        <f t="shared" si="328"/>
        <v>284.88240000000002</v>
      </c>
      <c r="O1301" s="41">
        <f t="shared" si="324"/>
        <v>477.12929250000008</v>
      </c>
      <c r="P1301" s="36">
        <f t="shared" si="325"/>
        <v>67.222222222224133</v>
      </c>
      <c r="Q1301" s="36">
        <f t="shared" si="334"/>
        <v>829.2339147222242</v>
      </c>
      <c r="R1301" s="36">
        <f t="shared" si="326"/>
        <v>17137.500904259301</v>
      </c>
      <c r="S1301" s="36">
        <f t="shared" si="329"/>
        <v>17.137500904259301</v>
      </c>
      <c r="W1301" s="36">
        <f>(R1301/1000)+W1300</f>
        <v>8664.6539960076861</v>
      </c>
      <c r="X1301" s="36">
        <f>IF(R1301&gt;0,X1300+(R1301/1000),X1300)</f>
        <v>11620.832068252243</v>
      </c>
      <c r="Y1301" s="36">
        <f>IF(R1301&lt;0,Y1300+(R1301/1000),Y1300)</f>
        <v>-2956.1780722445583</v>
      </c>
      <c r="AB1301" s="36">
        <f>IF(R1301&gt;0,(R1301/1000)+AB1300,0)</f>
        <v>3679.2183790591448</v>
      </c>
      <c r="AC1301" s="36">
        <f>IF(R1301&lt;0,(-R1301/1000)+AC1300,0)</f>
        <v>0</v>
      </c>
      <c r="AF1301" s="36">
        <f t="shared" si="332"/>
        <v>0</v>
      </c>
      <c r="AG1301" s="36">
        <f t="shared" si="323"/>
        <v>0</v>
      </c>
      <c r="AH1301" s="36">
        <v>0</v>
      </c>
      <c r="AI1301" s="36">
        <f t="shared" si="322"/>
        <v>1460.96980890591</v>
      </c>
      <c r="AM1301" s="25">
        <f t="shared" si="336"/>
        <v>17.137500904259301</v>
      </c>
      <c r="AN1301" s="25">
        <f t="shared" si="335"/>
        <v>17.137500904259301</v>
      </c>
      <c r="AO1301" s="33">
        <f t="shared" si="333"/>
        <v>10159.862259346324</v>
      </c>
    </row>
    <row r="1302" spans="4:41" x14ac:dyDescent="0.25">
      <c r="D1302" s="61" t="s">
        <v>11</v>
      </c>
      <c r="E1302" s="61">
        <v>1299</v>
      </c>
      <c r="F1302" s="61">
        <v>277</v>
      </c>
      <c r="G1302" s="61">
        <v>74.599999999999994</v>
      </c>
      <c r="H1302" s="46">
        <f t="shared" si="327"/>
        <v>20.722222222222221</v>
      </c>
      <c r="I1302" s="46">
        <f t="shared" si="330"/>
        <v>5.5555555555553582E-2</v>
      </c>
      <c r="J1302" s="3">
        <f t="shared" si="331"/>
        <v>2.7777777777778567E-2</v>
      </c>
      <c r="N1302" s="41">
        <f t="shared" si="328"/>
        <v>284.88240000000002</v>
      </c>
      <c r="O1302" s="41">
        <f t="shared" si="324"/>
        <v>479.69795161458336</v>
      </c>
      <c r="P1302" s="36">
        <f t="shared" si="325"/>
        <v>134.44444444443968</v>
      </c>
      <c r="Q1302" s="36">
        <f t="shared" si="334"/>
        <v>899.02479605902306</v>
      </c>
      <c r="R1302" s="36">
        <f t="shared" si="326"/>
        <v>18629.791607223087</v>
      </c>
      <c r="S1302" s="36">
        <f t="shared" si="329"/>
        <v>18.629791607223087</v>
      </c>
      <c r="W1302" s="36">
        <f>(R1302/1000)+W1301</f>
        <v>8683.2837876149097</v>
      </c>
      <c r="X1302" s="36">
        <f>IF(R1302&gt;0,X1301+(R1302/1000),X1301)</f>
        <v>11639.461859859466</v>
      </c>
      <c r="Y1302" s="36">
        <f>IF(R1302&lt;0,Y1301+(R1302/1000),Y1301)</f>
        <v>-2956.1780722445583</v>
      </c>
      <c r="AB1302" s="36">
        <f>IF(R1302&gt;0,(R1302/1000)+AB1301,0)</f>
        <v>3697.8481706663679</v>
      </c>
      <c r="AC1302" s="36">
        <f>IF(R1302&lt;0,(-R1302/1000)+AC1301,0)</f>
        <v>0</v>
      </c>
      <c r="AF1302" s="36">
        <f t="shared" si="332"/>
        <v>0</v>
      </c>
      <c r="AG1302" s="36">
        <f t="shared" si="323"/>
        <v>0</v>
      </c>
      <c r="AH1302" s="36">
        <v>0</v>
      </c>
      <c r="AI1302" s="36">
        <f t="shared" si="322"/>
        <v>1460.96980890591</v>
      </c>
      <c r="AM1302" s="25">
        <f t="shared" si="336"/>
        <v>18.629791607223087</v>
      </c>
      <c r="AN1302" s="25">
        <f t="shared" si="335"/>
        <v>18.629791607223087</v>
      </c>
      <c r="AO1302" s="33">
        <f t="shared" si="333"/>
        <v>10178.492050953548</v>
      </c>
    </row>
    <row r="1303" spans="4:41" x14ac:dyDescent="0.25">
      <c r="D1303" s="61" t="s">
        <v>11</v>
      </c>
      <c r="E1303" s="61">
        <v>1300</v>
      </c>
      <c r="F1303" s="61">
        <v>278</v>
      </c>
      <c r="G1303" s="61">
        <v>74.900000000000006</v>
      </c>
      <c r="H1303" s="46">
        <f t="shared" si="327"/>
        <v>20.805555555555557</v>
      </c>
      <c r="I1303" s="46">
        <f t="shared" si="330"/>
        <v>8.3333333333335702E-2</v>
      </c>
      <c r="J1303" s="3">
        <f t="shared" si="331"/>
        <v>0</v>
      </c>
      <c r="N1303" s="41">
        <f t="shared" si="328"/>
        <v>284.88240000000002</v>
      </c>
      <c r="O1303" s="41">
        <f t="shared" si="324"/>
        <v>483.56386977864599</v>
      </c>
      <c r="P1303" s="36">
        <f t="shared" si="325"/>
        <v>201.6666666666724</v>
      </c>
      <c r="Q1303" s="36">
        <f t="shared" si="334"/>
        <v>970.11293644531838</v>
      </c>
      <c r="R1303" s="36">
        <f t="shared" si="326"/>
        <v>20183.738594376209</v>
      </c>
      <c r="S1303" s="36">
        <f t="shared" si="329"/>
        <v>20.183738594376209</v>
      </c>
      <c r="W1303" s="36">
        <f>(R1303/1000)+W1302</f>
        <v>8703.467526209286</v>
      </c>
      <c r="X1303" s="36">
        <f>IF(R1303&gt;0,X1302+(R1303/1000),X1302)</f>
        <v>11659.645598453842</v>
      </c>
      <c r="Y1303" s="36">
        <f>IF(R1303&lt;0,Y1302+(R1303/1000),Y1302)</f>
        <v>-2956.1780722445583</v>
      </c>
      <c r="AB1303" s="36">
        <f>IF(R1303&gt;0,(R1303/1000)+AB1302,0)</f>
        <v>3718.0319092607442</v>
      </c>
      <c r="AC1303" s="36">
        <f>IF(R1303&lt;0,(-R1303/1000)+AC1302,0)</f>
        <v>0</v>
      </c>
      <c r="AF1303" s="36">
        <f t="shared" si="332"/>
        <v>0</v>
      </c>
      <c r="AG1303" s="36">
        <f t="shared" si="323"/>
        <v>0</v>
      </c>
      <c r="AH1303" s="36">
        <v>0</v>
      </c>
      <c r="AI1303" s="36">
        <f t="shared" si="322"/>
        <v>1460.96980890591</v>
      </c>
      <c r="AM1303" s="25">
        <f t="shared" si="336"/>
        <v>20.183738594376209</v>
      </c>
      <c r="AN1303" s="25">
        <f t="shared" si="335"/>
        <v>20.183738594376209</v>
      </c>
      <c r="AO1303" s="33">
        <f t="shared" si="333"/>
        <v>10198.675789547924</v>
      </c>
    </row>
    <row r="1304" spans="4:41" x14ac:dyDescent="0.25">
      <c r="D1304" s="61" t="s">
        <v>11</v>
      </c>
      <c r="E1304" s="61">
        <v>1301</v>
      </c>
      <c r="F1304" s="61">
        <v>279</v>
      </c>
      <c r="G1304" s="61">
        <v>75.099999999999994</v>
      </c>
      <c r="H1304" s="46">
        <f t="shared" si="327"/>
        <v>20.861111111111111</v>
      </c>
      <c r="I1304" s="46">
        <f t="shared" si="330"/>
        <v>5.5555555555553582E-2</v>
      </c>
      <c r="J1304" s="3">
        <f t="shared" si="331"/>
        <v>-1.388888888889106E-2</v>
      </c>
      <c r="N1304" s="41">
        <f t="shared" si="328"/>
        <v>284.88240000000002</v>
      </c>
      <c r="O1304" s="41">
        <f t="shared" si="324"/>
        <v>486.14976821614584</v>
      </c>
      <c r="P1304" s="36">
        <f t="shared" si="325"/>
        <v>134.44444444443968</v>
      </c>
      <c r="Q1304" s="36">
        <f t="shared" si="334"/>
        <v>905.4766126605856</v>
      </c>
      <c r="R1304" s="36">
        <f t="shared" si="326"/>
        <v>18889.248225224994</v>
      </c>
      <c r="S1304" s="36">
        <f t="shared" si="329"/>
        <v>18.889248225224993</v>
      </c>
      <c r="W1304" s="36">
        <f>(R1304/1000)+W1303</f>
        <v>8722.356774434511</v>
      </c>
      <c r="X1304" s="36">
        <f>IF(R1304&gt;0,X1303+(R1304/1000),X1303)</f>
        <v>11678.534846679067</v>
      </c>
      <c r="Y1304" s="36">
        <f>IF(R1304&lt;0,Y1303+(R1304/1000),Y1303)</f>
        <v>-2956.1780722445583</v>
      </c>
      <c r="AB1304" s="36">
        <f>IF(R1304&gt;0,(R1304/1000)+AB1303,0)</f>
        <v>3736.9211574859692</v>
      </c>
      <c r="AC1304" s="36">
        <f>IF(R1304&lt;0,(-R1304/1000)+AC1303,0)</f>
        <v>0</v>
      </c>
      <c r="AF1304" s="36">
        <f t="shared" si="332"/>
        <v>0</v>
      </c>
      <c r="AG1304" s="36">
        <f t="shared" si="323"/>
        <v>0</v>
      </c>
      <c r="AH1304" s="36">
        <v>0</v>
      </c>
      <c r="AI1304" s="36">
        <f t="shared" si="322"/>
        <v>1460.96980890591</v>
      </c>
      <c r="AM1304" s="25">
        <f t="shared" si="336"/>
        <v>18.889248225224993</v>
      </c>
      <c r="AN1304" s="25">
        <f t="shared" si="335"/>
        <v>18.889248225224993</v>
      </c>
      <c r="AO1304" s="33">
        <f t="shared" si="333"/>
        <v>10217.565037773149</v>
      </c>
    </row>
    <row r="1305" spans="4:41" x14ac:dyDescent="0.25">
      <c r="D1305" s="61" t="s">
        <v>11</v>
      </c>
      <c r="E1305" s="61">
        <v>1302</v>
      </c>
      <c r="F1305" s="61">
        <v>280</v>
      </c>
      <c r="G1305" s="61">
        <v>75.3</v>
      </c>
      <c r="H1305" s="46">
        <f t="shared" si="327"/>
        <v>20.916666666666664</v>
      </c>
      <c r="I1305" s="46">
        <f t="shared" si="330"/>
        <v>5.5555555555553582E-2</v>
      </c>
      <c r="J1305" s="3">
        <f t="shared" si="331"/>
        <v>1.7763568394002505E-15</v>
      </c>
      <c r="N1305" s="41">
        <f t="shared" si="328"/>
        <v>284.88240000000002</v>
      </c>
      <c r="O1305" s="41">
        <f t="shared" si="324"/>
        <v>488.74256238281242</v>
      </c>
      <c r="P1305" s="36">
        <f t="shared" si="325"/>
        <v>134.44444444443968</v>
      </c>
      <c r="Q1305" s="36">
        <f t="shared" si="334"/>
        <v>908.06940682725212</v>
      </c>
      <c r="R1305" s="36">
        <f t="shared" si="326"/>
        <v>18993.785092803355</v>
      </c>
      <c r="S1305" s="36">
        <f t="shared" si="329"/>
        <v>18.993785092803353</v>
      </c>
      <c r="W1305" s="36">
        <f>(R1305/1000)+W1304</f>
        <v>8741.3505595273145</v>
      </c>
      <c r="X1305" s="36">
        <f>IF(R1305&gt;0,X1304+(R1305/1000),X1304)</f>
        <v>11697.528631771871</v>
      </c>
      <c r="Y1305" s="36">
        <f>IF(R1305&lt;0,Y1304+(R1305/1000),Y1304)</f>
        <v>-2956.1780722445583</v>
      </c>
      <c r="AB1305" s="36">
        <f>IF(R1305&gt;0,(R1305/1000)+AB1304,0)</f>
        <v>3755.9149425787723</v>
      </c>
      <c r="AC1305" s="36">
        <f>IF(R1305&lt;0,(-R1305/1000)+AC1304,0)</f>
        <v>0</v>
      </c>
      <c r="AF1305" s="36">
        <f t="shared" si="332"/>
        <v>0</v>
      </c>
      <c r="AG1305" s="36">
        <f t="shared" si="323"/>
        <v>0</v>
      </c>
      <c r="AH1305" s="36">
        <v>0</v>
      </c>
      <c r="AI1305" s="36">
        <f t="shared" si="322"/>
        <v>1460.96980890591</v>
      </c>
      <c r="AM1305" s="25">
        <f t="shared" si="336"/>
        <v>18.993785092803353</v>
      </c>
      <c r="AN1305" s="25">
        <f t="shared" si="335"/>
        <v>18.993785092803353</v>
      </c>
      <c r="AO1305" s="33">
        <f t="shared" si="333"/>
        <v>10236.558822865953</v>
      </c>
    </row>
    <row r="1306" spans="4:41" x14ac:dyDescent="0.25">
      <c r="D1306" s="61" t="s">
        <v>11</v>
      </c>
      <c r="E1306" s="61">
        <v>1303</v>
      </c>
      <c r="F1306" s="61">
        <v>281</v>
      </c>
      <c r="G1306" s="61">
        <v>75.5</v>
      </c>
      <c r="H1306" s="46">
        <f t="shared" si="327"/>
        <v>20.972222222222221</v>
      </c>
      <c r="I1306" s="46">
        <f t="shared" si="330"/>
        <v>5.5555555555557135E-2</v>
      </c>
      <c r="J1306" s="3">
        <f t="shared" si="331"/>
        <v>1.3888888888889284E-2</v>
      </c>
      <c r="N1306" s="41">
        <f t="shared" si="328"/>
        <v>284.88240000000002</v>
      </c>
      <c r="O1306" s="41">
        <f t="shared" si="324"/>
        <v>491.3422522786459</v>
      </c>
      <c r="P1306" s="36">
        <f t="shared" si="325"/>
        <v>134.44444444444827</v>
      </c>
      <c r="Q1306" s="36">
        <f t="shared" si="334"/>
        <v>910.66909672309407</v>
      </c>
      <c r="R1306" s="36">
        <f t="shared" si="326"/>
        <v>19098.754667387111</v>
      </c>
      <c r="S1306" s="36">
        <f t="shared" si="329"/>
        <v>19.098754667387112</v>
      </c>
      <c r="W1306" s="36">
        <f>(R1306/1000)+W1305</f>
        <v>8760.4493141947023</v>
      </c>
      <c r="X1306" s="36">
        <f>IF(R1306&gt;0,X1305+(R1306/1000),X1305)</f>
        <v>11716.627386439259</v>
      </c>
      <c r="Y1306" s="36">
        <f>IF(R1306&lt;0,Y1305+(R1306/1000),Y1305)</f>
        <v>-2956.1780722445583</v>
      </c>
      <c r="AB1306" s="36">
        <f>IF(R1306&gt;0,(R1306/1000)+AB1305,0)</f>
        <v>3775.0136972461596</v>
      </c>
      <c r="AC1306" s="36">
        <f>IF(R1306&lt;0,(-R1306/1000)+AC1305,0)</f>
        <v>0</v>
      </c>
      <c r="AF1306" s="36">
        <f t="shared" si="332"/>
        <v>0</v>
      </c>
      <c r="AG1306" s="36">
        <f t="shared" si="323"/>
        <v>0</v>
      </c>
      <c r="AH1306" s="36">
        <v>0</v>
      </c>
      <c r="AI1306" s="36">
        <f t="shared" si="322"/>
        <v>1460.96980890591</v>
      </c>
      <c r="AM1306" s="25">
        <f t="shared" si="336"/>
        <v>19.098754667387112</v>
      </c>
      <c r="AN1306" s="25">
        <f t="shared" si="335"/>
        <v>19.098754667387112</v>
      </c>
      <c r="AO1306" s="33">
        <f t="shared" si="333"/>
        <v>10255.65757753334</v>
      </c>
    </row>
    <row r="1307" spans="4:41" x14ac:dyDescent="0.25">
      <c r="D1307" s="61" t="s">
        <v>11</v>
      </c>
      <c r="E1307" s="61">
        <v>1304</v>
      </c>
      <c r="F1307" s="61">
        <v>282</v>
      </c>
      <c r="G1307" s="61">
        <v>75.8</v>
      </c>
      <c r="H1307" s="46">
        <f t="shared" si="327"/>
        <v>21.055555555555554</v>
      </c>
      <c r="I1307" s="46">
        <f t="shared" si="330"/>
        <v>8.3333333333332149E-2</v>
      </c>
      <c r="J1307" s="3">
        <f t="shared" si="331"/>
        <v>-1.3888888888887507E-2</v>
      </c>
      <c r="N1307" s="41">
        <f t="shared" si="328"/>
        <v>284.88240000000002</v>
      </c>
      <c r="O1307" s="41">
        <f t="shared" si="324"/>
        <v>495.25471661458329</v>
      </c>
      <c r="P1307" s="36">
        <f t="shared" si="325"/>
        <v>201.66666666666379</v>
      </c>
      <c r="Q1307" s="36">
        <f t="shared" si="334"/>
        <v>981.80378328124709</v>
      </c>
      <c r="R1307" s="36">
        <f t="shared" si="326"/>
        <v>20672.424103532921</v>
      </c>
      <c r="S1307" s="36">
        <f t="shared" si="329"/>
        <v>20.672424103532922</v>
      </c>
      <c r="W1307" s="36">
        <f>(R1307/1000)+W1306</f>
        <v>8781.1217382982359</v>
      </c>
      <c r="X1307" s="36">
        <f>IF(R1307&gt;0,X1306+(R1307/1000),X1306)</f>
        <v>11737.299810542792</v>
      </c>
      <c r="Y1307" s="36">
        <f>IF(R1307&lt;0,Y1306+(R1307/1000),Y1306)</f>
        <v>-2956.1780722445583</v>
      </c>
      <c r="AB1307" s="36">
        <f>IF(R1307&gt;0,(R1307/1000)+AB1306,0)</f>
        <v>3795.6861213496927</v>
      </c>
      <c r="AC1307" s="36">
        <f>IF(R1307&lt;0,(-R1307/1000)+AC1306,0)</f>
        <v>0</v>
      </c>
      <c r="AF1307" s="36">
        <f t="shared" si="332"/>
        <v>0</v>
      </c>
      <c r="AG1307" s="36">
        <f t="shared" si="323"/>
        <v>0</v>
      </c>
      <c r="AH1307" s="36">
        <v>0</v>
      </c>
      <c r="AI1307" s="36">
        <f t="shared" si="322"/>
        <v>1460.96980890591</v>
      </c>
      <c r="AM1307" s="25">
        <f t="shared" si="336"/>
        <v>20.672424103532922</v>
      </c>
      <c r="AN1307" s="25">
        <f t="shared" si="335"/>
        <v>20.672424103532922</v>
      </c>
      <c r="AO1307" s="33">
        <f t="shared" si="333"/>
        <v>10276.330001636874</v>
      </c>
    </row>
    <row r="1308" spans="4:41" x14ac:dyDescent="0.25">
      <c r="D1308" s="61" t="s">
        <v>11</v>
      </c>
      <c r="E1308" s="61">
        <v>1305</v>
      </c>
      <c r="F1308" s="61">
        <v>283</v>
      </c>
      <c r="G1308" s="61">
        <v>75.900000000000006</v>
      </c>
      <c r="H1308" s="46">
        <f t="shared" si="327"/>
        <v>21.083333333333336</v>
      </c>
      <c r="I1308" s="46">
        <f t="shared" si="330"/>
        <v>2.777777777778212E-2</v>
      </c>
      <c r="J1308" s="3">
        <f t="shared" si="331"/>
        <v>-2.7777777777778567E-2</v>
      </c>
      <c r="N1308" s="41">
        <f t="shared" si="328"/>
        <v>284.88240000000002</v>
      </c>
      <c r="O1308" s="41">
        <f t="shared" si="324"/>
        <v>496.5623192578127</v>
      </c>
      <c r="P1308" s="36">
        <f t="shared" si="325"/>
        <v>67.22222222223273</v>
      </c>
      <c r="Q1308" s="36">
        <f t="shared" si="334"/>
        <v>848.66694148004547</v>
      </c>
      <c r="R1308" s="36">
        <f t="shared" si="326"/>
        <v>17892.728016204295</v>
      </c>
      <c r="S1308" s="36">
        <f t="shared" si="329"/>
        <v>17.892728016204295</v>
      </c>
      <c r="W1308" s="36">
        <f>(R1308/1000)+W1307</f>
        <v>8799.0144663144401</v>
      </c>
      <c r="X1308" s="36">
        <f>IF(R1308&gt;0,X1307+(R1308/1000),X1307)</f>
        <v>11755.192538558997</v>
      </c>
      <c r="Y1308" s="36">
        <f>IF(R1308&lt;0,Y1307+(R1308/1000),Y1307)</f>
        <v>-2956.1780722445583</v>
      </c>
      <c r="AB1308" s="36">
        <f>IF(R1308&gt;0,(R1308/1000)+AB1307,0)</f>
        <v>3813.578849365897</v>
      </c>
      <c r="AC1308" s="36">
        <f>IF(R1308&lt;0,(-R1308/1000)+AC1307,0)</f>
        <v>0</v>
      </c>
      <c r="AF1308" s="36">
        <f t="shared" si="332"/>
        <v>0</v>
      </c>
      <c r="AG1308" s="36">
        <f t="shared" si="323"/>
        <v>0</v>
      </c>
      <c r="AH1308" s="36">
        <v>0</v>
      </c>
      <c r="AI1308" s="36">
        <f t="shared" si="322"/>
        <v>1460.96980890591</v>
      </c>
      <c r="AM1308" s="25">
        <f t="shared" si="336"/>
        <v>17.892728016204295</v>
      </c>
      <c r="AN1308" s="25">
        <f t="shared" si="335"/>
        <v>17.892728016204295</v>
      </c>
      <c r="AO1308" s="33">
        <f t="shared" si="333"/>
        <v>10294.222729653078</v>
      </c>
    </row>
    <row r="1309" spans="4:41" x14ac:dyDescent="0.25">
      <c r="D1309" s="61" t="s">
        <v>11</v>
      </c>
      <c r="E1309" s="61">
        <v>1306</v>
      </c>
      <c r="F1309" s="61">
        <v>284</v>
      </c>
      <c r="G1309" s="61">
        <v>76</v>
      </c>
      <c r="H1309" s="46">
        <f t="shared" si="327"/>
        <v>21.111111111111111</v>
      </c>
      <c r="I1309" s="46">
        <f t="shared" si="330"/>
        <v>2.7777777777775015E-2</v>
      </c>
      <c r="J1309" s="3">
        <f t="shared" si="331"/>
        <v>-1.388888888889106E-2</v>
      </c>
      <c r="N1309" s="41">
        <f t="shared" si="328"/>
        <v>284.88240000000002</v>
      </c>
      <c r="O1309" s="41">
        <f t="shared" si="324"/>
        <v>497.87164583333333</v>
      </c>
      <c r="P1309" s="36">
        <f t="shared" si="325"/>
        <v>67.222222222215535</v>
      </c>
      <c r="Q1309" s="36">
        <f t="shared" si="334"/>
        <v>849.97626805554887</v>
      </c>
      <c r="R1309" s="36">
        <f t="shared" si="326"/>
        <v>17943.943436728252</v>
      </c>
      <c r="S1309" s="36">
        <f t="shared" si="329"/>
        <v>17.943943436728251</v>
      </c>
      <c r="W1309" s="36">
        <f>(R1309/1000)+W1308</f>
        <v>8816.9584097511688</v>
      </c>
      <c r="X1309" s="36">
        <f>IF(R1309&gt;0,X1308+(R1309/1000),X1308)</f>
        <v>11773.136481995725</v>
      </c>
      <c r="Y1309" s="36">
        <f>IF(R1309&lt;0,Y1308+(R1309/1000),Y1308)</f>
        <v>-2956.1780722445583</v>
      </c>
      <c r="AB1309" s="36">
        <f>IF(R1309&gt;0,(R1309/1000)+AB1308,0)</f>
        <v>3831.5227928026252</v>
      </c>
      <c r="AC1309" s="36">
        <f>IF(R1309&lt;0,(-R1309/1000)+AC1308,0)</f>
        <v>0</v>
      </c>
      <c r="AF1309" s="36">
        <f t="shared" si="332"/>
        <v>0</v>
      </c>
      <c r="AG1309" s="36">
        <f t="shared" si="323"/>
        <v>0</v>
      </c>
      <c r="AH1309" s="36">
        <v>0</v>
      </c>
      <c r="AI1309" s="36">
        <f t="shared" si="322"/>
        <v>1460.96980890591</v>
      </c>
      <c r="AM1309" s="25">
        <f t="shared" si="336"/>
        <v>17.943943436728251</v>
      </c>
      <c r="AN1309" s="25">
        <f t="shared" si="335"/>
        <v>17.943943436728251</v>
      </c>
      <c r="AO1309" s="33">
        <f t="shared" si="333"/>
        <v>10312.166673089807</v>
      </c>
    </row>
    <row r="1310" spans="4:41" x14ac:dyDescent="0.25">
      <c r="D1310" s="61" t="s">
        <v>11</v>
      </c>
      <c r="E1310" s="61">
        <v>1307</v>
      </c>
      <c r="F1310" s="61">
        <v>285</v>
      </c>
      <c r="G1310" s="61">
        <v>76</v>
      </c>
      <c r="H1310" s="46">
        <f t="shared" si="327"/>
        <v>21.111111111111111</v>
      </c>
      <c r="I1310" s="46">
        <f t="shared" si="330"/>
        <v>0</v>
      </c>
      <c r="J1310" s="3">
        <f t="shared" si="331"/>
        <v>-1.3888888888887507E-2</v>
      </c>
      <c r="N1310" s="41">
        <f t="shared" si="328"/>
        <v>284.88240000000002</v>
      </c>
      <c r="O1310" s="41">
        <f t="shared" si="324"/>
        <v>497.87164583333333</v>
      </c>
      <c r="P1310" s="36">
        <f t="shared" si="325"/>
        <v>0</v>
      </c>
      <c r="Q1310" s="36">
        <f t="shared" si="334"/>
        <v>782.75404583333329</v>
      </c>
      <c r="R1310" s="36">
        <f t="shared" si="326"/>
        <v>16524.807634259258</v>
      </c>
      <c r="S1310" s="36">
        <f t="shared" si="329"/>
        <v>16.524807634259258</v>
      </c>
      <c r="W1310" s="36">
        <f>(R1310/1000)+W1309</f>
        <v>8833.4832173854284</v>
      </c>
      <c r="X1310" s="36">
        <f>IF(R1310&gt;0,X1309+(R1310/1000),X1309)</f>
        <v>11789.661289629985</v>
      </c>
      <c r="Y1310" s="36">
        <f>IF(R1310&lt;0,Y1309+(R1310/1000),Y1309)</f>
        <v>-2956.1780722445583</v>
      </c>
      <c r="AB1310" s="36">
        <f>IF(R1310&gt;0,(R1310/1000)+AB1309,0)</f>
        <v>3848.0476004368843</v>
      </c>
      <c r="AC1310" s="36">
        <f>IF(R1310&lt;0,(-R1310/1000)+AC1309,0)</f>
        <v>0</v>
      </c>
      <c r="AF1310" s="36">
        <f t="shared" si="332"/>
        <v>0</v>
      </c>
      <c r="AG1310" s="36">
        <f t="shared" si="323"/>
        <v>0</v>
      </c>
      <c r="AH1310" s="36">
        <v>0</v>
      </c>
      <c r="AI1310" s="36">
        <f t="shared" ref="AI1310:AI1373" si="337">IF(AH1310&gt;0,AH1310+AI1309,AI1309)</f>
        <v>1460.96980890591</v>
      </c>
      <c r="AM1310" s="25">
        <f t="shared" si="336"/>
        <v>16.524807634259258</v>
      </c>
      <c r="AN1310" s="25">
        <f t="shared" si="335"/>
        <v>16.524807634259258</v>
      </c>
      <c r="AO1310" s="33">
        <f t="shared" si="333"/>
        <v>10328.691480724066</v>
      </c>
    </row>
    <row r="1311" spans="4:41" x14ac:dyDescent="0.25">
      <c r="D1311" s="61" t="s">
        <v>11</v>
      </c>
      <c r="E1311" s="61">
        <v>1308</v>
      </c>
      <c r="F1311" s="61">
        <v>286</v>
      </c>
      <c r="G1311" s="61">
        <v>76</v>
      </c>
      <c r="H1311" s="46">
        <f t="shared" si="327"/>
        <v>21.111111111111111</v>
      </c>
      <c r="I1311" s="46">
        <f t="shared" si="330"/>
        <v>0</v>
      </c>
      <c r="J1311" s="3">
        <f t="shared" si="331"/>
        <v>-1.3888888888887507E-2</v>
      </c>
      <c r="N1311" s="41">
        <f t="shared" si="328"/>
        <v>284.88240000000002</v>
      </c>
      <c r="O1311" s="41">
        <f t="shared" si="324"/>
        <v>497.87164583333333</v>
      </c>
      <c r="P1311" s="36">
        <f t="shared" si="325"/>
        <v>0</v>
      </c>
      <c r="Q1311" s="36">
        <f t="shared" si="334"/>
        <v>782.75404583333329</v>
      </c>
      <c r="R1311" s="36">
        <f t="shared" si="326"/>
        <v>16524.807634259258</v>
      </c>
      <c r="S1311" s="36">
        <f t="shared" si="329"/>
        <v>16.524807634259258</v>
      </c>
      <c r="W1311" s="36">
        <f>(R1311/1000)+W1310</f>
        <v>8850.0080250196879</v>
      </c>
      <c r="X1311" s="36">
        <f>IF(R1311&gt;0,X1310+(R1311/1000),X1310)</f>
        <v>11806.186097264244</v>
      </c>
      <c r="Y1311" s="36">
        <f>IF(R1311&lt;0,Y1310+(R1311/1000),Y1310)</f>
        <v>-2956.1780722445583</v>
      </c>
      <c r="AB1311" s="36">
        <f>IF(R1311&gt;0,(R1311/1000)+AB1310,0)</f>
        <v>3864.5724080711434</v>
      </c>
      <c r="AC1311" s="36">
        <f>IF(R1311&lt;0,(-R1311/1000)+AC1310,0)</f>
        <v>0</v>
      </c>
      <c r="AF1311" s="36">
        <f t="shared" si="332"/>
        <v>0</v>
      </c>
      <c r="AG1311" s="36">
        <f t="shared" si="323"/>
        <v>0</v>
      </c>
      <c r="AH1311" s="36">
        <v>0</v>
      </c>
      <c r="AI1311" s="36">
        <f t="shared" si="337"/>
        <v>1460.96980890591</v>
      </c>
      <c r="AM1311" s="25">
        <f t="shared" si="336"/>
        <v>16.524807634259258</v>
      </c>
      <c r="AN1311" s="25">
        <f t="shared" si="335"/>
        <v>16.524807634259258</v>
      </c>
      <c r="AO1311" s="33">
        <f t="shared" si="333"/>
        <v>10345.216288358326</v>
      </c>
    </row>
    <row r="1312" spans="4:41" x14ac:dyDescent="0.25">
      <c r="D1312" s="61" t="s">
        <v>11</v>
      </c>
      <c r="E1312" s="61">
        <v>1309</v>
      </c>
      <c r="F1312" s="61">
        <v>287</v>
      </c>
      <c r="G1312" s="61">
        <v>75.900000000000006</v>
      </c>
      <c r="H1312" s="46">
        <f t="shared" si="327"/>
        <v>21.083333333333336</v>
      </c>
      <c r="I1312" s="46">
        <f t="shared" si="330"/>
        <v>-2.7777777777775015E-2</v>
      </c>
      <c r="J1312" s="3">
        <f t="shared" si="331"/>
        <v>0</v>
      </c>
      <c r="N1312" s="41">
        <f t="shared" si="328"/>
        <v>284.88240000000002</v>
      </c>
      <c r="O1312" s="41">
        <f t="shared" si="324"/>
        <v>496.5623192578127</v>
      </c>
      <c r="P1312" s="36">
        <f t="shared" si="325"/>
        <v>-67.222222222215535</v>
      </c>
      <c r="Q1312" s="36">
        <f t="shared" si="334"/>
        <v>714.22249703559714</v>
      </c>
      <c r="R1312" s="36">
        <f t="shared" si="326"/>
        <v>15058.190979167175</v>
      </c>
      <c r="S1312" s="36">
        <f t="shared" si="329"/>
        <v>15.058190979167176</v>
      </c>
      <c r="W1312" s="36">
        <f>(R1312/1000)+W1311</f>
        <v>8865.0662159988551</v>
      </c>
      <c r="X1312" s="36">
        <f>IF(R1312&gt;0,X1311+(R1312/1000),X1311)</f>
        <v>11821.244288243412</v>
      </c>
      <c r="Y1312" s="36">
        <f>IF(R1312&lt;0,Y1311+(R1312/1000),Y1311)</f>
        <v>-2956.1780722445583</v>
      </c>
      <c r="AB1312" s="36">
        <f>IF(R1312&gt;0,(R1312/1000)+AB1311,0)</f>
        <v>3879.6305990503106</v>
      </c>
      <c r="AC1312" s="36">
        <f>IF(R1312&lt;0,(-R1312/1000)+AC1311,0)</f>
        <v>0</v>
      </c>
      <c r="AF1312" s="36">
        <f t="shared" si="332"/>
        <v>0</v>
      </c>
      <c r="AG1312" s="36">
        <f t="shared" si="323"/>
        <v>0</v>
      </c>
      <c r="AH1312" s="36">
        <v>0</v>
      </c>
      <c r="AI1312" s="36">
        <f t="shared" si="337"/>
        <v>1460.96980890591</v>
      </c>
      <c r="AM1312" s="25">
        <f t="shared" si="336"/>
        <v>15.058190979167176</v>
      </c>
      <c r="AN1312" s="25">
        <f t="shared" si="335"/>
        <v>15.058190979167176</v>
      </c>
      <c r="AO1312" s="33">
        <f t="shared" si="333"/>
        <v>10360.274479337493</v>
      </c>
    </row>
    <row r="1313" spans="4:41" x14ac:dyDescent="0.25">
      <c r="D1313" s="61" t="s">
        <v>11</v>
      </c>
      <c r="E1313" s="61">
        <v>1310</v>
      </c>
      <c r="F1313" s="61">
        <v>288</v>
      </c>
      <c r="G1313" s="61">
        <v>75.900000000000006</v>
      </c>
      <c r="H1313" s="46">
        <f t="shared" si="327"/>
        <v>21.083333333333336</v>
      </c>
      <c r="I1313" s="46">
        <f t="shared" si="330"/>
        <v>0</v>
      </c>
      <c r="J1313" s="3">
        <f t="shared" si="331"/>
        <v>-3.5527136788005009E-15</v>
      </c>
      <c r="N1313" s="41">
        <f t="shared" si="328"/>
        <v>284.88240000000002</v>
      </c>
      <c r="O1313" s="41">
        <f t="shared" si="324"/>
        <v>496.5623192578127</v>
      </c>
      <c r="P1313" s="36">
        <f t="shared" si="325"/>
        <v>0</v>
      </c>
      <c r="Q1313" s="36">
        <f t="shared" si="334"/>
        <v>781.44471925781272</v>
      </c>
      <c r="R1313" s="36">
        <f t="shared" si="326"/>
        <v>16475.459497685555</v>
      </c>
      <c r="S1313" s="36">
        <f t="shared" si="329"/>
        <v>16.475459497685556</v>
      </c>
      <c r="W1313" s="36">
        <f>(R1313/1000)+W1312</f>
        <v>8881.5416754965408</v>
      </c>
      <c r="X1313" s="36">
        <f>IF(R1313&gt;0,X1312+(R1313/1000),X1312)</f>
        <v>11837.719747741097</v>
      </c>
      <c r="Y1313" s="36">
        <f>IF(R1313&lt;0,Y1312+(R1313/1000),Y1312)</f>
        <v>-2956.1780722445583</v>
      </c>
      <c r="AB1313" s="36">
        <f>IF(R1313&gt;0,(R1313/1000)+AB1312,0)</f>
        <v>3896.1060585479963</v>
      </c>
      <c r="AC1313" s="36">
        <f>IF(R1313&lt;0,(-R1313/1000)+AC1312,0)</f>
        <v>0</v>
      </c>
      <c r="AF1313" s="36">
        <f t="shared" si="332"/>
        <v>0</v>
      </c>
      <c r="AG1313" s="36">
        <f t="shared" si="323"/>
        <v>0</v>
      </c>
      <c r="AH1313" s="36">
        <v>0</v>
      </c>
      <c r="AI1313" s="36">
        <f t="shared" si="337"/>
        <v>1460.96980890591</v>
      </c>
      <c r="AM1313" s="25">
        <f t="shared" si="336"/>
        <v>16.475459497685556</v>
      </c>
      <c r="AN1313" s="25">
        <f t="shared" si="335"/>
        <v>16.475459497685556</v>
      </c>
      <c r="AO1313" s="33">
        <f t="shared" si="333"/>
        <v>10376.749938835179</v>
      </c>
    </row>
    <row r="1314" spans="4:41" x14ac:dyDescent="0.25">
      <c r="D1314" s="61" t="s">
        <v>11</v>
      </c>
      <c r="E1314" s="61">
        <v>1311</v>
      </c>
      <c r="F1314" s="61">
        <v>289</v>
      </c>
      <c r="G1314" s="61">
        <v>75.8</v>
      </c>
      <c r="H1314" s="46">
        <f t="shared" si="327"/>
        <v>21.055555555555554</v>
      </c>
      <c r="I1314" s="46">
        <f t="shared" si="330"/>
        <v>-2.777777777778212E-2</v>
      </c>
      <c r="J1314" s="3">
        <f t="shared" si="331"/>
        <v>-1.3888888888887507E-2</v>
      </c>
      <c r="N1314" s="41">
        <f t="shared" si="328"/>
        <v>284.88240000000002</v>
      </c>
      <c r="O1314" s="41">
        <f t="shared" si="324"/>
        <v>495.25471661458329</v>
      </c>
      <c r="P1314" s="36">
        <f t="shared" si="325"/>
        <v>-67.22222222223273</v>
      </c>
      <c r="Q1314" s="36">
        <f t="shared" si="334"/>
        <v>712.91489439235056</v>
      </c>
      <c r="R1314" s="36">
        <f t="shared" si="326"/>
        <v>15010.819165261157</v>
      </c>
      <c r="S1314" s="36">
        <f t="shared" si="329"/>
        <v>15.010819165261157</v>
      </c>
      <c r="W1314" s="36">
        <f>(R1314/1000)+W1313</f>
        <v>8896.5524946618025</v>
      </c>
      <c r="X1314" s="36">
        <f>IF(R1314&gt;0,X1313+(R1314/1000),X1313)</f>
        <v>11852.730566906359</v>
      </c>
      <c r="Y1314" s="36">
        <f>IF(R1314&lt;0,Y1313+(R1314/1000),Y1313)</f>
        <v>-2956.1780722445583</v>
      </c>
      <c r="AB1314" s="36">
        <f>IF(R1314&gt;0,(R1314/1000)+AB1313,0)</f>
        <v>3911.1168777132575</v>
      </c>
      <c r="AC1314" s="36">
        <f>IF(R1314&lt;0,(-R1314/1000)+AC1313,0)</f>
        <v>0</v>
      </c>
      <c r="AF1314" s="36">
        <f t="shared" si="332"/>
        <v>0</v>
      </c>
      <c r="AG1314" s="36">
        <f t="shared" si="323"/>
        <v>0</v>
      </c>
      <c r="AH1314" s="36">
        <v>0</v>
      </c>
      <c r="AI1314" s="36">
        <f t="shared" si="337"/>
        <v>1460.96980890591</v>
      </c>
      <c r="AM1314" s="25">
        <f t="shared" si="336"/>
        <v>15.010819165261157</v>
      </c>
      <c r="AN1314" s="25">
        <f t="shared" si="335"/>
        <v>15.010819165261157</v>
      </c>
      <c r="AO1314" s="33">
        <f t="shared" si="333"/>
        <v>10391.760758000441</v>
      </c>
    </row>
    <row r="1315" spans="4:41" x14ac:dyDescent="0.25">
      <c r="D1315" s="61" t="s">
        <v>11</v>
      </c>
      <c r="E1315" s="61">
        <v>1312</v>
      </c>
      <c r="F1315" s="61">
        <v>290</v>
      </c>
      <c r="G1315" s="61">
        <v>75.7</v>
      </c>
      <c r="H1315" s="46">
        <f t="shared" si="327"/>
        <v>21.027777777777779</v>
      </c>
      <c r="I1315" s="46">
        <f t="shared" si="330"/>
        <v>-2.7777777777775015E-2</v>
      </c>
      <c r="J1315" s="3">
        <f t="shared" si="331"/>
        <v>-1.3888888888887507E-2</v>
      </c>
      <c r="N1315" s="41">
        <f t="shared" si="328"/>
        <v>284.88240000000002</v>
      </c>
      <c r="O1315" s="41">
        <f t="shared" si="324"/>
        <v>493.94883790364594</v>
      </c>
      <c r="P1315" s="36">
        <f t="shared" si="325"/>
        <v>-67.222222222215535</v>
      </c>
      <c r="Q1315" s="36">
        <f t="shared" si="334"/>
        <v>711.60901568143038</v>
      </c>
      <c r="R1315" s="36">
        <f t="shared" si="326"/>
        <v>14963.556246412301</v>
      </c>
      <c r="S1315" s="36">
        <f t="shared" si="329"/>
        <v>14.963556246412301</v>
      </c>
      <c r="W1315" s="36">
        <f>(R1315/1000)+W1314</f>
        <v>8911.5160509082143</v>
      </c>
      <c r="X1315" s="36">
        <f>IF(R1315&gt;0,X1314+(R1315/1000),X1314)</f>
        <v>11867.694123152771</v>
      </c>
      <c r="Y1315" s="36">
        <f>IF(R1315&lt;0,Y1314+(R1315/1000),Y1314)</f>
        <v>-2956.1780722445583</v>
      </c>
      <c r="AB1315" s="36">
        <f>IF(R1315&gt;0,(R1315/1000)+AB1314,0)</f>
        <v>3926.0804339596698</v>
      </c>
      <c r="AC1315" s="36">
        <f>IF(R1315&lt;0,(-R1315/1000)+AC1314,0)</f>
        <v>0</v>
      </c>
      <c r="AF1315" s="36">
        <f t="shared" si="332"/>
        <v>0</v>
      </c>
      <c r="AG1315" s="36">
        <f t="shared" si="323"/>
        <v>0</v>
      </c>
      <c r="AH1315" s="36">
        <v>0</v>
      </c>
      <c r="AI1315" s="36">
        <f t="shared" si="337"/>
        <v>1460.96980890591</v>
      </c>
      <c r="AM1315" s="25">
        <f t="shared" si="336"/>
        <v>14.963556246412301</v>
      </c>
      <c r="AN1315" s="25">
        <f t="shared" si="335"/>
        <v>14.963556246412301</v>
      </c>
      <c r="AO1315" s="33">
        <f t="shared" si="333"/>
        <v>10406.724314246852</v>
      </c>
    </row>
    <row r="1316" spans="4:41" x14ac:dyDescent="0.25">
      <c r="D1316" s="61" t="s">
        <v>11</v>
      </c>
      <c r="E1316" s="61">
        <v>1313</v>
      </c>
      <c r="F1316" s="61">
        <v>291</v>
      </c>
      <c r="G1316" s="61">
        <v>75.5</v>
      </c>
      <c r="H1316" s="46">
        <f t="shared" si="327"/>
        <v>20.972222222222221</v>
      </c>
      <c r="I1316" s="46">
        <f t="shared" si="330"/>
        <v>-5.5555555555557135E-2</v>
      </c>
      <c r="J1316" s="3">
        <f t="shared" si="331"/>
        <v>-2.7777777777778567E-2</v>
      </c>
      <c r="N1316" s="41">
        <f t="shared" si="328"/>
        <v>284.88240000000002</v>
      </c>
      <c r="O1316" s="41">
        <f t="shared" si="324"/>
        <v>491.3422522786459</v>
      </c>
      <c r="P1316" s="36">
        <f t="shared" si="325"/>
        <v>-134.44444444444827</v>
      </c>
      <c r="Q1316" s="36">
        <f t="shared" si="334"/>
        <v>641.78020783419765</v>
      </c>
      <c r="R1316" s="36">
        <f t="shared" si="326"/>
        <v>13459.557136522755</v>
      </c>
      <c r="S1316" s="36">
        <f t="shared" si="329"/>
        <v>13.459557136522756</v>
      </c>
      <c r="W1316" s="36">
        <f>(R1316/1000)+W1315</f>
        <v>8924.9756080447369</v>
      </c>
      <c r="X1316" s="36">
        <f>IF(R1316&gt;0,X1315+(R1316/1000),X1315)</f>
        <v>11881.153680289293</v>
      </c>
      <c r="Y1316" s="36">
        <f>IF(R1316&lt;0,Y1315+(R1316/1000),Y1315)</f>
        <v>-2956.1780722445583</v>
      </c>
      <c r="AB1316" s="36">
        <f>IF(R1316&gt;0,(R1316/1000)+AB1315,0)</f>
        <v>3939.5399910961924</v>
      </c>
      <c r="AC1316" s="36">
        <f>IF(R1316&lt;0,(-R1316/1000)+AC1315,0)</f>
        <v>0</v>
      </c>
      <c r="AF1316" s="36">
        <f t="shared" si="332"/>
        <v>0</v>
      </c>
      <c r="AG1316" s="36">
        <f t="shared" si="323"/>
        <v>0</v>
      </c>
      <c r="AH1316" s="36">
        <v>0</v>
      </c>
      <c r="AI1316" s="36">
        <f t="shared" si="337"/>
        <v>1460.96980890591</v>
      </c>
      <c r="AM1316" s="25">
        <f t="shared" si="336"/>
        <v>13.459557136522756</v>
      </c>
      <c r="AN1316" s="25">
        <f t="shared" si="335"/>
        <v>13.459557136522756</v>
      </c>
      <c r="AO1316" s="33">
        <f t="shared" si="333"/>
        <v>10420.183871383375</v>
      </c>
    </row>
    <row r="1317" spans="4:41" x14ac:dyDescent="0.25">
      <c r="D1317" s="61" t="s">
        <v>11</v>
      </c>
      <c r="E1317" s="61">
        <v>1314</v>
      </c>
      <c r="F1317" s="61">
        <v>292</v>
      </c>
      <c r="G1317" s="61">
        <v>75.2</v>
      </c>
      <c r="H1317" s="46">
        <f t="shared" si="327"/>
        <v>20.888888888888889</v>
      </c>
      <c r="I1317" s="46">
        <f t="shared" si="330"/>
        <v>-8.3333333333332149E-2</v>
      </c>
      <c r="J1317" s="3">
        <f t="shared" si="331"/>
        <v>0</v>
      </c>
      <c r="N1317" s="41">
        <f t="shared" si="328"/>
        <v>284.88240000000002</v>
      </c>
      <c r="O1317" s="41">
        <f t="shared" si="324"/>
        <v>487.44530333333336</v>
      </c>
      <c r="P1317" s="36">
        <f t="shared" si="325"/>
        <v>-201.66666666666379</v>
      </c>
      <c r="Q1317" s="36">
        <f t="shared" si="334"/>
        <v>570.66103666666959</v>
      </c>
      <c r="R1317" s="36">
        <f t="shared" si="326"/>
        <v>11920.474988148209</v>
      </c>
      <c r="S1317" s="36">
        <f t="shared" si="329"/>
        <v>11.920474988148209</v>
      </c>
      <c r="W1317" s="36">
        <f>(R1317/1000)+W1316</f>
        <v>8936.8960830328851</v>
      </c>
      <c r="X1317" s="36">
        <f>IF(R1317&gt;0,X1316+(R1317/1000),X1316)</f>
        <v>11893.074155277442</v>
      </c>
      <c r="Y1317" s="36">
        <f>IF(R1317&lt;0,Y1316+(R1317/1000),Y1316)</f>
        <v>-2956.1780722445583</v>
      </c>
      <c r="AB1317" s="36">
        <f>IF(R1317&gt;0,(R1317/1000)+AB1316,0)</f>
        <v>3951.4604660843406</v>
      </c>
      <c r="AC1317" s="36">
        <f>IF(R1317&lt;0,(-R1317/1000)+AC1316,0)</f>
        <v>0</v>
      </c>
      <c r="AF1317" s="36">
        <f t="shared" si="332"/>
        <v>0</v>
      </c>
      <c r="AG1317" s="36">
        <f t="shared" si="323"/>
        <v>0</v>
      </c>
      <c r="AH1317" s="36">
        <v>0</v>
      </c>
      <c r="AI1317" s="36">
        <f t="shared" si="337"/>
        <v>1460.96980890591</v>
      </c>
      <c r="AM1317" s="25">
        <f t="shared" si="336"/>
        <v>11.920474988148209</v>
      </c>
      <c r="AN1317" s="25">
        <f t="shared" si="335"/>
        <v>11.920474988148209</v>
      </c>
      <c r="AO1317" s="33">
        <f t="shared" si="333"/>
        <v>10432.104346371523</v>
      </c>
    </row>
    <row r="1318" spans="4:41" x14ac:dyDescent="0.25">
      <c r="D1318" s="61" t="s">
        <v>11</v>
      </c>
      <c r="E1318" s="61">
        <v>1315</v>
      </c>
      <c r="F1318" s="61">
        <v>293</v>
      </c>
      <c r="G1318" s="61">
        <v>75</v>
      </c>
      <c r="H1318" s="46">
        <f t="shared" si="327"/>
        <v>20.833333333333332</v>
      </c>
      <c r="I1318" s="46">
        <f t="shared" si="330"/>
        <v>-5.5555555555557135E-2</v>
      </c>
      <c r="J1318" s="3">
        <f t="shared" si="331"/>
        <v>0</v>
      </c>
      <c r="N1318" s="41">
        <f t="shared" si="328"/>
        <v>284.88240000000002</v>
      </c>
      <c r="O1318" s="41">
        <f t="shared" si="324"/>
        <v>484.85595703125</v>
      </c>
      <c r="P1318" s="36">
        <f t="shared" si="325"/>
        <v>-134.44444444444827</v>
      </c>
      <c r="Q1318" s="36">
        <f t="shared" si="334"/>
        <v>635.29391258680175</v>
      </c>
      <c r="R1318" s="36">
        <f t="shared" si="326"/>
        <v>13235.289845558369</v>
      </c>
      <c r="S1318" s="36">
        <f t="shared" si="329"/>
        <v>13.23528984555837</v>
      </c>
      <c r="W1318" s="36">
        <f>(R1318/1000)+W1317</f>
        <v>8950.1313728784444</v>
      </c>
      <c r="X1318" s="36">
        <f>IF(R1318&gt;0,X1317+(R1318/1000),X1317)</f>
        <v>11906.309445123001</v>
      </c>
      <c r="Y1318" s="36">
        <f>IF(R1318&lt;0,Y1317+(R1318/1000),Y1317)</f>
        <v>-2956.1780722445583</v>
      </c>
      <c r="AB1318" s="36">
        <f>IF(R1318&gt;0,(R1318/1000)+AB1317,0)</f>
        <v>3964.695755929899</v>
      </c>
      <c r="AC1318" s="36">
        <f>IF(R1318&lt;0,(-R1318/1000)+AC1317,0)</f>
        <v>0</v>
      </c>
      <c r="AF1318" s="36">
        <f t="shared" si="332"/>
        <v>0</v>
      </c>
      <c r="AG1318" s="36">
        <f t="shared" si="323"/>
        <v>0</v>
      </c>
      <c r="AH1318" s="36">
        <v>0</v>
      </c>
      <c r="AI1318" s="36">
        <f t="shared" si="337"/>
        <v>1460.96980890591</v>
      </c>
      <c r="AM1318" s="25">
        <f t="shared" si="336"/>
        <v>13.23528984555837</v>
      </c>
      <c r="AN1318" s="25">
        <f t="shared" si="335"/>
        <v>13.23528984555837</v>
      </c>
      <c r="AO1318" s="33">
        <f t="shared" si="333"/>
        <v>10445.339636217082</v>
      </c>
    </row>
    <row r="1319" spans="4:41" x14ac:dyDescent="0.25">
      <c r="D1319" s="61" t="s">
        <v>11</v>
      </c>
      <c r="E1319" s="61">
        <v>1316</v>
      </c>
      <c r="F1319" s="61">
        <v>294</v>
      </c>
      <c r="G1319" s="61">
        <v>74.7</v>
      </c>
      <c r="H1319" s="46">
        <f t="shared" si="327"/>
        <v>20.75</v>
      </c>
      <c r="I1319" s="46">
        <f t="shared" si="330"/>
        <v>-8.3333333333332149E-2</v>
      </c>
      <c r="J1319" s="3">
        <f t="shared" si="331"/>
        <v>-5.5555555555555358E-2</v>
      </c>
      <c r="N1319" s="41">
        <f t="shared" si="328"/>
        <v>284.88240000000002</v>
      </c>
      <c r="O1319" s="41">
        <f t="shared" si="324"/>
        <v>480.98486707031253</v>
      </c>
      <c r="P1319" s="36">
        <f t="shared" si="325"/>
        <v>-201.66666666666379</v>
      </c>
      <c r="Q1319" s="36">
        <f t="shared" si="334"/>
        <v>564.20060040364876</v>
      </c>
      <c r="R1319" s="36">
        <f t="shared" si="326"/>
        <v>11707.162458375711</v>
      </c>
      <c r="S1319" s="36">
        <f t="shared" si="329"/>
        <v>11.707162458375711</v>
      </c>
      <c r="W1319" s="36">
        <f>(R1319/1000)+W1318</f>
        <v>8961.8385353368194</v>
      </c>
      <c r="X1319" s="36">
        <f>IF(R1319&gt;0,X1318+(R1319/1000),X1318)</f>
        <v>11918.016607581376</v>
      </c>
      <c r="Y1319" s="36">
        <f>IF(R1319&lt;0,Y1318+(R1319/1000),Y1318)</f>
        <v>-2956.1780722445583</v>
      </c>
      <c r="AB1319" s="36">
        <f>IF(R1319&gt;0,(R1319/1000)+AB1318,0)</f>
        <v>3976.4029183882749</v>
      </c>
      <c r="AC1319" s="36">
        <f>IF(R1319&lt;0,(-R1319/1000)+AC1318,0)</f>
        <v>0</v>
      </c>
      <c r="AF1319" s="36">
        <f t="shared" si="332"/>
        <v>0</v>
      </c>
      <c r="AG1319" s="36">
        <f t="shared" si="323"/>
        <v>0</v>
      </c>
      <c r="AH1319" s="36">
        <v>0</v>
      </c>
      <c r="AI1319" s="36">
        <f t="shared" si="337"/>
        <v>1460.96980890591</v>
      </c>
      <c r="AM1319" s="25">
        <f t="shared" si="336"/>
        <v>11.707162458375711</v>
      </c>
      <c r="AN1319" s="25">
        <f t="shared" si="335"/>
        <v>11.707162458375711</v>
      </c>
      <c r="AO1319" s="33">
        <f t="shared" si="333"/>
        <v>10457.046798675457</v>
      </c>
    </row>
    <row r="1320" spans="4:41" x14ac:dyDescent="0.25">
      <c r="D1320" s="61" t="s">
        <v>11</v>
      </c>
      <c r="E1320" s="61">
        <v>1317</v>
      </c>
      <c r="F1320" s="61">
        <v>295</v>
      </c>
      <c r="G1320" s="61">
        <v>74.099999999999994</v>
      </c>
      <c r="H1320" s="46">
        <f t="shared" si="327"/>
        <v>20.583333333333332</v>
      </c>
      <c r="I1320" s="46">
        <f t="shared" si="330"/>
        <v>-0.16666666666666785</v>
      </c>
      <c r="J1320" s="3">
        <f t="shared" si="331"/>
        <v>-1.3888888888889284E-2</v>
      </c>
      <c r="N1320" s="41">
        <f t="shared" si="328"/>
        <v>284.88240000000002</v>
      </c>
      <c r="O1320" s="41">
        <f t="shared" si="324"/>
        <v>473.28923332031252</v>
      </c>
      <c r="P1320" s="36">
        <f t="shared" si="325"/>
        <v>-403.33333333333621</v>
      </c>
      <c r="Q1320" s="36">
        <f t="shared" si="334"/>
        <v>354.83829998697638</v>
      </c>
      <c r="R1320" s="36">
        <f t="shared" si="326"/>
        <v>7303.7550080652636</v>
      </c>
      <c r="S1320" s="36">
        <f t="shared" si="329"/>
        <v>7.3037550080652638</v>
      </c>
      <c r="W1320" s="36">
        <f>(R1320/1000)+W1319</f>
        <v>8969.1422903448838</v>
      </c>
      <c r="X1320" s="36">
        <f>IF(R1320&gt;0,X1319+(R1320/1000),X1319)</f>
        <v>11925.32036258944</v>
      </c>
      <c r="Y1320" s="36">
        <f>IF(R1320&lt;0,Y1319+(R1320/1000),Y1319)</f>
        <v>-2956.1780722445583</v>
      </c>
      <c r="AB1320" s="36">
        <f>IF(R1320&gt;0,(R1320/1000)+AB1319,0)</f>
        <v>3983.7066733963402</v>
      </c>
      <c r="AC1320" s="36">
        <f>IF(R1320&lt;0,(-R1320/1000)+AC1319,0)</f>
        <v>0</v>
      </c>
      <c r="AF1320" s="36">
        <f t="shared" si="332"/>
        <v>0</v>
      </c>
      <c r="AG1320" s="36">
        <f t="shared" si="323"/>
        <v>0</v>
      </c>
      <c r="AH1320" s="36">
        <v>0</v>
      </c>
      <c r="AI1320" s="36">
        <f t="shared" si="337"/>
        <v>1460.96980890591</v>
      </c>
      <c r="AM1320" s="25">
        <f t="shared" si="336"/>
        <v>7.3037550080652638</v>
      </c>
      <c r="AN1320" s="25">
        <f t="shared" si="335"/>
        <v>7.3037550080652638</v>
      </c>
      <c r="AO1320" s="33">
        <f t="shared" si="333"/>
        <v>10464.350553683522</v>
      </c>
    </row>
    <row r="1321" spans="4:41" x14ac:dyDescent="0.25">
      <c r="D1321" s="61" t="s">
        <v>11</v>
      </c>
      <c r="E1321" s="61">
        <v>1318</v>
      </c>
      <c r="F1321" s="61">
        <v>296</v>
      </c>
      <c r="G1321" s="61">
        <v>73.7</v>
      </c>
      <c r="H1321" s="46">
        <f t="shared" si="327"/>
        <v>20.472222222222221</v>
      </c>
      <c r="I1321" s="46">
        <f t="shared" si="330"/>
        <v>-0.11111111111111072</v>
      </c>
      <c r="J1321" s="3">
        <f t="shared" si="331"/>
        <v>2.7777777777778567E-2</v>
      </c>
      <c r="N1321" s="41">
        <f t="shared" si="328"/>
        <v>284.88240000000002</v>
      </c>
      <c r="O1321" s="41">
        <f t="shared" si="324"/>
        <v>468.19328946614587</v>
      </c>
      <c r="P1321" s="36">
        <f t="shared" si="325"/>
        <v>-268.88888888888795</v>
      </c>
      <c r="Q1321" s="36">
        <f t="shared" si="334"/>
        <v>484.18680057725788</v>
      </c>
      <c r="R1321" s="36">
        <f t="shared" si="326"/>
        <v>9912.3797784844173</v>
      </c>
      <c r="S1321" s="36">
        <f t="shared" si="329"/>
        <v>9.9123797784844179</v>
      </c>
      <c r="W1321" s="36">
        <f>(R1321/1000)+W1320</f>
        <v>8979.0546701233689</v>
      </c>
      <c r="X1321" s="36">
        <f>IF(R1321&gt;0,X1320+(R1321/1000),X1320)</f>
        <v>11935.232742367925</v>
      </c>
      <c r="Y1321" s="36">
        <f>IF(R1321&lt;0,Y1320+(R1321/1000),Y1320)</f>
        <v>-2956.1780722445583</v>
      </c>
      <c r="AB1321" s="36">
        <f>IF(R1321&gt;0,(R1321/1000)+AB1320,0)</f>
        <v>3993.6190531748248</v>
      </c>
      <c r="AC1321" s="36">
        <f>IF(R1321&lt;0,(-R1321/1000)+AC1320,0)</f>
        <v>0</v>
      </c>
      <c r="AF1321" s="36">
        <f t="shared" si="332"/>
        <v>0</v>
      </c>
      <c r="AG1321" s="36">
        <f t="shared" ref="AG1321:AG1384" si="338">IF(R1321&lt;0,(AG1320+((-R1321/1000)*0.494209))-AH1321,AG1320-AH1321)</f>
        <v>0</v>
      </c>
      <c r="AH1321" s="36">
        <v>0</v>
      </c>
      <c r="AI1321" s="36">
        <f t="shared" si="337"/>
        <v>1460.96980890591</v>
      </c>
      <c r="AM1321" s="25">
        <f t="shared" si="336"/>
        <v>9.9123797784844179</v>
      </c>
      <c r="AN1321" s="25">
        <f t="shared" si="335"/>
        <v>9.9123797784844179</v>
      </c>
      <c r="AO1321" s="33">
        <f t="shared" si="333"/>
        <v>10474.262933462007</v>
      </c>
    </row>
    <row r="1322" spans="4:41" x14ac:dyDescent="0.25">
      <c r="D1322" s="61" t="s">
        <v>11</v>
      </c>
      <c r="E1322" s="61">
        <v>1319</v>
      </c>
      <c r="F1322" s="61">
        <v>297</v>
      </c>
      <c r="G1322" s="61">
        <v>73.3</v>
      </c>
      <c r="H1322" s="46">
        <f t="shared" si="327"/>
        <v>20.361111111111111</v>
      </c>
      <c r="I1322" s="46">
        <f t="shared" si="330"/>
        <v>-0.11111111111111072</v>
      </c>
      <c r="J1322" s="3">
        <f t="shared" si="331"/>
        <v>8.3333333333333925E-2</v>
      </c>
      <c r="N1322" s="41">
        <f t="shared" si="328"/>
        <v>284.88240000000002</v>
      </c>
      <c r="O1322" s="41">
        <f t="shared" si="324"/>
        <v>463.12492852864591</v>
      </c>
      <c r="P1322" s="36">
        <f t="shared" si="325"/>
        <v>-268.88888888888795</v>
      </c>
      <c r="Q1322" s="36">
        <f t="shared" si="334"/>
        <v>479.11843963975804</v>
      </c>
      <c r="R1322" s="36">
        <f t="shared" si="326"/>
        <v>9755.3837848872954</v>
      </c>
      <c r="S1322" s="36">
        <f t="shared" si="329"/>
        <v>9.7553837848872949</v>
      </c>
      <c r="W1322" s="36">
        <f>(R1322/1000)+W1321</f>
        <v>8988.810053908257</v>
      </c>
      <c r="X1322" s="36">
        <f>IF(R1322&gt;0,X1321+(R1322/1000),X1321)</f>
        <v>11944.988126152813</v>
      </c>
      <c r="Y1322" s="36">
        <f>IF(R1322&lt;0,Y1321+(R1322/1000),Y1321)</f>
        <v>-2956.1780722445583</v>
      </c>
      <c r="AB1322" s="36">
        <f>IF(R1322&gt;0,(R1322/1000)+AB1321,0)</f>
        <v>4003.3744369597121</v>
      </c>
      <c r="AC1322" s="36">
        <f>IF(R1322&lt;0,(-R1322/1000)+AC1321,0)</f>
        <v>0</v>
      </c>
      <c r="AF1322" s="36">
        <f t="shared" si="332"/>
        <v>0</v>
      </c>
      <c r="AG1322" s="36">
        <f t="shared" si="338"/>
        <v>0</v>
      </c>
      <c r="AH1322" s="36">
        <v>0</v>
      </c>
      <c r="AI1322" s="36">
        <f t="shared" si="337"/>
        <v>1460.96980890591</v>
      </c>
      <c r="AM1322" s="25">
        <f t="shared" si="336"/>
        <v>9.7553837848872949</v>
      </c>
      <c r="AN1322" s="25">
        <f t="shared" si="335"/>
        <v>9.7553837848872949</v>
      </c>
      <c r="AO1322" s="33">
        <f t="shared" si="333"/>
        <v>10484.018317246895</v>
      </c>
    </row>
    <row r="1323" spans="4:41" x14ac:dyDescent="0.25">
      <c r="D1323" s="61" t="s">
        <v>11</v>
      </c>
      <c r="E1323" s="61">
        <v>1320</v>
      </c>
      <c r="F1323" s="61">
        <v>298</v>
      </c>
      <c r="G1323" s="61">
        <v>73.5</v>
      </c>
      <c r="H1323" s="46">
        <f t="shared" si="327"/>
        <v>20.416666666666668</v>
      </c>
      <c r="I1323" s="46">
        <f t="shared" si="330"/>
        <v>5.5555555555557135E-2</v>
      </c>
      <c r="J1323" s="3">
        <f t="shared" si="331"/>
        <v>0.12499999999999822</v>
      </c>
      <c r="N1323" s="41">
        <f t="shared" si="328"/>
        <v>284.88240000000002</v>
      </c>
      <c r="O1323" s="41">
        <f t="shared" si="324"/>
        <v>465.65566113281261</v>
      </c>
      <c r="P1323" s="36">
        <f t="shared" si="325"/>
        <v>134.44444444444827</v>
      </c>
      <c r="Q1323" s="36">
        <f t="shared" si="334"/>
        <v>884.98250557726078</v>
      </c>
      <c r="R1323" s="36">
        <f t="shared" si="326"/>
        <v>18068.392822202408</v>
      </c>
      <c r="S1323" s="36">
        <f t="shared" si="329"/>
        <v>18.068392822202409</v>
      </c>
      <c r="W1323" s="36">
        <f>(R1323/1000)+W1322</f>
        <v>9006.8784467304595</v>
      </c>
      <c r="X1323" s="36">
        <f>IF(R1323&gt;0,X1322+(R1323/1000),X1322)</f>
        <v>11963.056518975016</v>
      </c>
      <c r="Y1323" s="36">
        <f>IF(R1323&lt;0,Y1322+(R1323/1000),Y1322)</f>
        <v>-2956.1780722445583</v>
      </c>
      <c r="AB1323" s="36">
        <f>IF(R1323&gt;0,(R1323/1000)+AB1322,0)</f>
        <v>4021.4428297819145</v>
      </c>
      <c r="AC1323" s="36">
        <f>IF(R1323&lt;0,(-R1323/1000)+AC1322,0)</f>
        <v>0</v>
      </c>
      <c r="AF1323" s="36">
        <f t="shared" si="332"/>
        <v>0</v>
      </c>
      <c r="AG1323" s="36">
        <f t="shared" si="338"/>
        <v>0</v>
      </c>
      <c r="AH1323" s="36">
        <v>0</v>
      </c>
      <c r="AI1323" s="36">
        <f t="shared" si="337"/>
        <v>1460.96980890591</v>
      </c>
      <c r="AM1323" s="25">
        <f t="shared" si="336"/>
        <v>18.068392822202409</v>
      </c>
      <c r="AN1323" s="25">
        <f t="shared" si="335"/>
        <v>18.068392822202409</v>
      </c>
      <c r="AO1323" s="33">
        <f t="shared" si="333"/>
        <v>10502.086710069098</v>
      </c>
    </row>
    <row r="1324" spans="4:41" x14ac:dyDescent="0.25">
      <c r="D1324" s="61" t="s">
        <v>11</v>
      </c>
      <c r="E1324" s="61">
        <v>1321</v>
      </c>
      <c r="F1324" s="61">
        <v>299</v>
      </c>
      <c r="G1324" s="61">
        <v>74</v>
      </c>
      <c r="H1324" s="46">
        <f t="shared" si="327"/>
        <v>20.555555555555554</v>
      </c>
      <c r="I1324" s="46">
        <f t="shared" si="330"/>
        <v>0.13888888888888573</v>
      </c>
      <c r="J1324" s="3">
        <f t="shared" si="331"/>
        <v>9.7222222222223209E-2</v>
      </c>
      <c r="N1324" s="41">
        <f t="shared" si="328"/>
        <v>284.88240000000002</v>
      </c>
      <c r="O1324" s="41">
        <f t="shared" si="324"/>
        <v>472.0126614583333</v>
      </c>
      <c r="P1324" s="36">
        <f t="shared" si="325"/>
        <v>336.11111111110347</v>
      </c>
      <c r="Q1324" s="36">
        <f t="shared" si="334"/>
        <v>1093.0061725694368</v>
      </c>
      <c r="R1324" s="36">
        <f t="shared" si="326"/>
        <v>22467.349102816199</v>
      </c>
      <c r="S1324" s="36">
        <f t="shared" si="329"/>
        <v>22.4673491028162</v>
      </c>
      <c r="W1324" s="36">
        <f>(R1324/1000)+W1323</f>
        <v>9029.3457958332765</v>
      </c>
      <c r="X1324" s="36">
        <f>IF(R1324&gt;0,X1323+(R1324/1000),X1323)</f>
        <v>11985.523868077833</v>
      </c>
      <c r="Y1324" s="36">
        <f>IF(R1324&lt;0,Y1323+(R1324/1000),Y1323)</f>
        <v>-2956.1780722445583</v>
      </c>
      <c r="AB1324" s="36">
        <f>IF(R1324&gt;0,(R1324/1000)+AB1323,0)</f>
        <v>4043.9101788847306</v>
      </c>
      <c r="AC1324" s="36">
        <f>IF(R1324&lt;0,(-R1324/1000)+AC1323,0)</f>
        <v>0</v>
      </c>
      <c r="AF1324" s="36">
        <f t="shared" si="332"/>
        <v>0</v>
      </c>
      <c r="AG1324" s="36">
        <f t="shared" si="338"/>
        <v>0</v>
      </c>
      <c r="AH1324" s="36">
        <v>0</v>
      </c>
      <c r="AI1324" s="36">
        <f t="shared" si="337"/>
        <v>1460.96980890591</v>
      </c>
      <c r="AM1324" s="25">
        <f t="shared" si="336"/>
        <v>22.4673491028162</v>
      </c>
      <c r="AN1324" s="25">
        <f t="shared" si="335"/>
        <v>22.4673491028162</v>
      </c>
      <c r="AO1324" s="33">
        <f t="shared" si="333"/>
        <v>10524.554059171915</v>
      </c>
    </row>
    <row r="1325" spans="4:41" x14ac:dyDescent="0.25">
      <c r="D1325" s="61" t="s">
        <v>11</v>
      </c>
      <c r="E1325" s="61">
        <v>1322</v>
      </c>
      <c r="F1325" s="61">
        <v>300</v>
      </c>
      <c r="G1325" s="61">
        <v>74.900000000000006</v>
      </c>
      <c r="H1325" s="46">
        <f t="shared" si="327"/>
        <v>20.805555555555557</v>
      </c>
      <c r="I1325" s="46">
        <f t="shared" si="330"/>
        <v>0.25000000000000355</v>
      </c>
      <c r="J1325" s="3">
        <f t="shared" si="331"/>
        <v>9.7222222222221433E-2</v>
      </c>
      <c r="N1325" s="41">
        <f t="shared" si="328"/>
        <v>284.88240000000002</v>
      </c>
      <c r="O1325" s="41">
        <f t="shared" si="324"/>
        <v>483.56386977864599</v>
      </c>
      <c r="P1325" s="36">
        <f t="shared" si="325"/>
        <v>605.00000000000864</v>
      </c>
      <c r="Q1325" s="36">
        <f t="shared" si="334"/>
        <v>1373.4462697786546</v>
      </c>
      <c r="R1325" s="36">
        <f t="shared" si="326"/>
        <v>28575.312668450344</v>
      </c>
      <c r="S1325" s="36">
        <f t="shared" si="329"/>
        <v>28.575312668450344</v>
      </c>
      <c r="W1325" s="36">
        <f>(R1325/1000)+W1324</f>
        <v>9057.9211085017268</v>
      </c>
      <c r="X1325" s="36">
        <f>IF(R1325&gt;0,X1324+(R1325/1000),X1324)</f>
        <v>12014.099180746283</v>
      </c>
      <c r="Y1325" s="36">
        <f>IF(R1325&lt;0,Y1324+(R1325/1000),Y1324)</f>
        <v>-2956.1780722445583</v>
      </c>
      <c r="AB1325" s="36">
        <f>IF(R1325&gt;0,(R1325/1000)+AB1324,0)</f>
        <v>4072.485491553181</v>
      </c>
      <c r="AC1325" s="36">
        <f>IF(R1325&lt;0,(-R1325/1000)+AC1324,0)</f>
        <v>0</v>
      </c>
      <c r="AF1325" s="36">
        <f t="shared" si="332"/>
        <v>0</v>
      </c>
      <c r="AG1325" s="36">
        <f t="shared" si="338"/>
        <v>0</v>
      </c>
      <c r="AH1325" s="36">
        <v>0</v>
      </c>
      <c r="AI1325" s="36">
        <f t="shared" si="337"/>
        <v>1460.96980890591</v>
      </c>
      <c r="AM1325" s="25">
        <f t="shared" si="336"/>
        <v>28.575312668450344</v>
      </c>
      <c r="AN1325" s="25">
        <f t="shared" si="335"/>
        <v>28.575312668450344</v>
      </c>
      <c r="AO1325" s="33">
        <f t="shared" si="333"/>
        <v>10553.129371840365</v>
      </c>
    </row>
    <row r="1326" spans="4:41" x14ac:dyDescent="0.25">
      <c r="D1326" s="61" t="s">
        <v>11</v>
      </c>
      <c r="E1326" s="61">
        <v>1323</v>
      </c>
      <c r="F1326" s="61">
        <v>301</v>
      </c>
      <c r="G1326" s="61">
        <v>76.099999999999994</v>
      </c>
      <c r="H1326" s="46">
        <f t="shared" si="327"/>
        <v>21.138888888888886</v>
      </c>
      <c r="I1326" s="46">
        <f t="shared" si="330"/>
        <v>0.3333333333333286</v>
      </c>
      <c r="J1326" s="3">
        <f t="shared" si="331"/>
        <v>9.7222222222221433E-2</v>
      </c>
      <c r="N1326" s="41">
        <f t="shared" si="328"/>
        <v>284.88240000000002</v>
      </c>
      <c r="O1326" s="41">
        <f t="shared" si="324"/>
        <v>499.18269634114574</v>
      </c>
      <c r="P1326" s="36">
        <f t="shared" si="325"/>
        <v>806.66666666665515</v>
      </c>
      <c r="Q1326" s="36">
        <f t="shared" si="334"/>
        <v>1590.731763007801</v>
      </c>
      <c r="R1326" s="36">
        <f t="shared" si="326"/>
        <v>33626.301990248234</v>
      </c>
      <c r="S1326" s="36">
        <f t="shared" si="329"/>
        <v>33.626301990248237</v>
      </c>
      <c r="W1326" s="36">
        <f>(R1326/1000)+W1325</f>
        <v>9091.5474104919758</v>
      </c>
      <c r="X1326" s="36">
        <f>IF(R1326&gt;0,X1325+(R1326/1000),X1325)</f>
        <v>12047.725482736532</v>
      </c>
      <c r="Y1326" s="36">
        <f>IF(R1326&lt;0,Y1325+(R1326/1000),Y1325)</f>
        <v>-2956.1780722445583</v>
      </c>
      <c r="AB1326" s="36">
        <f>IF(R1326&gt;0,(R1326/1000)+AB1325,0)</f>
        <v>4106.1117935434295</v>
      </c>
      <c r="AC1326" s="36">
        <f>IF(R1326&lt;0,(-R1326/1000)+AC1325,0)</f>
        <v>0</v>
      </c>
      <c r="AF1326" s="36">
        <f t="shared" si="332"/>
        <v>0</v>
      </c>
      <c r="AG1326" s="36">
        <f t="shared" si="338"/>
        <v>0</v>
      </c>
      <c r="AH1326" s="36">
        <v>0</v>
      </c>
      <c r="AI1326" s="36">
        <f t="shared" si="337"/>
        <v>1460.96980890591</v>
      </c>
      <c r="AM1326" s="25">
        <f t="shared" si="336"/>
        <v>33.626301990248237</v>
      </c>
      <c r="AN1326" s="25">
        <f t="shared" si="335"/>
        <v>33.626301990248237</v>
      </c>
      <c r="AO1326" s="33">
        <f t="shared" si="333"/>
        <v>10586.755673830614</v>
      </c>
    </row>
    <row r="1327" spans="4:41" x14ac:dyDescent="0.25">
      <c r="D1327" s="61" t="s">
        <v>11</v>
      </c>
      <c r="E1327" s="61">
        <v>1324</v>
      </c>
      <c r="F1327" s="61">
        <v>302</v>
      </c>
      <c r="G1327" s="61">
        <v>77.7</v>
      </c>
      <c r="H1327" s="46">
        <f t="shared" si="327"/>
        <v>21.583333333333332</v>
      </c>
      <c r="I1327" s="46">
        <f t="shared" si="330"/>
        <v>0.44444444444444642</v>
      </c>
      <c r="J1327" s="3">
        <f t="shared" si="331"/>
        <v>4.1666666666669627E-2</v>
      </c>
      <c r="N1327" s="41">
        <f t="shared" si="328"/>
        <v>284.88240000000002</v>
      </c>
      <c r="O1327" s="41">
        <f t="shared" si="324"/>
        <v>520.39395925781253</v>
      </c>
      <c r="P1327" s="36">
        <f t="shared" si="325"/>
        <v>1075.5555555555604</v>
      </c>
      <c r="Q1327" s="36">
        <f t="shared" si="334"/>
        <v>1880.831914813373</v>
      </c>
      <c r="R1327" s="36">
        <f t="shared" si="326"/>
        <v>40594.62216138863</v>
      </c>
      <c r="S1327" s="36">
        <f t="shared" si="329"/>
        <v>40.594622161388628</v>
      </c>
      <c r="W1327" s="36">
        <f>(R1327/1000)+W1326</f>
        <v>9132.1420326533644</v>
      </c>
      <c r="X1327" s="36">
        <f>IF(R1327&gt;0,X1326+(R1327/1000),X1326)</f>
        <v>12088.320104897921</v>
      </c>
      <c r="Y1327" s="36">
        <f>IF(R1327&lt;0,Y1326+(R1327/1000),Y1326)</f>
        <v>-2956.1780722445583</v>
      </c>
      <c r="AB1327" s="36">
        <f>IF(R1327&gt;0,(R1327/1000)+AB1326,0)</f>
        <v>4146.706415704818</v>
      </c>
      <c r="AC1327" s="36">
        <f>IF(R1327&lt;0,(-R1327/1000)+AC1326,0)</f>
        <v>0</v>
      </c>
      <c r="AF1327" s="36">
        <f t="shared" si="332"/>
        <v>0</v>
      </c>
      <c r="AG1327" s="36">
        <f t="shared" si="338"/>
        <v>0</v>
      </c>
      <c r="AH1327" s="36">
        <v>0</v>
      </c>
      <c r="AI1327" s="36">
        <f t="shared" si="337"/>
        <v>1460.96980890591</v>
      </c>
      <c r="AM1327" s="25">
        <f t="shared" si="336"/>
        <v>40.594622161388628</v>
      </c>
      <c r="AN1327" s="25">
        <f t="shared" si="335"/>
        <v>40.594622161388628</v>
      </c>
      <c r="AO1327" s="33">
        <f t="shared" si="333"/>
        <v>10627.350295992002</v>
      </c>
    </row>
    <row r="1328" spans="4:41" x14ac:dyDescent="0.25">
      <c r="D1328" s="61" t="s">
        <v>11</v>
      </c>
      <c r="E1328" s="61">
        <v>1325</v>
      </c>
      <c r="F1328" s="61">
        <v>303</v>
      </c>
      <c r="G1328" s="61">
        <v>79.2</v>
      </c>
      <c r="H1328" s="46">
        <f t="shared" si="327"/>
        <v>22</v>
      </c>
      <c r="I1328" s="46">
        <f t="shared" si="330"/>
        <v>0.41666666666666785</v>
      </c>
      <c r="J1328" s="3">
        <f t="shared" si="331"/>
        <v>-6.9444444444446418E-2</v>
      </c>
      <c r="N1328" s="41">
        <f t="shared" si="328"/>
        <v>284.88240000000002</v>
      </c>
      <c r="O1328" s="41">
        <f t="shared" si="324"/>
        <v>540.68033250000008</v>
      </c>
      <c r="P1328" s="36">
        <f t="shared" si="325"/>
        <v>1008.3333333333362</v>
      </c>
      <c r="Q1328" s="36">
        <f t="shared" si="334"/>
        <v>1833.8960658333363</v>
      </c>
      <c r="R1328" s="36">
        <f t="shared" si="326"/>
        <v>40345.713448333394</v>
      </c>
      <c r="S1328" s="36">
        <f t="shared" si="329"/>
        <v>40.345713448333392</v>
      </c>
      <c r="W1328" s="36">
        <f>(R1328/1000)+W1327</f>
        <v>9172.4877461016986</v>
      </c>
      <c r="X1328" s="36">
        <f>IF(R1328&gt;0,X1327+(R1328/1000),X1327)</f>
        <v>12128.665818346255</v>
      </c>
      <c r="Y1328" s="36">
        <f>IF(R1328&lt;0,Y1327+(R1328/1000),Y1327)</f>
        <v>-2956.1780722445583</v>
      </c>
      <c r="AB1328" s="36">
        <f>IF(R1328&gt;0,(R1328/1000)+AB1327,0)</f>
        <v>4187.0521291531513</v>
      </c>
      <c r="AC1328" s="36">
        <f>IF(R1328&lt;0,(-R1328/1000)+AC1327,0)</f>
        <v>0</v>
      </c>
      <c r="AF1328" s="36">
        <f t="shared" si="332"/>
        <v>0</v>
      </c>
      <c r="AG1328" s="36">
        <f t="shared" si="338"/>
        <v>0</v>
      </c>
      <c r="AH1328" s="36">
        <v>0</v>
      </c>
      <c r="AI1328" s="36">
        <f t="shared" si="337"/>
        <v>1460.96980890591</v>
      </c>
      <c r="AM1328" s="25">
        <f t="shared" si="336"/>
        <v>40.345713448333392</v>
      </c>
      <c r="AN1328" s="25">
        <f t="shared" si="335"/>
        <v>40.345713448333392</v>
      </c>
      <c r="AO1328" s="33">
        <f t="shared" si="333"/>
        <v>10667.696009440337</v>
      </c>
    </row>
    <row r="1329" spans="4:41" x14ac:dyDescent="0.25">
      <c r="D1329" s="61" t="s">
        <v>11</v>
      </c>
      <c r="E1329" s="61">
        <v>1326</v>
      </c>
      <c r="F1329" s="61">
        <v>304</v>
      </c>
      <c r="G1329" s="61">
        <v>80.3</v>
      </c>
      <c r="H1329" s="46">
        <f t="shared" si="327"/>
        <v>22.305555555555554</v>
      </c>
      <c r="I1329" s="46">
        <f t="shared" si="330"/>
        <v>0.30555555555555358</v>
      </c>
      <c r="J1329" s="3">
        <f t="shared" si="331"/>
        <v>-0.13888888888888928</v>
      </c>
      <c r="N1329" s="41">
        <f t="shared" si="328"/>
        <v>284.88240000000002</v>
      </c>
      <c r="O1329" s="41">
        <f t="shared" si="324"/>
        <v>555.80352852864576</v>
      </c>
      <c r="P1329" s="36">
        <f t="shared" si="325"/>
        <v>739.44444444443968</v>
      </c>
      <c r="Q1329" s="36">
        <f t="shared" si="334"/>
        <v>1580.1303729730853</v>
      </c>
      <c r="R1329" s="36">
        <f t="shared" si="326"/>
        <v>35245.685819371873</v>
      </c>
      <c r="S1329" s="36">
        <f t="shared" si="329"/>
        <v>35.245685819371872</v>
      </c>
      <c r="W1329" s="36">
        <f>(R1329/1000)+W1328</f>
        <v>9207.7334319210713</v>
      </c>
      <c r="X1329" s="36">
        <f>IF(R1329&gt;0,X1328+(R1329/1000),X1328)</f>
        <v>12163.911504165628</v>
      </c>
      <c r="Y1329" s="36">
        <f>IF(R1329&lt;0,Y1328+(R1329/1000),Y1328)</f>
        <v>-2956.1780722445583</v>
      </c>
      <c r="AB1329" s="36">
        <f>IF(R1329&gt;0,(R1329/1000)+AB1328,0)</f>
        <v>4222.2978149725232</v>
      </c>
      <c r="AC1329" s="36">
        <f>IF(R1329&lt;0,(-R1329/1000)+AC1328,0)</f>
        <v>0</v>
      </c>
      <c r="AF1329" s="36">
        <f t="shared" si="332"/>
        <v>0</v>
      </c>
      <c r="AG1329" s="36">
        <f t="shared" si="338"/>
        <v>0</v>
      </c>
      <c r="AH1329" s="36">
        <v>0</v>
      </c>
      <c r="AI1329" s="36">
        <f t="shared" si="337"/>
        <v>1460.96980890591</v>
      </c>
      <c r="AM1329" s="25">
        <f t="shared" si="336"/>
        <v>35.245685819371872</v>
      </c>
      <c r="AN1329" s="25">
        <f t="shared" si="335"/>
        <v>35.245685819371872</v>
      </c>
      <c r="AO1329" s="33">
        <f t="shared" si="333"/>
        <v>10702.941695259709</v>
      </c>
    </row>
    <row r="1330" spans="4:41" x14ac:dyDescent="0.25">
      <c r="D1330" s="61" t="s">
        <v>11</v>
      </c>
      <c r="E1330" s="61">
        <v>1327</v>
      </c>
      <c r="F1330" s="61">
        <v>305</v>
      </c>
      <c r="G1330" s="61">
        <v>80.8</v>
      </c>
      <c r="H1330" s="46">
        <f t="shared" si="327"/>
        <v>22.444444444444443</v>
      </c>
      <c r="I1330" s="46">
        <f t="shared" si="330"/>
        <v>0.13888888888888928</v>
      </c>
      <c r="J1330" s="3">
        <f t="shared" si="331"/>
        <v>-0.12499999999999822</v>
      </c>
      <c r="N1330" s="41">
        <f t="shared" si="328"/>
        <v>284.88240000000002</v>
      </c>
      <c r="O1330" s="41">
        <f t="shared" si="324"/>
        <v>562.74666583333328</v>
      </c>
      <c r="P1330" s="36">
        <f t="shared" si="325"/>
        <v>336.11111111111205</v>
      </c>
      <c r="Q1330" s="36">
        <f t="shared" si="334"/>
        <v>1183.7401769444452</v>
      </c>
      <c r="R1330" s="36">
        <f t="shared" si="326"/>
        <v>26568.390638086436</v>
      </c>
      <c r="S1330" s="36">
        <f t="shared" si="329"/>
        <v>26.568390638086434</v>
      </c>
      <c r="W1330" s="36">
        <f>(R1330/1000)+W1329</f>
        <v>9234.3018225591586</v>
      </c>
      <c r="X1330" s="36">
        <f>IF(R1330&gt;0,X1329+(R1330/1000),X1329)</f>
        <v>12190.479894803715</v>
      </c>
      <c r="Y1330" s="36">
        <f>IF(R1330&lt;0,Y1329+(R1330/1000),Y1329)</f>
        <v>-2956.1780722445583</v>
      </c>
      <c r="AB1330" s="36">
        <f>IF(R1330&gt;0,(R1330/1000)+AB1329,0)</f>
        <v>4248.8662056106095</v>
      </c>
      <c r="AC1330" s="36">
        <f>IF(R1330&lt;0,(-R1330/1000)+AC1329,0)</f>
        <v>0</v>
      </c>
      <c r="AF1330" s="36">
        <f t="shared" si="332"/>
        <v>0</v>
      </c>
      <c r="AG1330" s="36">
        <f t="shared" si="338"/>
        <v>0</v>
      </c>
      <c r="AH1330" s="36">
        <v>0</v>
      </c>
      <c r="AI1330" s="36">
        <f t="shared" si="337"/>
        <v>1460.96980890591</v>
      </c>
      <c r="AM1330" s="25">
        <f t="shared" si="336"/>
        <v>26.568390638086434</v>
      </c>
      <c r="AN1330" s="25">
        <f t="shared" si="335"/>
        <v>26.568390638086434</v>
      </c>
      <c r="AO1330" s="33">
        <f t="shared" si="333"/>
        <v>10729.510085897797</v>
      </c>
    </row>
    <row r="1331" spans="4:41" x14ac:dyDescent="0.25">
      <c r="D1331" s="61" t="s">
        <v>11</v>
      </c>
      <c r="E1331" s="61">
        <v>1328</v>
      </c>
      <c r="F1331" s="61">
        <v>306</v>
      </c>
      <c r="G1331" s="61">
        <v>81</v>
      </c>
      <c r="H1331" s="46">
        <f t="shared" si="327"/>
        <v>22.5</v>
      </c>
      <c r="I1331" s="46">
        <f t="shared" si="330"/>
        <v>5.5555555555557135E-2</v>
      </c>
      <c r="J1331" s="3">
        <f t="shared" si="331"/>
        <v>-6.9444444444444642E-2</v>
      </c>
      <c r="N1331" s="41">
        <f t="shared" si="328"/>
        <v>284.88240000000002</v>
      </c>
      <c r="O1331" s="41">
        <f t="shared" si="324"/>
        <v>565.53598828125007</v>
      </c>
      <c r="P1331" s="36">
        <f t="shared" si="325"/>
        <v>134.44444444444827</v>
      </c>
      <c r="Q1331" s="36">
        <f t="shared" si="334"/>
        <v>984.86283272569835</v>
      </c>
      <c r="R1331" s="36">
        <f t="shared" si="326"/>
        <v>22159.413736328213</v>
      </c>
      <c r="S1331" s="36">
        <f t="shared" si="329"/>
        <v>22.159413736328215</v>
      </c>
      <c r="W1331" s="36">
        <f>(R1331/1000)+W1330</f>
        <v>9256.4612362954867</v>
      </c>
      <c r="X1331" s="36">
        <f>IF(R1331&gt;0,X1330+(R1331/1000),X1330)</f>
        <v>12212.639308540043</v>
      </c>
      <c r="Y1331" s="36">
        <f>IF(R1331&lt;0,Y1330+(R1331/1000),Y1330)</f>
        <v>-2956.1780722445583</v>
      </c>
      <c r="AB1331" s="36">
        <f>IF(R1331&gt;0,(R1331/1000)+AB1330,0)</f>
        <v>4271.0256193469377</v>
      </c>
      <c r="AC1331" s="36">
        <f>IF(R1331&lt;0,(-R1331/1000)+AC1330,0)</f>
        <v>0</v>
      </c>
      <c r="AF1331" s="36">
        <f t="shared" si="332"/>
        <v>0</v>
      </c>
      <c r="AG1331" s="36">
        <f t="shared" si="338"/>
        <v>0</v>
      </c>
      <c r="AH1331" s="36">
        <v>0</v>
      </c>
      <c r="AI1331" s="36">
        <f t="shared" si="337"/>
        <v>1460.96980890591</v>
      </c>
      <c r="AM1331" s="25">
        <f t="shared" si="336"/>
        <v>22.159413736328215</v>
      </c>
      <c r="AN1331" s="25">
        <f t="shared" si="335"/>
        <v>22.159413736328215</v>
      </c>
      <c r="AO1331" s="33">
        <f t="shared" si="333"/>
        <v>10751.669499634125</v>
      </c>
    </row>
    <row r="1332" spans="4:41" x14ac:dyDescent="0.25">
      <c r="D1332" s="61" t="s">
        <v>11</v>
      </c>
      <c r="E1332" s="61">
        <v>1329</v>
      </c>
      <c r="F1332" s="61">
        <v>307</v>
      </c>
      <c r="G1332" s="61">
        <v>81</v>
      </c>
      <c r="H1332" s="46">
        <f t="shared" si="327"/>
        <v>22.5</v>
      </c>
      <c r="I1332" s="46">
        <f t="shared" si="330"/>
        <v>0</v>
      </c>
      <c r="J1332" s="3">
        <f t="shared" si="331"/>
        <v>-2.7777777777778567E-2</v>
      </c>
      <c r="N1332" s="41">
        <f t="shared" si="328"/>
        <v>284.88240000000002</v>
      </c>
      <c r="O1332" s="41">
        <f t="shared" si="324"/>
        <v>565.53598828125007</v>
      </c>
      <c r="P1332" s="36">
        <f t="shared" si="325"/>
        <v>0</v>
      </c>
      <c r="Q1332" s="36">
        <f t="shared" si="334"/>
        <v>850.41838828125015</v>
      </c>
      <c r="R1332" s="36">
        <f t="shared" si="326"/>
        <v>19134.41373632813</v>
      </c>
      <c r="S1332" s="36">
        <f t="shared" si="329"/>
        <v>19.134413736328131</v>
      </c>
      <c r="W1332" s="36">
        <f>(R1332/1000)+W1331</f>
        <v>9275.5956500318152</v>
      </c>
      <c r="X1332" s="36">
        <f>IF(R1332&gt;0,X1331+(R1332/1000),X1331)</f>
        <v>12231.773722276372</v>
      </c>
      <c r="Y1332" s="36">
        <f>IF(R1332&lt;0,Y1331+(R1332/1000),Y1331)</f>
        <v>-2956.1780722445583</v>
      </c>
      <c r="AB1332" s="36">
        <f>IF(R1332&gt;0,(R1332/1000)+AB1331,0)</f>
        <v>4290.1600330832662</v>
      </c>
      <c r="AC1332" s="36">
        <f>IF(R1332&lt;0,(-R1332/1000)+AC1331,0)</f>
        <v>0</v>
      </c>
      <c r="AF1332" s="36">
        <f t="shared" si="332"/>
        <v>0</v>
      </c>
      <c r="AG1332" s="36">
        <f t="shared" si="338"/>
        <v>0</v>
      </c>
      <c r="AH1332" s="36">
        <v>0</v>
      </c>
      <c r="AI1332" s="36">
        <f t="shared" si="337"/>
        <v>1460.96980890591</v>
      </c>
      <c r="AM1332" s="25">
        <f t="shared" si="336"/>
        <v>19.134413736328131</v>
      </c>
      <c r="AN1332" s="25">
        <f t="shared" si="335"/>
        <v>19.134413736328131</v>
      </c>
      <c r="AO1332" s="33">
        <f t="shared" si="333"/>
        <v>10770.803913370453</v>
      </c>
    </row>
    <row r="1333" spans="4:41" x14ac:dyDescent="0.25">
      <c r="D1333" s="61" t="s">
        <v>11</v>
      </c>
      <c r="E1333" s="61">
        <v>1330</v>
      </c>
      <c r="F1333" s="61">
        <v>308</v>
      </c>
      <c r="G1333" s="61">
        <v>81</v>
      </c>
      <c r="H1333" s="46">
        <f t="shared" si="327"/>
        <v>22.5</v>
      </c>
      <c r="I1333" s="46">
        <f t="shared" si="330"/>
        <v>0</v>
      </c>
      <c r="J1333" s="3">
        <f t="shared" si="331"/>
        <v>0</v>
      </c>
      <c r="N1333" s="41">
        <f t="shared" si="328"/>
        <v>284.88240000000002</v>
      </c>
      <c r="O1333" s="41">
        <f t="shared" si="324"/>
        <v>565.53598828125007</v>
      </c>
      <c r="P1333" s="36">
        <f t="shared" si="325"/>
        <v>0</v>
      </c>
      <c r="Q1333" s="36">
        <f t="shared" si="334"/>
        <v>850.41838828125015</v>
      </c>
      <c r="R1333" s="36">
        <f t="shared" si="326"/>
        <v>19134.41373632813</v>
      </c>
      <c r="S1333" s="36">
        <f t="shared" si="329"/>
        <v>19.134413736328131</v>
      </c>
      <c r="W1333" s="36">
        <f>(R1333/1000)+W1332</f>
        <v>9294.7300637681437</v>
      </c>
      <c r="X1333" s="36">
        <f>IF(R1333&gt;0,X1332+(R1333/1000),X1332)</f>
        <v>12250.9081360127</v>
      </c>
      <c r="Y1333" s="36">
        <f>IF(R1333&lt;0,Y1332+(R1333/1000),Y1332)</f>
        <v>-2956.1780722445583</v>
      </c>
      <c r="AB1333" s="36">
        <f>IF(R1333&gt;0,(R1333/1000)+AB1332,0)</f>
        <v>4309.2944468195947</v>
      </c>
      <c r="AC1333" s="36">
        <f>IF(R1333&lt;0,(-R1333/1000)+AC1332,0)</f>
        <v>0</v>
      </c>
      <c r="AF1333" s="36">
        <f t="shared" si="332"/>
        <v>0</v>
      </c>
      <c r="AG1333" s="36">
        <f t="shared" si="338"/>
        <v>0</v>
      </c>
      <c r="AH1333" s="36">
        <v>0</v>
      </c>
      <c r="AI1333" s="36">
        <f t="shared" si="337"/>
        <v>1460.96980890591</v>
      </c>
      <c r="AM1333" s="25">
        <f t="shared" si="336"/>
        <v>19.134413736328131</v>
      </c>
      <c r="AN1333" s="25">
        <f t="shared" si="335"/>
        <v>19.134413736328131</v>
      </c>
      <c r="AO1333" s="33">
        <f t="shared" si="333"/>
        <v>10789.938327106782</v>
      </c>
    </row>
    <row r="1334" spans="4:41" x14ac:dyDescent="0.25">
      <c r="D1334" s="61" t="s">
        <v>11</v>
      </c>
      <c r="E1334" s="61">
        <v>1331</v>
      </c>
      <c r="F1334" s="61">
        <v>309</v>
      </c>
      <c r="G1334" s="61">
        <v>81</v>
      </c>
      <c r="H1334" s="46">
        <f t="shared" si="327"/>
        <v>22.5</v>
      </c>
      <c r="I1334" s="46">
        <f t="shared" si="330"/>
        <v>0</v>
      </c>
      <c r="J1334" s="3">
        <f t="shared" si="331"/>
        <v>0</v>
      </c>
      <c r="N1334" s="41">
        <f t="shared" si="328"/>
        <v>284.88240000000002</v>
      </c>
      <c r="O1334" s="41">
        <f t="shared" si="324"/>
        <v>565.53598828125007</v>
      </c>
      <c r="P1334" s="36">
        <f t="shared" si="325"/>
        <v>0</v>
      </c>
      <c r="Q1334" s="36">
        <f t="shared" si="334"/>
        <v>850.41838828125015</v>
      </c>
      <c r="R1334" s="36">
        <f t="shared" si="326"/>
        <v>19134.41373632813</v>
      </c>
      <c r="S1334" s="36">
        <f t="shared" si="329"/>
        <v>19.134413736328131</v>
      </c>
      <c r="W1334" s="36">
        <f>(R1334/1000)+W1333</f>
        <v>9313.8644775044722</v>
      </c>
      <c r="X1334" s="36">
        <f>IF(R1334&gt;0,X1333+(R1334/1000),X1333)</f>
        <v>12270.042549749029</v>
      </c>
      <c r="Y1334" s="36">
        <f>IF(R1334&lt;0,Y1333+(R1334/1000),Y1333)</f>
        <v>-2956.1780722445583</v>
      </c>
      <c r="AB1334" s="36">
        <f>IF(R1334&gt;0,(R1334/1000)+AB1333,0)</f>
        <v>4328.4288605559232</v>
      </c>
      <c r="AC1334" s="36">
        <f>IF(R1334&lt;0,(-R1334/1000)+AC1333,0)</f>
        <v>0</v>
      </c>
      <c r="AF1334" s="36">
        <f t="shared" si="332"/>
        <v>0</v>
      </c>
      <c r="AG1334" s="36">
        <f t="shared" si="338"/>
        <v>0</v>
      </c>
      <c r="AH1334" s="36">
        <v>0</v>
      </c>
      <c r="AI1334" s="36">
        <f t="shared" si="337"/>
        <v>1460.96980890591</v>
      </c>
      <c r="AM1334" s="25">
        <f t="shared" si="336"/>
        <v>19.134413736328131</v>
      </c>
      <c r="AN1334" s="25">
        <f t="shared" si="335"/>
        <v>19.134413736328131</v>
      </c>
      <c r="AO1334" s="33">
        <f t="shared" si="333"/>
        <v>10809.07274084311</v>
      </c>
    </row>
    <row r="1335" spans="4:41" x14ac:dyDescent="0.25">
      <c r="D1335" s="61" t="s">
        <v>11</v>
      </c>
      <c r="E1335" s="61">
        <v>1332</v>
      </c>
      <c r="F1335" s="61">
        <v>310</v>
      </c>
      <c r="G1335" s="61">
        <v>81</v>
      </c>
      <c r="H1335" s="46">
        <f t="shared" si="327"/>
        <v>22.5</v>
      </c>
      <c r="I1335" s="46">
        <f t="shared" si="330"/>
        <v>0</v>
      </c>
      <c r="J1335" s="3">
        <f t="shared" si="331"/>
        <v>-1.3888888888887507E-2</v>
      </c>
      <c r="N1335" s="41">
        <f t="shared" si="328"/>
        <v>284.88240000000002</v>
      </c>
      <c r="O1335" s="41">
        <f t="shared" si="324"/>
        <v>565.53598828125007</v>
      </c>
      <c r="P1335" s="36">
        <f t="shared" si="325"/>
        <v>0</v>
      </c>
      <c r="Q1335" s="36">
        <f t="shared" si="334"/>
        <v>850.41838828125015</v>
      </c>
      <c r="R1335" s="36">
        <f t="shared" si="326"/>
        <v>19134.41373632813</v>
      </c>
      <c r="S1335" s="36">
        <f t="shared" si="329"/>
        <v>19.134413736328131</v>
      </c>
      <c r="W1335" s="36">
        <f>(R1335/1000)+W1334</f>
        <v>9332.9988912408007</v>
      </c>
      <c r="X1335" s="36">
        <f>IF(R1335&gt;0,X1334+(R1335/1000),X1334)</f>
        <v>12289.176963485357</v>
      </c>
      <c r="Y1335" s="36">
        <f>IF(R1335&lt;0,Y1334+(R1335/1000),Y1334)</f>
        <v>-2956.1780722445583</v>
      </c>
      <c r="AB1335" s="36">
        <f>IF(R1335&gt;0,(R1335/1000)+AB1334,0)</f>
        <v>4347.5632742922517</v>
      </c>
      <c r="AC1335" s="36">
        <f>IF(R1335&lt;0,(-R1335/1000)+AC1334,0)</f>
        <v>0</v>
      </c>
      <c r="AF1335" s="36">
        <f t="shared" si="332"/>
        <v>0</v>
      </c>
      <c r="AG1335" s="36">
        <f t="shared" si="338"/>
        <v>0</v>
      </c>
      <c r="AH1335" s="36">
        <v>0</v>
      </c>
      <c r="AI1335" s="36">
        <f t="shared" si="337"/>
        <v>1460.96980890591</v>
      </c>
      <c r="AM1335" s="25">
        <f t="shared" si="336"/>
        <v>19.134413736328131</v>
      </c>
      <c r="AN1335" s="25">
        <f t="shared" si="335"/>
        <v>19.134413736328131</v>
      </c>
      <c r="AO1335" s="33">
        <f t="shared" si="333"/>
        <v>10828.207154579439</v>
      </c>
    </row>
    <row r="1336" spans="4:41" x14ac:dyDescent="0.25">
      <c r="D1336" s="61" t="s">
        <v>11</v>
      </c>
      <c r="E1336" s="61">
        <v>1333</v>
      </c>
      <c r="F1336" s="61">
        <v>311</v>
      </c>
      <c r="G1336" s="61">
        <v>80.900000000000006</v>
      </c>
      <c r="H1336" s="46">
        <f t="shared" si="327"/>
        <v>22.472222222222225</v>
      </c>
      <c r="I1336" s="46">
        <f t="shared" si="330"/>
        <v>-2.7777777777775015E-2</v>
      </c>
      <c r="J1336" s="3">
        <f t="shared" si="331"/>
        <v>-4.1666666666669627E-2</v>
      </c>
      <c r="N1336" s="41">
        <f t="shared" si="328"/>
        <v>284.88240000000002</v>
      </c>
      <c r="O1336" s="41">
        <f t="shared" si="324"/>
        <v>564.14046509114598</v>
      </c>
      <c r="P1336" s="36">
        <f t="shared" si="325"/>
        <v>-67.222222222215535</v>
      </c>
      <c r="Q1336" s="36">
        <f t="shared" si="334"/>
        <v>781.80064286893048</v>
      </c>
      <c r="R1336" s="36">
        <f t="shared" si="326"/>
        <v>17568.797780026802</v>
      </c>
      <c r="S1336" s="36">
        <f t="shared" si="329"/>
        <v>17.568797780026802</v>
      </c>
      <c r="W1336" s="36">
        <f>(R1336/1000)+W1335</f>
        <v>9350.5676890208269</v>
      </c>
      <c r="X1336" s="36">
        <f>IF(R1336&gt;0,X1335+(R1336/1000),X1335)</f>
        <v>12306.745761265383</v>
      </c>
      <c r="Y1336" s="36">
        <f>IF(R1336&lt;0,Y1335+(R1336/1000),Y1335)</f>
        <v>-2956.1780722445583</v>
      </c>
      <c r="AB1336" s="36">
        <f>IF(R1336&gt;0,(R1336/1000)+AB1335,0)</f>
        <v>4365.1320720722788</v>
      </c>
      <c r="AC1336" s="36">
        <f>IF(R1336&lt;0,(-R1336/1000)+AC1335,0)</f>
        <v>0</v>
      </c>
      <c r="AF1336" s="36">
        <f t="shared" si="332"/>
        <v>0</v>
      </c>
      <c r="AG1336" s="36">
        <f t="shared" si="338"/>
        <v>0</v>
      </c>
      <c r="AH1336" s="36">
        <v>0</v>
      </c>
      <c r="AI1336" s="36">
        <f t="shared" si="337"/>
        <v>1460.96980890591</v>
      </c>
      <c r="AM1336" s="25">
        <f t="shared" si="336"/>
        <v>17.568797780026802</v>
      </c>
      <c r="AN1336" s="25">
        <f t="shared" si="335"/>
        <v>17.568797780026802</v>
      </c>
      <c r="AO1336" s="33">
        <f t="shared" si="333"/>
        <v>10845.775952359465</v>
      </c>
    </row>
    <row r="1337" spans="4:41" x14ac:dyDescent="0.25">
      <c r="D1337" s="61" t="s">
        <v>11</v>
      </c>
      <c r="E1337" s="61">
        <v>1334</v>
      </c>
      <c r="F1337" s="61">
        <v>312</v>
      </c>
      <c r="G1337" s="61">
        <v>80.599999999999994</v>
      </c>
      <c r="H1337" s="46">
        <f t="shared" si="327"/>
        <v>22.388888888888886</v>
      </c>
      <c r="I1337" s="46">
        <f t="shared" si="330"/>
        <v>-8.3333333333339255E-2</v>
      </c>
      <c r="J1337" s="3">
        <f t="shared" si="331"/>
        <v>-2.7777777777778567E-2</v>
      </c>
      <c r="N1337" s="41">
        <f t="shared" si="328"/>
        <v>284.88240000000002</v>
      </c>
      <c r="O1337" s="41">
        <f t="shared" si="324"/>
        <v>559.96423911458317</v>
      </c>
      <c r="P1337" s="36">
        <f t="shared" si="325"/>
        <v>-201.66666666668101</v>
      </c>
      <c r="Q1337" s="36">
        <f t="shared" si="334"/>
        <v>643.17997244790217</v>
      </c>
      <c r="R1337" s="36">
        <f t="shared" si="326"/>
        <v>14400.084938694697</v>
      </c>
      <c r="S1337" s="36">
        <f t="shared" si="329"/>
        <v>14.400084938694697</v>
      </c>
      <c r="W1337" s="36">
        <f>(R1337/1000)+W1336</f>
        <v>9364.9677739595209</v>
      </c>
      <c r="X1337" s="36">
        <f>IF(R1337&gt;0,X1336+(R1337/1000),X1336)</f>
        <v>12321.145846204077</v>
      </c>
      <c r="Y1337" s="36">
        <f>IF(R1337&lt;0,Y1336+(R1337/1000),Y1336)</f>
        <v>-2956.1780722445583</v>
      </c>
      <c r="AB1337" s="36">
        <f>IF(R1337&gt;0,(R1337/1000)+AB1336,0)</f>
        <v>4379.5321570109736</v>
      </c>
      <c r="AC1337" s="36">
        <f>IF(R1337&lt;0,(-R1337/1000)+AC1336,0)</f>
        <v>0</v>
      </c>
      <c r="AF1337" s="36">
        <f t="shared" si="332"/>
        <v>0</v>
      </c>
      <c r="AG1337" s="36">
        <f t="shared" si="338"/>
        <v>0</v>
      </c>
      <c r="AH1337" s="36">
        <v>0</v>
      </c>
      <c r="AI1337" s="36">
        <f t="shared" si="337"/>
        <v>1460.96980890591</v>
      </c>
      <c r="AM1337" s="25">
        <f t="shared" si="336"/>
        <v>14.400084938694697</v>
      </c>
      <c r="AN1337" s="25">
        <f t="shared" si="335"/>
        <v>14.400084938694697</v>
      </c>
      <c r="AO1337" s="33">
        <f t="shared" si="333"/>
        <v>10860.176037298159</v>
      </c>
    </row>
    <row r="1338" spans="4:41" x14ac:dyDescent="0.25">
      <c r="D1338" s="61" t="s">
        <v>11</v>
      </c>
      <c r="E1338" s="61">
        <v>1335</v>
      </c>
      <c r="F1338" s="61">
        <v>313</v>
      </c>
      <c r="G1338" s="61">
        <v>80.3</v>
      </c>
      <c r="H1338" s="46">
        <f t="shared" si="327"/>
        <v>22.305555555555554</v>
      </c>
      <c r="I1338" s="46">
        <f t="shared" si="330"/>
        <v>-8.3333333333332149E-2</v>
      </c>
      <c r="J1338" s="3">
        <f t="shared" si="331"/>
        <v>3.5527136788005009E-15</v>
      </c>
      <c r="N1338" s="41">
        <f t="shared" si="328"/>
        <v>284.88240000000002</v>
      </c>
      <c r="O1338" s="41">
        <f t="shared" si="324"/>
        <v>555.80352852864576</v>
      </c>
      <c r="P1338" s="36">
        <f t="shared" si="325"/>
        <v>-201.66666666666379</v>
      </c>
      <c r="Q1338" s="36">
        <f t="shared" si="334"/>
        <v>639.01926186198193</v>
      </c>
      <c r="R1338" s="36">
        <f t="shared" si="326"/>
        <v>14253.679646532541</v>
      </c>
      <c r="S1338" s="36">
        <f t="shared" si="329"/>
        <v>14.253679646532541</v>
      </c>
      <c r="W1338" s="36">
        <f>(R1338/1000)+W1337</f>
        <v>9379.2214536060528</v>
      </c>
      <c r="X1338" s="36">
        <f>IF(R1338&gt;0,X1337+(R1338/1000),X1337)</f>
        <v>12335.399525850609</v>
      </c>
      <c r="Y1338" s="36">
        <f>IF(R1338&lt;0,Y1337+(R1338/1000),Y1337)</f>
        <v>-2956.1780722445583</v>
      </c>
      <c r="AB1338" s="36">
        <f>IF(R1338&gt;0,(R1338/1000)+AB1337,0)</f>
        <v>4393.7858366575065</v>
      </c>
      <c r="AC1338" s="36">
        <f>IF(R1338&lt;0,(-R1338/1000)+AC1337,0)</f>
        <v>0</v>
      </c>
      <c r="AF1338" s="36">
        <f t="shared" si="332"/>
        <v>0</v>
      </c>
      <c r="AG1338" s="36">
        <f t="shared" si="338"/>
        <v>0</v>
      </c>
      <c r="AH1338" s="36">
        <v>0</v>
      </c>
      <c r="AI1338" s="36">
        <f t="shared" si="337"/>
        <v>1460.96980890591</v>
      </c>
      <c r="AM1338" s="25">
        <f t="shared" si="336"/>
        <v>14.253679646532541</v>
      </c>
      <c r="AN1338" s="25">
        <f t="shared" si="335"/>
        <v>14.253679646532541</v>
      </c>
      <c r="AO1338" s="33">
        <f t="shared" si="333"/>
        <v>10874.429716944691</v>
      </c>
    </row>
    <row r="1339" spans="4:41" x14ac:dyDescent="0.25">
      <c r="D1339" s="61" t="s">
        <v>11</v>
      </c>
      <c r="E1339" s="61">
        <v>1336</v>
      </c>
      <c r="F1339" s="61">
        <v>314</v>
      </c>
      <c r="G1339" s="61">
        <v>80</v>
      </c>
      <c r="H1339" s="46">
        <f t="shared" si="327"/>
        <v>22.222222222222221</v>
      </c>
      <c r="I1339" s="46">
        <f t="shared" si="330"/>
        <v>-8.3333333333332149E-2</v>
      </c>
      <c r="J1339" s="3">
        <f t="shared" si="331"/>
        <v>2.7777777777778567E-2</v>
      </c>
      <c r="N1339" s="41">
        <f t="shared" si="328"/>
        <v>284.88240000000002</v>
      </c>
      <c r="O1339" s="41">
        <f t="shared" si="324"/>
        <v>551.65833333333342</v>
      </c>
      <c r="P1339" s="36">
        <f t="shared" si="325"/>
        <v>-201.66666666666379</v>
      </c>
      <c r="Q1339" s="36">
        <f t="shared" si="334"/>
        <v>634.87406666666971</v>
      </c>
      <c r="R1339" s="36">
        <f t="shared" si="326"/>
        <v>14108.31259259266</v>
      </c>
      <c r="S1339" s="36">
        <f t="shared" si="329"/>
        <v>14.108312592592659</v>
      </c>
      <c r="W1339" s="36">
        <f>(R1339/1000)+W1338</f>
        <v>9393.3297661986453</v>
      </c>
      <c r="X1339" s="36">
        <f>IF(R1339&gt;0,X1338+(R1339/1000),X1338)</f>
        <v>12349.507838443202</v>
      </c>
      <c r="Y1339" s="36">
        <f>IF(R1339&lt;0,Y1338+(R1339/1000),Y1338)</f>
        <v>-2956.1780722445583</v>
      </c>
      <c r="AB1339" s="36">
        <f>IF(R1339&gt;0,(R1339/1000)+AB1338,0)</f>
        <v>4407.894149250099</v>
      </c>
      <c r="AC1339" s="36">
        <f>IF(R1339&lt;0,(-R1339/1000)+AC1338,0)</f>
        <v>0</v>
      </c>
      <c r="AF1339" s="36">
        <f t="shared" si="332"/>
        <v>0</v>
      </c>
      <c r="AG1339" s="36">
        <f t="shared" si="338"/>
        <v>0</v>
      </c>
      <c r="AH1339" s="36">
        <v>0</v>
      </c>
      <c r="AI1339" s="36">
        <f t="shared" si="337"/>
        <v>1460.96980890591</v>
      </c>
      <c r="AM1339" s="25">
        <f t="shared" si="336"/>
        <v>14.108312592592659</v>
      </c>
      <c r="AN1339" s="25">
        <f t="shared" si="335"/>
        <v>14.108312592592659</v>
      </c>
      <c r="AO1339" s="33">
        <f t="shared" si="333"/>
        <v>10888.538029537283</v>
      </c>
    </row>
    <row r="1340" spans="4:41" x14ac:dyDescent="0.25">
      <c r="D1340" s="61" t="s">
        <v>11</v>
      </c>
      <c r="E1340" s="61">
        <v>1337</v>
      </c>
      <c r="F1340" s="61">
        <v>315</v>
      </c>
      <c r="G1340" s="61">
        <v>79.900000000000006</v>
      </c>
      <c r="H1340" s="46">
        <f t="shared" si="327"/>
        <v>22.194444444444446</v>
      </c>
      <c r="I1340" s="46">
        <f t="shared" si="330"/>
        <v>-2.7777777777775015E-2</v>
      </c>
      <c r="J1340" s="3">
        <f t="shared" si="331"/>
        <v>2.7777777777775015E-2</v>
      </c>
      <c r="N1340" s="41">
        <f t="shared" si="328"/>
        <v>284.88240000000002</v>
      </c>
      <c r="O1340" s="41">
        <f t="shared" si="324"/>
        <v>550.28004946614601</v>
      </c>
      <c r="P1340" s="36">
        <f t="shared" si="325"/>
        <v>-67.222222222215535</v>
      </c>
      <c r="Q1340" s="36">
        <f t="shared" si="334"/>
        <v>767.94022724393039</v>
      </c>
      <c r="R1340" s="36">
        <f t="shared" si="326"/>
        <v>17044.006710219455</v>
      </c>
      <c r="S1340" s="36">
        <f t="shared" si="329"/>
        <v>17.044006710219456</v>
      </c>
      <c r="W1340" s="36">
        <f>(R1340/1000)+W1339</f>
        <v>9410.3737729088643</v>
      </c>
      <c r="X1340" s="36">
        <f>IF(R1340&gt;0,X1339+(R1340/1000),X1339)</f>
        <v>12366.551845153421</v>
      </c>
      <c r="Y1340" s="36">
        <f>IF(R1340&lt;0,Y1339+(R1340/1000),Y1339)</f>
        <v>-2956.1780722445583</v>
      </c>
      <c r="AB1340" s="36">
        <f>IF(R1340&gt;0,(R1340/1000)+AB1339,0)</f>
        <v>4424.938155960318</v>
      </c>
      <c r="AC1340" s="36">
        <f>IF(R1340&lt;0,(-R1340/1000)+AC1339,0)</f>
        <v>0</v>
      </c>
      <c r="AF1340" s="36">
        <f t="shared" si="332"/>
        <v>0</v>
      </c>
      <c r="AG1340" s="36">
        <f t="shared" si="338"/>
        <v>0</v>
      </c>
      <c r="AH1340" s="36">
        <v>0</v>
      </c>
      <c r="AI1340" s="36">
        <f t="shared" si="337"/>
        <v>1460.96980890591</v>
      </c>
      <c r="AM1340" s="25">
        <f t="shared" si="336"/>
        <v>17.044006710219456</v>
      </c>
      <c r="AN1340" s="25">
        <f t="shared" si="335"/>
        <v>17.044006710219456</v>
      </c>
      <c r="AO1340" s="33">
        <f t="shared" si="333"/>
        <v>10905.582036247502</v>
      </c>
    </row>
    <row r="1341" spans="4:41" x14ac:dyDescent="0.25">
      <c r="D1341" s="61" t="s">
        <v>11</v>
      </c>
      <c r="E1341" s="61">
        <v>1338</v>
      </c>
      <c r="F1341" s="61">
        <v>316</v>
      </c>
      <c r="G1341" s="61">
        <v>79.8</v>
      </c>
      <c r="H1341" s="46">
        <f t="shared" si="327"/>
        <v>22.166666666666664</v>
      </c>
      <c r="I1341" s="46">
        <f t="shared" si="330"/>
        <v>-2.777777777778212E-2</v>
      </c>
      <c r="J1341" s="3">
        <f t="shared" si="331"/>
        <v>1.3888888888887507E-2</v>
      </c>
      <c r="N1341" s="41">
        <f t="shared" si="328"/>
        <v>284.88240000000002</v>
      </c>
      <c r="O1341" s="41">
        <f t="shared" si="324"/>
        <v>548.90348953124999</v>
      </c>
      <c r="P1341" s="36">
        <f t="shared" si="325"/>
        <v>-67.22222222223273</v>
      </c>
      <c r="Q1341" s="36">
        <f t="shared" si="334"/>
        <v>766.56366730901721</v>
      </c>
      <c r="R1341" s="36">
        <f t="shared" si="326"/>
        <v>16992.161292016546</v>
      </c>
      <c r="S1341" s="36">
        <f t="shared" si="329"/>
        <v>16.992161292016547</v>
      </c>
      <c r="W1341" s="36">
        <f>(R1341/1000)+W1340</f>
        <v>9427.3659342008814</v>
      </c>
      <c r="X1341" s="36">
        <f>IF(R1341&gt;0,X1340+(R1341/1000),X1340)</f>
        <v>12383.544006445438</v>
      </c>
      <c r="Y1341" s="36">
        <f>IF(R1341&lt;0,Y1340+(R1341/1000),Y1340)</f>
        <v>-2956.1780722445583</v>
      </c>
      <c r="AB1341" s="36">
        <f>IF(R1341&gt;0,(R1341/1000)+AB1340,0)</f>
        <v>4441.9303172523341</v>
      </c>
      <c r="AC1341" s="36">
        <f>IF(R1341&lt;0,(-R1341/1000)+AC1340,0)</f>
        <v>0</v>
      </c>
      <c r="AF1341" s="36">
        <f t="shared" si="332"/>
        <v>0</v>
      </c>
      <c r="AG1341" s="36">
        <f t="shared" si="338"/>
        <v>0</v>
      </c>
      <c r="AH1341" s="36">
        <v>0</v>
      </c>
      <c r="AI1341" s="36">
        <f t="shared" si="337"/>
        <v>1460.96980890591</v>
      </c>
      <c r="AM1341" s="25">
        <f t="shared" si="336"/>
        <v>16.992161292016547</v>
      </c>
      <c r="AN1341" s="25">
        <f t="shared" si="335"/>
        <v>16.992161292016547</v>
      </c>
      <c r="AO1341" s="33">
        <f t="shared" si="333"/>
        <v>10922.574197539519</v>
      </c>
    </row>
    <row r="1342" spans="4:41" x14ac:dyDescent="0.25">
      <c r="D1342" s="61" t="s">
        <v>11</v>
      </c>
      <c r="E1342" s="61">
        <v>1339</v>
      </c>
      <c r="F1342" s="61">
        <v>317</v>
      </c>
      <c r="G1342" s="61">
        <v>79.8</v>
      </c>
      <c r="H1342" s="46">
        <f t="shared" si="327"/>
        <v>22.166666666666664</v>
      </c>
      <c r="I1342" s="46">
        <f t="shared" si="330"/>
        <v>0</v>
      </c>
      <c r="J1342" s="3">
        <f t="shared" si="331"/>
        <v>1.388888888889106E-2</v>
      </c>
      <c r="N1342" s="41">
        <f t="shared" si="328"/>
        <v>284.88240000000002</v>
      </c>
      <c r="O1342" s="41">
        <f t="shared" si="324"/>
        <v>548.90348953124999</v>
      </c>
      <c r="P1342" s="36">
        <f t="shared" si="325"/>
        <v>0</v>
      </c>
      <c r="Q1342" s="36">
        <f t="shared" si="334"/>
        <v>833.78588953124995</v>
      </c>
      <c r="R1342" s="36">
        <f t="shared" si="326"/>
        <v>18482.25388460937</v>
      </c>
      <c r="S1342" s="36">
        <f t="shared" si="329"/>
        <v>18.482253884609371</v>
      </c>
      <c r="W1342" s="36">
        <f>(R1342/1000)+W1341</f>
        <v>9445.8481880854906</v>
      </c>
      <c r="X1342" s="36">
        <f>IF(R1342&gt;0,X1341+(R1342/1000),X1341)</f>
        <v>12402.026260330047</v>
      </c>
      <c r="Y1342" s="36">
        <f>IF(R1342&lt;0,Y1341+(R1342/1000),Y1341)</f>
        <v>-2956.1780722445583</v>
      </c>
      <c r="AB1342" s="36">
        <f>IF(R1342&gt;0,(R1342/1000)+AB1341,0)</f>
        <v>4460.4125711369434</v>
      </c>
      <c r="AC1342" s="36">
        <f>IF(R1342&lt;0,(-R1342/1000)+AC1341,0)</f>
        <v>0</v>
      </c>
      <c r="AF1342" s="36">
        <f t="shared" si="332"/>
        <v>0</v>
      </c>
      <c r="AG1342" s="36">
        <f t="shared" si="338"/>
        <v>0</v>
      </c>
      <c r="AH1342" s="36">
        <v>0</v>
      </c>
      <c r="AI1342" s="36">
        <f t="shared" si="337"/>
        <v>1460.96980890591</v>
      </c>
      <c r="AM1342" s="25">
        <f t="shared" si="336"/>
        <v>18.482253884609371</v>
      </c>
      <c r="AN1342" s="25">
        <f t="shared" si="335"/>
        <v>18.482253884609371</v>
      </c>
      <c r="AO1342" s="33">
        <f t="shared" si="333"/>
        <v>10941.056451424129</v>
      </c>
    </row>
    <row r="1343" spans="4:41" x14ac:dyDescent="0.25">
      <c r="D1343" s="61" t="s">
        <v>11</v>
      </c>
      <c r="E1343" s="61">
        <v>1340</v>
      </c>
      <c r="F1343" s="61">
        <v>318</v>
      </c>
      <c r="G1343" s="61">
        <v>79.8</v>
      </c>
      <c r="H1343" s="46">
        <f t="shared" si="327"/>
        <v>22.166666666666664</v>
      </c>
      <c r="I1343" s="46">
        <f t="shared" si="330"/>
        <v>0</v>
      </c>
      <c r="J1343" s="3">
        <f t="shared" si="331"/>
        <v>1.388888888889106E-2</v>
      </c>
      <c r="N1343" s="41">
        <f t="shared" si="328"/>
        <v>284.88240000000002</v>
      </c>
      <c r="O1343" s="41">
        <f t="shared" si="324"/>
        <v>548.90348953124999</v>
      </c>
      <c r="P1343" s="36">
        <f t="shared" si="325"/>
        <v>0</v>
      </c>
      <c r="Q1343" s="36">
        <f t="shared" si="334"/>
        <v>833.78588953124995</v>
      </c>
      <c r="R1343" s="36">
        <f t="shared" si="326"/>
        <v>18482.25388460937</v>
      </c>
      <c r="S1343" s="36">
        <f t="shared" si="329"/>
        <v>18.482253884609371</v>
      </c>
      <c r="W1343" s="36">
        <f>(R1343/1000)+W1342</f>
        <v>9464.3304419700999</v>
      </c>
      <c r="X1343" s="36">
        <f>IF(R1343&gt;0,X1342+(R1343/1000),X1342)</f>
        <v>12420.508514214656</v>
      </c>
      <c r="Y1343" s="36">
        <f>IF(R1343&lt;0,Y1342+(R1343/1000),Y1342)</f>
        <v>-2956.1780722445583</v>
      </c>
      <c r="AB1343" s="36">
        <f>IF(R1343&gt;0,(R1343/1000)+AB1342,0)</f>
        <v>4478.8948250215526</v>
      </c>
      <c r="AC1343" s="36">
        <f>IF(R1343&lt;0,(-R1343/1000)+AC1342,0)</f>
        <v>0</v>
      </c>
      <c r="AF1343" s="36">
        <f t="shared" si="332"/>
        <v>0</v>
      </c>
      <c r="AG1343" s="36">
        <f t="shared" si="338"/>
        <v>0</v>
      </c>
      <c r="AH1343" s="36">
        <v>0</v>
      </c>
      <c r="AI1343" s="36">
        <f t="shared" si="337"/>
        <v>1460.96980890591</v>
      </c>
      <c r="AM1343" s="25">
        <f t="shared" si="336"/>
        <v>18.482253884609371</v>
      </c>
      <c r="AN1343" s="25">
        <f t="shared" si="335"/>
        <v>18.482253884609371</v>
      </c>
      <c r="AO1343" s="33">
        <f t="shared" si="333"/>
        <v>10959.538705308738</v>
      </c>
    </row>
    <row r="1344" spans="4:41" x14ac:dyDescent="0.25">
      <c r="D1344" s="61" t="s">
        <v>11</v>
      </c>
      <c r="E1344" s="61">
        <v>1341</v>
      </c>
      <c r="F1344" s="61">
        <v>319</v>
      </c>
      <c r="G1344" s="61">
        <v>79.900000000000006</v>
      </c>
      <c r="H1344" s="46">
        <f t="shared" si="327"/>
        <v>22.194444444444446</v>
      </c>
      <c r="I1344" s="46">
        <f t="shared" si="330"/>
        <v>2.777777777778212E-2</v>
      </c>
      <c r="J1344" s="3">
        <f t="shared" si="331"/>
        <v>1.3888888888887507E-2</v>
      </c>
      <c r="N1344" s="41">
        <f t="shared" si="328"/>
        <v>284.88240000000002</v>
      </c>
      <c r="O1344" s="41">
        <f t="shared" si="324"/>
        <v>550.28004946614601</v>
      </c>
      <c r="P1344" s="36">
        <f t="shared" si="325"/>
        <v>67.22222222223273</v>
      </c>
      <c r="Q1344" s="36">
        <f t="shared" si="334"/>
        <v>902.38467168837872</v>
      </c>
      <c r="R1344" s="36">
        <f t="shared" si="326"/>
        <v>20027.926463305961</v>
      </c>
      <c r="S1344" s="36">
        <f t="shared" si="329"/>
        <v>20.02792646330596</v>
      </c>
      <c r="W1344" s="36">
        <f>(R1344/1000)+W1343</f>
        <v>9484.3583684334062</v>
      </c>
      <c r="X1344" s="36">
        <f>IF(R1344&gt;0,X1343+(R1344/1000),X1343)</f>
        <v>12440.536440677963</v>
      </c>
      <c r="Y1344" s="36">
        <f>IF(R1344&lt;0,Y1343+(R1344/1000),Y1343)</f>
        <v>-2956.1780722445583</v>
      </c>
      <c r="AB1344" s="36">
        <f>IF(R1344&gt;0,(R1344/1000)+AB1343,0)</f>
        <v>4498.922751484859</v>
      </c>
      <c r="AC1344" s="36">
        <f>IF(R1344&lt;0,(-R1344/1000)+AC1343,0)</f>
        <v>0</v>
      </c>
      <c r="AF1344" s="36">
        <f t="shared" si="332"/>
        <v>0</v>
      </c>
      <c r="AG1344" s="36">
        <f t="shared" si="338"/>
        <v>0</v>
      </c>
      <c r="AH1344" s="36">
        <v>0</v>
      </c>
      <c r="AI1344" s="36">
        <f t="shared" si="337"/>
        <v>1460.96980890591</v>
      </c>
      <c r="AM1344" s="25">
        <f t="shared" si="336"/>
        <v>20.02792646330596</v>
      </c>
      <c r="AN1344" s="25">
        <f t="shared" si="335"/>
        <v>20.02792646330596</v>
      </c>
      <c r="AO1344" s="33">
        <f t="shared" si="333"/>
        <v>10979.566631772044</v>
      </c>
    </row>
    <row r="1345" spans="4:41" x14ac:dyDescent="0.25">
      <c r="D1345" s="61" t="s">
        <v>11</v>
      </c>
      <c r="E1345" s="61">
        <v>1342</v>
      </c>
      <c r="F1345" s="61">
        <v>320</v>
      </c>
      <c r="G1345" s="61">
        <v>80</v>
      </c>
      <c r="H1345" s="46">
        <f t="shared" si="327"/>
        <v>22.222222222222221</v>
      </c>
      <c r="I1345" s="46">
        <f t="shared" si="330"/>
        <v>2.7777777777775015E-2</v>
      </c>
      <c r="J1345" s="3">
        <f t="shared" si="331"/>
        <v>4.1666666666666075E-2</v>
      </c>
      <c r="N1345" s="41">
        <f t="shared" si="328"/>
        <v>284.88240000000002</v>
      </c>
      <c r="O1345" s="41">
        <f t="shared" si="324"/>
        <v>551.65833333333342</v>
      </c>
      <c r="P1345" s="36">
        <f t="shared" si="325"/>
        <v>67.222222222215535</v>
      </c>
      <c r="Q1345" s="36">
        <f t="shared" si="334"/>
        <v>903.76295555554907</v>
      </c>
      <c r="R1345" s="36">
        <f t="shared" si="326"/>
        <v>20083.621234567756</v>
      </c>
      <c r="S1345" s="36">
        <f t="shared" si="329"/>
        <v>20.083621234567754</v>
      </c>
      <c r="W1345" s="36">
        <f>(R1345/1000)+W1344</f>
        <v>9504.4419896679738</v>
      </c>
      <c r="X1345" s="36">
        <f>IF(R1345&gt;0,X1344+(R1345/1000),X1344)</f>
        <v>12460.62006191253</v>
      </c>
      <c r="Y1345" s="36">
        <f>IF(R1345&lt;0,Y1344+(R1345/1000),Y1344)</f>
        <v>-2956.1780722445583</v>
      </c>
      <c r="AB1345" s="36">
        <f>IF(R1345&gt;0,(R1345/1000)+AB1344,0)</f>
        <v>4519.0063727194265</v>
      </c>
      <c r="AC1345" s="36">
        <f>IF(R1345&lt;0,(-R1345/1000)+AC1344,0)</f>
        <v>0</v>
      </c>
      <c r="AF1345" s="36">
        <f t="shared" si="332"/>
        <v>0</v>
      </c>
      <c r="AG1345" s="36">
        <f t="shared" si="338"/>
        <v>0</v>
      </c>
      <c r="AH1345" s="36">
        <v>0</v>
      </c>
      <c r="AI1345" s="36">
        <f t="shared" si="337"/>
        <v>1460.96980890591</v>
      </c>
      <c r="AM1345" s="25">
        <f t="shared" si="336"/>
        <v>20.083621234567754</v>
      </c>
      <c r="AN1345" s="25">
        <f t="shared" si="335"/>
        <v>20.083621234567754</v>
      </c>
      <c r="AO1345" s="33">
        <f t="shared" si="333"/>
        <v>10999.650253006612</v>
      </c>
    </row>
    <row r="1346" spans="4:41" x14ac:dyDescent="0.25">
      <c r="D1346" s="61" t="s">
        <v>11</v>
      </c>
      <c r="E1346" s="61">
        <v>1343</v>
      </c>
      <c r="F1346" s="61">
        <v>321</v>
      </c>
      <c r="G1346" s="61">
        <v>80.400000000000006</v>
      </c>
      <c r="H1346" s="46">
        <f t="shared" si="327"/>
        <v>22.333333333333336</v>
      </c>
      <c r="I1346" s="46">
        <f t="shared" si="330"/>
        <v>0.11111111111111427</v>
      </c>
      <c r="J1346" s="3">
        <f t="shared" si="331"/>
        <v>4.1666666666666075E-2</v>
      </c>
      <c r="N1346" s="41">
        <f t="shared" si="328"/>
        <v>284.88240000000002</v>
      </c>
      <c r="O1346" s="41">
        <f t="shared" si="324"/>
        <v>557.18870812500018</v>
      </c>
      <c r="P1346" s="36">
        <f t="shared" si="325"/>
        <v>268.88888888889653</v>
      </c>
      <c r="Q1346" s="36">
        <f t="shared" si="334"/>
        <v>1110.9599970138966</v>
      </c>
      <c r="R1346" s="36">
        <f t="shared" si="326"/>
        <v>24811.439933310357</v>
      </c>
      <c r="S1346" s="36">
        <f t="shared" si="329"/>
        <v>24.811439933310357</v>
      </c>
      <c r="W1346" s="36">
        <f>(R1346/1000)+W1345</f>
        <v>9529.2534296012836</v>
      </c>
      <c r="X1346" s="36">
        <f>IF(R1346&gt;0,X1345+(R1346/1000),X1345)</f>
        <v>12485.43150184584</v>
      </c>
      <c r="Y1346" s="36">
        <f>IF(R1346&lt;0,Y1345+(R1346/1000),Y1345)</f>
        <v>-2956.1780722445583</v>
      </c>
      <c r="AB1346" s="36">
        <f>IF(R1346&gt;0,(R1346/1000)+AB1345,0)</f>
        <v>4543.8178126527373</v>
      </c>
      <c r="AC1346" s="36">
        <f>IF(R1346&lt;0,(-R1346/1000)+AC1345,0)</f>
        <v>0</v>
      </c>
      <c r="AF1346" s="36">
        <f t="shared" si="332"/>
        <v>0</v>
      </c>
      <c r="AG1346" s="36">
        <f t="shared" si="338"/>
        <v>0</v>
      </c>
      <c r="AH1346" s="36">
        <v>0</v>
      </c>
      <c r="AI1346" s="36">
        <f t="shared" si="337"/>
        <v>1460.96980890591</v>
      </c>
      <c r="AM1346" s="25">
        <f t="shared" si="336"/>
        <v>24.811439933310357</v>
      </c>
      <c r="AN1346" s="25">
        <f t="shared" si="335"/>
        <v>24.811439933310357</v>
      </c>
      <c r="AO1346" s="33">
        <f t="shared" si="333"/>
        <v>11024.461692939922</v>
      </c>
    </row>
    <row r="1347" spans="4:41" x14ac:dyDescent="0.25">
      <c r="D1347" s="61" t="s">
        <v>11</v>
      </c>
      <c r="E1347" s="61">
        <v>1344</v>
      </c>
      <c r="F1347" s="61">
        <v>322</v>
      </c>
      <c r="G1347" s="61">
        <v>80.8</v>
      </c>
      <c r="H1347" s="46">
        <f t="shared" si="327"/>
        <v>22.444444444444443</v>
      </c>
      <c r="I1347" s="46">
        <f t="shared" si="330"/>
        <v>0.11111111111110716</v>
      </c>
      <c r="J1347" s="3">
        <f t="shared" si="331"/>
        <v>0</v>
      </c>
      <c r="N1347" s="41">
        <f t="shared" si="328"/>
        <v>284.88240000000002</v>
      </c>
      <c r="O1347" s="41">
        <f t="shared" ref="O1347:O1410" si="339">0.5*(($B$6*$B$7*$B$8)*(H1347^2))</f>
        <v>562.74666583333328</v>
      </c>
      <c r="P1347" s="36">
        <f t="shared" ref="P1347:P1410" si="340">$B$4*I1347</f>
        <v>268.88888888887936</v>
      </c>
      <c r="Q1347" s="36">
        <f t="shared" si="334"/>
        <v>1116.5179547222126</v>
      </c>
      <c r="R1347" s="36">
        <f t="shared" ref="R1347:R1410" si="341">Q1347*H1347</f>
        <v>25059.625205987435</v>
      </c>
      <c r="S1347" s="36">
        <f t="shared" si="329"/>
        <v>25.059625205987434</v>
      </c>
      <c r="W1347" s="36">
        <f>(R1347/1000)+W1346</f>
        <v>9554.3130548072713</v>
      </c>
      <c r="X1347" s="36">
        <f>IF(R1347&gt;0,X1346+(R1347/1000),X1346)</f>
        <v>12510.491127051828</v>
      </c>
      <c r="Y1347" s="36">
        <f>IF(R1347&lt;0,Y1346+(R1347/1000),Y1346)</f>
        <v>-2956.1780722445583</v>
      </c>
      <c r="AB1347" s="36">
        <f>IF(R1347&gt;0,(R1347/1000)+AB1346,0)</f>
        <v>4568.877437858725</v>
      </c>
      <c r="AC1347" s="36">
        <f>IF(R1347&lt;0,(-R1347/1000)+AC1346,0)</f>
        <v>0</v>
      </c>
      <c r="AF1347" s="36">
        <f t="shared" si="332"/>
        <v>0</v>
      </c>
      <c r="AG1347" s="36">
        <f t="shared" si="338"/>
        <v>0</v>
      </c>
      <c r="AH1347" s="36">
        <v>0</v>
      </c>
      <c r="AI1347" s="36">
        <f t="shared" si="337"/>
        <v>1460.96980890591</v>
      </c>
      <c r="AM1347" s="25">
        <f t="shared" si="336"/>
        <v>25.059625205987434</v>
      </c>
      <c r="AN1347" s="25">
        <f t="shared" si="335"/>
        <v>25.059625205987434</v>
      </c>
      <c r="AO1347" s="33">
        <f t="shared" si="333"/>
        <v>11049.521318145909</v>
      </c>
    </row>
    <row r="1348" spans="4:41" x14ac:dyDescent="0.25">
      <c r="D1348" s="61" t="s">
        <v>11</v>
      </c>
      <c r="E1348" s="61">
        <v>1345</v>
      </c>
      <c r="F1348" s="61">
        <v>323</v>
      </c>
      <c r="G1348" s="61">
        <v>81.2</v>
      </c>
      <c r="H1348" s="46">
        <f t="shared" ref="H1348:H1411" si="342">G1348/3.6</f>
        <v>22.555555555555557</v>
      </c>
      <c r="I1348" s="46">
        <f t="shared" si="330"/>
        <v>0.11111111111111427</v>
      </c>
      <c r="J1348" s="3">
        <f t="shared" si="331"/>
        <v>-1.3888888888887507E-2</v>
      </c>
      <c r="N1348" s="41">
        <f t="shared" ref="N1348:N1411" si="343">($B$4*9.81)*$B$5</f>
        <v>284.88240000000002</v>
      </c>
      <c r="O1348" s="41">
        <f t="shared" si="339"/>
        <v>568.33220645833353</v>
      </c>
      <c r="P1348" s="36">
        <f t="shared" si="340"/>
        <v>268.88888888889653</v>
      </c>
      <c r="Q1348" s="36">
        <f t="shared" si="334"/>
        <v>1122.1034953472299</v>
      </c>
      <c r="R1348" s="36">
        <f t="shared" si="341"/>
        <v>25309.667728387521</v>
      </c>
      <c r="S1348" s="36">
        <f t="shared" ref="S1348:S1411" si="344">IF(R1348&lt;0,-R1348/1000,R1348/1000)</f>
        <v>25.30966772838752</v>
      </c>
      <c r="W1348" s="36">
        <f>(R1348/1000)+W1347</f>
        <v>9579.6227225356597</v>
      </c>
      <c r="X1348" s="36">
        <f>IF(R1348&gt;0,X1347+(R1348/1000),X1347)</f>
        <v>12535.800794780216</v>
      </c>
      <c r="Y1348" s="36">
        <f>IF(R1348&lt;0,Y1347+(R1348/1000),Y1347)</f>
        <v>-2956.1780722445583</v>
      </c>
      <c r="AB1348" s="36">
        <f>IF(R1348&gt;0,(R1348/1000)+AB1347,0)</f>
        <v>4594.1871055871125</v>
      </c>
      <c r="AC1348" s="36">
        <f>IF(R1348&lt;0,(-R1348/1000)+AC1347,0)</f>
        <v>0</v>
      </c>
      <c r="AF1348" s="36">
        <f t="shared" si="332"/>
        <v>0</v>
      </c>
      <c r="AG1348" s="36">
        <f t="shared" si="338"/>
        <v>0</v>
      </c>
      <c r="AH1348" s="36">
        <v>0</v>
      </c>
      <c r="AI1348" s="36">
        <f t="shared" si="337"/>
        <v>1460.96980890591</v>
      </c>
      <c r="AM1348" s="25">
        <f t="shared" si="336"/>
        <v>25.30966772838752</v>
      </c>
      <c r="AN1348" s="25">
        <f t="shared" si="335"/>
        <v>25.30966772838752</v>
      </c>
      <c r="AO1348" s="33">
        <f t="shared" si="333"/>
        <v>11074.830985874298</v>
      </c>
    </row>
    <row r="1349" spans="4:41" x14ac:dyDescent="0.25">
      <c r="D1349" s="61" t="s">
        <v>11</v>
      </c>
      <c r="E1349" s="61">
        <v>1346</v>
      </c>
      <c r="F1349" s="61">
        <v>324</v>
      </c>
      <c r="G1349" s="61">
        <v>81.5</v>
      </c>
      <c r="H1349" s="46">
        <f t="shared" si="342"/>
        <v>22.638888888888889</v>
      </c>
      <c r="I1349" s="46">
        <f t="shared" ref="I1349:I1412" si="345">H1349-H1348</f>
        <v>8.3333333333332149E-2</v>
      </c>
      <c r="J1349" s="3">
        <f t="shared" ref="J1349:J1412" si="346">($I1350-$I1348)/2</f>
        <v>-4.1666666666669627E-2</v>
      </c>
      <c r="N1349" s="41">
        <f t="shared" si="343"/>
        <v>284.88240000000002</v>
      </c>
      <c r="O1349" s="41">
        <f t="shared" si="339"/>
        <v>572.53946321614592</v>
      </c>
      <c r="P1349" s="36">
        <f t="shared" si="340"/>
        <v>201.66666666666379</v>
      </c>
      <c r="Q1349" s="36">
        <f t="shared" si="334"/>
        <v>1059.0885298828098</v>
      </c>
      <c r="R1349" s="36">
        <f t="shared" si="341"/>
        <v>23976.58755151361</v>
      </c>
      <c r="S1349" s="36">
        <f t="shared" si="344"/>
        <v>23.97658755151361</v>
      </c>
      <c r="W1349" s="36">
        <f>(R1349/1000)+W1348</f>
        <v>9603.5993100871729</v>
      </c>
      <c r="X1349" s="36">
        <f>IF(R1349&gt;0,X1348+(R1349/1000),X1348)</f>
        <v>12559.777382331729</v>
      </c>
      <c r="Y1349" s="36">
        <f>IF(R1349&lt;0,Y1348+(R1349/1000),Y1348)</f>
        <v>-2956.1780722445583</v>
      </c>
      <c r="AB1349" s="36">
        <f>IF(R1349&gt;0,(R1349/1000)+AB1348,0)</f>
        <v>4618.1636931386265</v>
      </c>
      <c r="AC1349" s="36">
        <f>IF(R1349&lt;0,(-R1349/1000)+AC1348,0)</f>
        <v>0</v>
      </c>
      <c r="AF1349" s="36">
        <f t="shared" ref="AF1349:AF1412" si="347">AC1349*$B$10</f>
        <v>0</v>
      </c>
      <c r="AG1349" s="36">
        <f t="shared" si="338"/>
        <v>0</v>
      </c>
      <c r="AH1349" s="36">
        <v>0</v>
      </c>
      <c r="AI1349" s="36">
        <f t="shared" si="337"/>
        <v>1460.96980890591</v>
      </c>
      <c r="AM1349" s="25">
        <f t="shared" si="336"/>
        <v>23.97658755151361</v>
      </c>
      <c r="AN1349" s="25">
        <f t="shared" si="335"/>
        <v>23.97658755151361</v>
      </c>
      <c r="AO1349" s="33">
        <f t="shared" ref="AO1349:AO1412" si="348">AO1348+AN1349</f>
        <v>11098.807573425811</v>
      </c>
    </row>
    <row r="1350" spans="4:41" x14ac:dyDescent="0.25">
      <c r="D1350" s="61" t="s">
        <v>11</v>
      </c>
      <c r="E1350" s="61">
        <v>1347</v>
      </c>
      <c r="F1350" s="61">
        <v>325</v>
      </c>
      <c r="G1350" s="61">
        <v>81.599999999999994</v>
      </c>
      <c r="H1350" s="46">
        <f t="shared" si="342"/>
        <v>22.666666666666664</v>
      </c>
      <c r="I1350" s="46">
        <f t="shared" si="345"/>
        <v>2.7777777777775015E-2</v>
      </c>
      <c r="J1350" s="3">
        <f t="shared" si="346"/>
        <v>-4.1666666666666075E-2</v>
      </c>
      <c r="N1350" s="41">
        <f t="shared" si="343"/>
        <v>284.88240000000002</v>
      </c>
      <c r="O1350" s="41">
        <f t="shared" si="339"/>
        <v>573.94533000000001</v>
      </c>
      <c r="P1350" s="36">
        <f t="shared" si="340"/>
        <v>67.222222222215535</v>
      </c>
      <c r="Q1350" s="36">
        <f t="shared" ref="Q1350:Q1413" si="349">N1350+O1350+P1350</f>
        <v>926.04995222221555</v>
      </c>
      <c r="R1350" s="36">
        <f t="shared" si="341"/>
        <v>20990.46558370355</v>
      </c>
      <c r="S1350" s="36">
        <f t="shared" si="344"/>
        <v>20.99046558370355</v>
      </c>
      <c r="W1350" s="36">
        <f>(R1350/1000)+W1349</f>
        <v>9624.5897756708764</v>
      </c>
      <c r="X1350" s="36">
        <f>IF(R1350&gt;0,X1349+(R1350/1000),X1349)</f>
        <v>12580.767847915433</v>
      </c>
      <c r="Y1350" s="36">
        <f>IF(R1350&lt;0,Y1349+(R1350/1000),Y1349)</f>
        <v>-2956.1780722445583</v>
      </c>
      <c r="AB1350" s="36">
        <f>IF(R1350&gt;0,(R1350/1000)+AB1349,0)</f>
        <v>4639.1541587223301</v>
      </c>
      <c r="AC1350" s="36">
        <f>IF(R1350&lt;0,(-R1350/1000)+AC1349,0)</f>
        <v>0</v>
      </c>
      <c r="AF1350" s="36">
        <f t="shared" si="347"/>
        <v>0</v>
      </c>
      <c r="AG1350" s="36">
        <f t="shared" si="338"/>
        <v>0</v>
      </c>
      <c r="AH1350" s="36">
        <v>0</v>
      </c>
      <c r="AI1350" s="36">
        <f t="shared" si="337"/>
        <v>1460.96980890591</v>
      </c>
      <c r="AM1350" s="25">
        <f t="shared" si="336"/>
        <v>20.99046558370355</v>
      </c>
      <c r="AN1350" s="25">
        <f t="shared" si="335"/>
        <v>20.99046558370355</v>
      </c>
      <c r="AO1350" s="33">
        <f t="shared" si="348"/>
        <v>11119.798039009514</v>
      </c>
    </row>
    <row r="1351" spans="4:41" x14ac:dyDescent="0.25">
      <c r="D1351" s="61" t="s">
        <v>11</v>
      </c>
      <c r="E1351" s="61">
        <v>1348</v>
      </c>
      <c r="F1351" s="61">
        <v>326</v>
      </c>
      <c r="G1351" s="61">
        <v>81.599999999999994</v>
      </c>
      <c r="H1351" s="46">
        <f t="shared" si="342"/>
        <v>22.666666666666664</v>
      </c>
      <c r="I1351" s="46">
        <f t="shared" si="345"/>
        <v>0</v>
      </c>
      <c r="J1351" s="3">
        <f t="shared" si="346"/>
        <v>-4.1666666666664298E-2</v>
      </c>
      <c r="N1351" s="41">
        <f t="shared" si="343"/>
        <v>284.88240000000002</v>
      </c>
      <c r="O1351" s="41">
        <f t="shared" si="339"/>
        <v>573.94533000000001</v>
      </c>
      <c r="P1351" s="36">
        <f t="shared" si="340"/>
        <v>0</v>
      </c>
      <c r="Q1351" s="36">
        <f t="shared" si="349"/>
        <v>858.82772999999997</v>
      </c>
      <c r="R1351" s="36">
        <f t="shared" si="341"/>
        <v>19466.761879999998</v>
      </c>
      <c r="S1351" s="36">
        <f t="shared" si="344"/>
        <v>19.46676188</v>
      </c>
      <c r="W1351" s="36">
        <f>(R1351/1000)+W1350</f>
        <v>9644.0565375508759</v>
      </c>
      <c r="X1351" s="36">
        <f>IF(R1351&gt;0,X1350+(R1351/1000),X1350)</f>
        <v>12600.234609795432</v>
      </c>
      <c r="Y1351" s="36">
        <f>IF(R1351&lt;0,Y1350+(R1351/1000),Y1350)</f>
        <v>-2956.1780722445583</v>
      </c>
      <c r="AB1351" s="36">
        <f>IF(R1351&gt;0,(R1351/1000)+AB1350,0)</f>
        <v>4658.6209206023304</v>
      </c>
      <c r="AC1351" s="36">
        <f>IF(R1351&lt;0,(-R1351/1000)+AC1350,0)</f>
        <v>0</v>
      </c>
      <c r="AF1351" s="36">
        <f t="shared" si="347"/>
        <v>0</v>
      </c>
      <c r="AG1351" s="36">
        <f t="shared" si="338"/>
        <v>0</v>
      </c>
      <c r="AH1351" s="36">
        <v>0</v>
      </c>
      <c r="AI1351" s="36">
        <f t="shared" si="337"/>
        <v>1460.96980890591</v>
      </c>
      <c r="AM1351" s="25">
        <f t="shared" si="336"/>
        <v>19.46676188</v>
      </c>
      <c r="AN1351" s="25">
        <f t="shared" si="335"/>
        <v>19.46676188</v>
      </c>
      <c r="AO1351" s="33">
        <f t="shared" si="348"/>
        <v>11139.264800889514</v>
      </c>
    </row>
    <row r="1352" spans="4:41" x14ac:dyDescent="0.25">
      <c r="D1352" s="61" t="s">
        <v>11</v>
      </c>
      <c r="E1352" s="61">
        <v>1349</v>
      </c>
      <c r="F1352" s="61">
        <v>327</v>
      </c>
      <c r="G1352" s="61">
        <v>81.400000000000006</v>
      </c>
      <c r="H1352" s="46">
        <f t="shared" si="342"/>
        <v>22.611111111111111</v>
      </c>
      <c r="I1352" s="46">
        <f t="shared" si="345"/>
        <v>-5.5555555555553582E-2</v>
      </c>
      <c r="J1352" s="3">
        <f t="shared" si="346"/>
        <v>-9.7222222222221433E-2</v>
      </c>
      <c r="N1352" s="41">
        <f t="shared" si="343"/>
        <v>284.88240000000002</v>
      </c>
      <c r="O1352" s="41">
        <f t="shared" si="339"/>
        <v>571.13532036458344</v>
      </c>
      <c r="P1352" s="36">
        <f t="shared" si="340"/>
        <v>-134.44444444443968</v>
      </c>
      <c r="Q1352" s="36">
        <f t="shared" si="349"/>
        <v>721.57327592014383</v>
      </c>
      <c r="R1352" s="36">
        <f t="shared" si="341"/>
        <v>16315.573516638808</v>
      </c>
      <c r="S1352" s="36">
        <f t="shared" si="344"/>
        <v>16.315573516638807</v>
      </c>
      <c r="W1352" s="36">
        <f>(R1352/1000)+W1351</f>
        <v>9660.3721110675142</v>
      </c>
      <c r="X1352" s="36">
        <f>IF(R1352&gt;0,X1351+(R1352/1000),X1351)</f>
        <v>12616.550183312071</v>
      </c>
      <c r="Y1352" s="36">
        <f>IF(R1352&lt;0,Y1351+(R1352/1000),Y1351)</f>
        <v>-2956.1780722445583</v>
      </c>
      <c r="AB1352" s="36">
        <f>IF(R1352&gt;0,(R1352/1000)+AB1351,0)</f>
        <v>4674.9364941189697</v>
      </c>
      <c r="AC1352" s="36">
        <f>IF(R1352&lt;0,(-R1352/1000)+AC1351,0)</f>
        <v>0</v>
      </c>
      <c r="AF1352" s="36">
        <f t="shared" si="347"/>
        <v>0</v>
      </c>
      <c r="AG1352" s="36">
        <f t="shared" si="338"/>
        <v>0</v>
      </c>
      <c r="AH1352" s="36">
        <v>0</v>
      </c>
      <c r="AI1352" s="36">
        <f t="shared" si="337"/>
        <v>1460.96980890591</v>
      </c>
      <c r="AM1352" s="25">
        <f t="shared" si="336"/>
        <v>16.315573516638807</v>
      </c>
      <c r="AN1352" s="25">
        <f t="shared" si="335"/>
        <v>16.315573516638807</v>
      </c>
      <c r="AO1352" s="33">
        <f t="shared" si="348"/>
        <v>11155.580374406152</v>
      </c>
    </row>
    <row r="1353" spans="4:41" x14ac:dyDescent="0.25">
      <c r="D1353" s="61" t="s">
        <v>11</v>
      </c>
      <c r="E1353" s="61">
        <v>1350</v>
      </c>
      <c r="F1353" s="61">
        <v>328</v>
      </c>
      <c r="G1353" s="61">
        <v>80.7</v>
      </c>
      <c r="H1353" s="46">
        <f t="shared" si="342"/>
        <v>22.416666666666668</v>
      </c>
      <c r="I1353" s="46">
        <f t="shared" si="345"/>
        <v>-0.19444444444444287</v>
      </c>
      <c r="J1353" s="3">
        <f t="shared" si="346"/>
        <v>-0.12500000000000178</v>
      </c>
      <c r="N1353" s="41">
        <f t="shared" si="343"/>
        <v>284.88240000000002</v>
      </c>
      <c r="O1353" s="41">
        <f t="shared" si="339"/>
        <v>561.35459050781265</v>
      </c>
      <c r="P1353" s="36">
        <f t="shared" si="340"/>
        <v>-470.55555555555173</v>
      </c>
      <c r="Q1353" s="36">
        <f t="shared" si="349"/>
        <v>375.68143495226087</v>
      </c>
      <c r="R1353" s="36">
        <f t="shared" si="341"/>
        <v>8421.5255001798487</v>
      </c>
      <c r="S1353" s="36">
        <f t="shared" si="344"/>
        <v>8.4215255001798486</v>
      </c>
      <c r="W1353" s="36">
        <f>(R1353/1000)+W1352</f>
        <v>9668.7936365676942</v>
      </c>
      <c r="X1353" s="36">
        <f>IF(R1353&gt;0,X1352+(R1353/1000),X1352)</f>
        <v>12624.971708812251</v>
      </c>
      <c r="Y1353" s="36">
        <f>IF(R1353&lt;0,Y1352+(R1353/1000),Y1352)</f>
        <v>-2956.1780722445583</v>
      </c>
      <c r="AB1353" s="36">
        <f>IF(R1353&gt;0,(R1353/1000)+AB1352,0)</f>
        <v>4683.3580196191497</v>
      </c>
      <c r="AC1353" s="36">
        <f>IF(R1353&lt;0,(-R1353/1000)+AC1352,0)</f>
        <v>0</v>
      </c>
      <c r="AF1353" s="36">
        <f t="shared" si="347"/>
        <v>0</v>
      </c>
      <c r="AG1353" s="36">
        <f t="shared" si="338"/>
        <v>0</v>
      </c>
      <c r="AH1353" s="36">
        <v>0</v>
      </c>
      <c r="AI1353" s="36">
        <f t="shared" si="337"/>
        <v>1460.96980890591</v>
      </c>
      <c r="AM1353" s="25">
        <f t="shared" si="336"/>
        <v>8.4215255001798486</v>
      </c>
      <c r="AN1353" s="25">
        <f t="shared" si="335"/>
        <v>8.4215255001798486</v>
      </c>
      <c r="AO1353" s="33">
        <f t="shared" si="348"/>
        <v>11164.001899906332</v>
      </c>
    </row>
    <row r="1354" spans="4:41" x14ac:dyDescent="0.25">
      <c r="D1354" s="61" t="s">
        <v>11</v>
      </c>
      <c r="E1354" s="61">
        <v>1351</v>
      </c>
      <c r="F1354" s="61">
        <v>329</v>
      </c>
      <c r="G1354" s="61">
        <v>79.599999999999994</v>
      </c>
      <c r="H1354" s="46">
        <f t="shared" si="342"/>
        <v>22.111111111111111</v>
      </c>
      <c r="I1354" s="46">
        <f t="shared" si="345"/>
        <v>-0.30555555555555713</v>
      </c>
      <c r="J1354" s="3">
        <f t="shared" si="346"/>
        <v>-9.7222222222223209E-2</v>
      </c>
      <c r="N1354" s="41">
        <f t="shared" si="343"/>
        <v>284.88240000000002</v>
      </c>
      <c r="O1354" s="41">
        <f t="shared" si="339"/>
        <v>546.15554145833335</v>
      </c>
      <c r="P1354" s="36">
        <f t="shared" si="340"/>
        <v>-739.44444444444821</v>
      </c>
      <c r="Q1354" s="36">
        <f t="shared" si="349"/>
        <v>91.593497013885099</v>
      </c>
      <c r="R1354" s="36">
        <f t="shared" si="341"/>
        <v>2025.2339895292371</v>
      </c>
      <c r="S1354" s="36">
        <f t="shared" si="344"/>
        <v>2.0252339895292373</v>
      </c>
      <c r="W1354" s="36">
        <f>(R1354/1000)+W1353</f>
        <v>9670.8188705572229</v>
      </c>
      <c r="X1354" s="36">
        <f>IF(R1354&gt;0,X1353+(R1354/1000),X1353)</f>
        <v>12626.996942801779</v>
      </c>
      <c r="Y1354" s="36">
        <f>IF(R1354&lt;0,Y1353+(R1354/1000),Y1353)</f>
        <v>-2956.1780722445583</v>
      </c>
      <c r="AB1354" s="36">
        <f>IF(R1354&gt;0,(R1354/1000)+AB1353,0)</f>
        <v>4685.3832536086793</v>
      </c>
      <c r="AC1354" s="36">
        <f>IF(R1354&lt;0,(-R1354/1000)+AC1353,0)</f>
        <v>0</v>
      </c>
      <c r="AF1354" s="36">
        <f t="shared" si="347"/>
        <v>0</v>
      </c>
      <c r="AG1354" s="36">
        <f t="shared" si="338"/>
        <v>0</v>
      </c>
      <c r="AH1354" s="36">
        <v>0</v>
      </c>
      <c r="AI1354" s="36">
        <f t="shared" si="337"/>
        <v>1460.96980890591</v>
      </c>
      <c r="AM1354" s="25">
        <f t="shared" si="336"/>
        <v>2.0252339895292373</v>
      </c>
      <c r="AN1354" s="25">
        <f t="shared" si="335"/>
        <v>2.0252339895292373</v>
      </c>
      <c r="AO1354" s="33">
        <f t="shared" si="348"/>
        <v>11166.027133895861</v>
      </c>
    </row>
    <row r="1355" spans="4:41" x14ac:dyDescent="0.25">
      <c r="D1355" s="61" t="s">
        <v>11</v>
      </c>
      <c r="E1355" s="61">
        <v>1352</v>
      </c>
      <c r="F1355" s="61">
        <v>330</v>
      </c>
      <c r="G1355" s="61">
        <v>78.2</v>
      </c>
      <c r="H1355" s="46">
        <f t="shared" si="342"/>
        <v>21.722222222222221</v>
      </c>
      <c r="I1355" s="46">
        <f t="shared" si="345"/>
        <v>-0.38888888888888928</v>
      </c>
      <c r="J1355" s="3">
        <f t="shared" si="346"/>
        <v>-4.1666666666666075E-2</v>
      </c>
      <c r="N1355" s="42">
        <f t="shared" si="343"/>
        <v>284.88240000000002</v>
      </c>
      <c r="O1355" s="42">
        <f t="shared" si="339"/>
        <v>527.11298536458332</v>
      </c>
      <c r="P1355" s="37">
        <f t="shared" si="340"/>
        <v>-941.11111111111211</v>
      </c>
      <c r="Q1355" s="37">
        <f t="shared" si="349"/>
        <v>-129.11572574652871</v>
      </c>
      <c r="R1355" s="37">
        <f t="shared" si="341"/>
        <v>-2804.6804870495957</v>
      </c>
      <c r="S1355" s="37">
        <f t="shared" si="344"/>
        <v>2.8046804870495956</v>
      </c>
      <c r="W1355" s="37">
        <f>(R1355/1000)+W1354</f>
        <v>9668.0141900701728</v>
      </c>
      <c r="X1355" s="37">
        <f>IF(R1355&gt;0,X1354+(R1355/1000),X1354)</f>
        <v>12626.996942801779</v>
      </c>
      <c r="Y1355" s="37">
        <f>IF(R1355&lt;0,Y1354+(R1355/1000),Y1354)</f>
        <v>-2958.9827527316079</v>
      </c>
      <c r="AB1355" s="37">
        <f>IF(R1355&gt;0,(R1355/1000)+AB1354,0)</f>
        <v>0</v>
      </c>
      <c r="AC1355" s="37">
        <f>IF(R1355&lt;0,(-R1355/1000)+AC1354,0)</f>
        <v>2.8046804870495956</v>
      </c>
      <c r="AF1355" s="37">
        <f t="shared" si="347"/>
        <v>1.9716903823958656</v>
      </c>
      <c r="AG1355" s="37">
        <f t="shared" si="338"/>
        <v>1.3860983388242936</v>
      </c>
      <c r="AH1355" s="37">
        <f t="shared" ref="AH1321:AH1384" si="350">IF(R1355&gt;0,IF((R1355/1000)&lt;44.9,R1355/1000,44.9),0)</f>
        <v>0</v>
      </c>
      <c r="AI1355" s="37">
        <f t="shared" si="337"/>
        <v>1460.96980890591</v>
      </c>
      <c r="AM1355" s="25">
        <f t="shared" si="336"/>
        <v>0</v>
      </c>
      <c r="AN1355" s="25">
        <f t="shared" si="335"/>
        <v>0</v>
      </c>
      <c r="AO1355" s="33">
        <f t="shared" si="348"/>
        <v>11166.027133895861</v>
      </c>
    </row>
    <row r="1356" spans="4:41" x14ac:dyDescent="0.25">
      <c r="D1356" s="61" t="s">
        <v>11</v>
      </c>
      <c r="E1356" s="61">
        <v>1353</v>
      </c>
      <c r="F1356" s="61">
        <v>331</v>
      </c>
      <c r="G1356" s="61">
        <v>76.8</v>
      </c>
      <c r="H1356" s="46">
        <f t="shared" si="342"/>
        <v>21.333333333333332</v>
      </c>
      <c r="I1356" s="46">
        <f t="shared" si="345"/>
        <v>-0.38888888888888928</v>
      </c>
      <c r="J1356" s="3">
        <f t="shared" si="346"/>
        <v>-1.3888888888889284E-2</v>
      </c>
      <c r="N1356" s="42">
        <f t="shared" si="343"/>
        <v>284.88240000000002</v>
      </c>
      <c r="O1356" s="42">
        <f t="shared" si="339"/>
        <v>508.40832</v>
      </c>
      <c r="P1356" s="37">
        <f t="shared" si="340"/>
        <v>-941.11111111111211</v>
      </c>
      <c r="Q1356" s="37">
        <f t="shared" si="349"/>
        <v>-147.82039111111214</v>
      </c>
      <c r="R1356" s="37">
        <f t="shared" si="341"/>
        <v>-3153.5016770370589</v>
      </c>
      <c r="S1356" s="37">
        <f t="shared" si="344"/>
        <v>3.1535016770370587</v>
      </c>
      <c r="W1356" s="37">
        <f>(R1356/1000)+W1355</f>
        <v>9664.8606883931352</v>
      </c>
      <c r="X1356" s="37">
        <f>IF(R1356&gt;0,X1355+(R1356/1000),X1355)</f>
        <v>12626.996942801779</v>
      </c>
      <c r="Y1356" s="37">
        <f>IF(R1356&lt;0,Y1355+(R1356/1000),Y1355)</f>
        <v>-2962.1362544086451</v>
      </c>
      <c r="AB1356" s="37">
        <f>IF(R1356&gt;0,(R1356/1000)+AB1355,0)</f>
        <v>0</v>
      </c>
      <c r="AC1356" s="37">
        <f>IF(R1356&lt;0,(-R1356/1000)+AC1355,0)</f>
        <v>5.9581821640866544</v>
      </c>
      <c r="AF1356" s="37">
        <f t="shared" si="347"/>
        <v>4.1886020613529178</v>
      </c>
      <c r="AG1356" s="37">
        <f t="shared" si="338"/>
        <v>2.9445872491311014</v>
      </c>
      <c r="AH1356" s="37">
        <f t="shared" si="350"/>
        <v>0</v>
      </c>
      <c r="AI1356" s="37">
        <f t="shared" si="337"/>
        <v>1460.96980890591</v>
      </c>
      <c r="AM1356" s="25">
        <f t="shared" si="336"/>
        <v>0</v>
      </c>
      <c r="AN1356" s="25">
        <f t="shared" si="335"/>
        <v>0</v>
      </c>
      <c r="AO1356" s="33">
        <f t="shared" si="348"/>
        <v>11166.027133895861</v>
      </c>
    </row>
    <row r="1357" spans="4:41" x14ac:dyDescent="0.25">
      <c r="D1357" s="61" t="s">
        <v>11</v>
      </c>
      <c r="E1357" s="61">
        <v>1354</v>
      </c>
      <c r="F1357" s="61">
        <v>332</v>
      </c>
      <c r="G1357" s="61">
        <v>75.3</v>
      </c>
      <c r="H1357" s="46">
        <f t="shared" si="342"/>
        <v>20.916666666666664</v>
      </c>
      <c r="I1357" s="46">
        <f t="shared" si="345"/>
        <v>-0.41666666666666785</v>
      </c>
      <c r="J1357" s="3">
        <f t="shared" si="346"/>
        <v>-1.3888888888887507E-2</v>
      </c>
      <c r="N1357" s="42">
        <f t="shared" si="343"/>
        <v>284.88240000000002</v>
      </c>
      <c r="O1357" s="42">
        <f t="shared" si="339"/>
        <v>488.74256238281242</v>
      </c>
      <c r="P1357" s="37">
        <f t="shared" si="340"/>
        <v>-1008.3333333333362</v>
      </c>
      <c r="Q1357" s="37">
        <f t="shared" si="349"/>
        <v>-234.70837095052377</v>
      </c>
      <c r="R1357" s="37">
        <f t="shared" si="341"/>
        <v>-4909.3167590484554</v>
      </c>
      <c r="S1357" s="37">
        <f t="shared" si="344"/>
        <v>4.9093167590484557</v>
      </c>
      <c r="W1357" s="37">
        <f>(R1357/1000)+W1356</f>
        <v>9659.9513716340862</v>
      </c>
      <c r="X1357" s="37">
        <f>IF(R1357&gt;0,X1356+(R1357/1000),X1356)</f>
        <v>12626.996942801779</v>
      </c>
      <c r="Y1357" s="37">
        <f>IF(R1357&lt;0,Y1356+(R1357/1000),Y1356)</f>
        <v>-2967.0455711676937</v>
      </c>
      <c r="AB1357" s="37">
        <f>IF(R1357&gt;0,(R1357/1000)+AB1356,0)</f>
        <v>0</v>
      </c>
      <c r="AC1357" s="37">
        <f>IF(R1357&lt;0,(-R1357/1000)+AC1356,0)</f>
        <v>10.867498923135109</v>
      </c>
      <c r="AF1357" s="37">
        <f t="shared" si="347"/>
        <v>7.6398517429639812</v>
      </c>
      <c r="AG1357" s="37">
        <f t="shared" si="338"/>
        <v>5.3708157753036794</v>
      </c>
      <c r="AH1357" s="37">
        <f t="shared" si="350"/>
        <v>0</v>
      </c>
      <c r="AI1357" s="37">
        <f t="shared" si="337"/>
        <v>1460.96980890591</v>
      </c>
      <c r="AM1357" s="25">
        <f t="shared" si="336"/>
        <v>0</v>
      </c>
      <c r="AN1357" s="25">
        <f t="shared" si="335"/>
        <v>0</v>
      </c>
      <c r="AO1357" s="33">
        <f t="shared" si="348"/>
        <v>11166.027133895861</v>
      </c>
    </row>
    <row r="1358" spans="4:41" x14ac:dyDescent="0.25">
      <c r="D1358" s="61" t="s">
        <v>11</v>
      </c>
      <c r="E1358" s="61">
        <v>1355</v>
      </c>
      <c r="F1358" s="61">
        <v>333</v>
      </c>
      <c r="G1358" s="61">
        <v>73.8</v>
      </c>
      <c r="H1358" s="46">
        <f t="shared" si="342"/>
        <v>20.5</v>
      </c>
      <c r="I1358" s="46">
        <f t="shared" si="345"/>
        <v>-0.4166666666666643</v>
      </c>
      <c r="J1358" s="3">
        <f t="shared" si="346"/>
        <v>-2.7777777777778567E-2</v>
      </c>
      <c r="N1358" s="42">
        <f t="shared" si="343"/>
        <v>284.88240000000002</v>
      </c>
      <c r="O1358" s="42">
        <f t="shared" si="339"/>
        <v>469.46468953125003</v>
      </c>
      <c r="P1358" s="37">
        <f t="shared" si="340"/>
        <v>-1008.3333333333276</v>
      </c>
      <c r="Q1358" s="37">
        <f t="shared" si="349"/>
        <v>-253.98624380207752</v>
      </c>
      <c r="R1358" s="37">
        <f t="shared" si="341"/>
        <v>-5206.7179979425891</v>
      </c>
      <c r="S1358" s="37">
        <f t="shared" si="344"/>
        <v>5.2067179979425893</v>
      </c>
      <c r="W1358" s="37">
        <f>(R1358/1000)+W1357</f>
        <v>9654.744653636144</v>
      </c>
      <c r="X1358" s="37">
        <f>IF(R1358&gt;0,X1357+(R1358/1000),X1357)</f>
        <v>12626.996942801779</v>
      </c>
      <c r="Y1358" s="37">
        <f>IF(R1358&lt;0,Y1357+(R1358/1000),Y1357)</f>
        <v>-2972.2522891656363</v>
      </c>
      <c r="AB1358" s="37">
        <f>IF(R1358&gt;0,(R1358/1000)+AB1357,0)</f>
        <v>0</v>
      </c>
      <c r="AC1358" s="37">
        <f>IF(R1358&lt;0,(-R1358/1000)+AC1357,0)</f>
        <v>16.074216921077699</v>
      </c>
      <c r="AF1358" s="37">
        <f t="shared" si="347"/>
        <v>11.300174495517622</v>
      </c>
      <c r="AG1358" s="37">
        <f t="shared" si="338"/>
        <v>7.9440226703488879</v>
      </c>
      <c r="AH1358" s="37">
        <f t="shared" si="350"/>
        <v>0</v>
      </c>
      <c r="AI1358" s="37">
        <f t="shared" si="337"/>
        <v>1460.96980890591</v>
      </c>
      <c r="AM1358" s="25">
        <f t="shared" si="336"/>
        <v>0</v>
      </c>
      <c r="AN1358" s="25">
        <f t="shared" si="335"/>
        <v>0</v>
      </c>
      <c r="AO1358" s="33">
        <f t="shared" si="348"/>
        <v>11166.027133895861</v>
      </c>
    </row>
    <row r="1359" spans="4:41" x14ac:dyDescent="0.25">
      <c r="D1359" s="61" t="s">
        <v>11</v>
      </c>
      <c r="E1359" s="61">
        <v>1356</v>
      </c>
      <c r="F1359" s="61">
        <v>334</v>
      </c>
      <c r="G1359" s="61">
        <v>72.099999999999994</v>
      </c>
      <c r="H1359" s="46">
        <f t="shared" si="342"/>
        <v>20.027777777777775</v>
      </c>
      <c r="I1359" s="46">
        <f t="shared" si="345"/>
        <v>-0.47222222222222499</v>
      </c>
      <c r="J1359" s="3">
        <f t="shared" si="346"/>
        <v>-5.5555555555555358E-2</v>
      </c>
      <c r="N1359" s="42">
        <f t="shared" si="343"/>
        <v>284.88240000000002</v>
      </c>
      <c r="O1359" s="42">
        <f t="shared" si="339"/>
        <v>448.08534321614576</v>
      </c>
      <c r="P1359" s="37">
        <f t="shared" si="340"/>
        <v>-1142.7777777777844</v>
      </c>
      <c r="Q1359" s="37">
        <f t="shared" si="349"/>
        <v>-409.81003456163864</v>
      </c>
      <c r="R1359" s="37">
        <f t="shared" si="341"/>
        <v>-8207.5843033039291</v>
      </c>
      <c r="S1359" s="37">
        <f t="shared" si="344"/>
        <v>8.2075843033039284</v>
      </c>
      <c r="W1359" s="37">
        <f>(R1359/1000)+W1358</f>
        <v>9646.5370693328405</v>
      </c>
      <c r="X1359" s="37">
        <f>IF(R1359&gt;0,X1358+(R1359/1000),X1358)</f>
        <v>12626.996942801779</v>
      </c>
      <c r="Y1359" s="37">
        <f>IF(R1359&lt;0,Y1358+(R1359/1000),Y1358)</f>
        <v>-2980.4598734689403</v>
      </c>
      <c r="AB1359" s="37">
        <f>IF(R1359&gt;0,(R1359/1000)+AB1358,0)</f>
        <v>0</v>
      </c>
      <c r="AC1359" s="37">
        <f>IF(R1359&lt;0,(-R1359/1000)+AC1358,0)</f>
        <v>24.281801224381628</v>
      </c>
      <c r="AF1359" s="37">
        <f t="shared" si="347"/>
        <v>17.070106260740282</v>
      </c>
      <c r="AG1359" s="37">
        <f t="shared" si="338"/>
        <v>12.000284701300419</v>
      </c>
      <c r="AH1359" s="37">
        <f t="shared" si="350"/>
        <v>0</v>
      </c>
      <c r="AI1359" s="37">
        <f t="shared" si="337"/>
        <v>1460.96980890591</v>
      </c>
      <c r="AM1359" s="25">
        <f t="shared" si="336"/>
        <v>0</v>
      </c>
      <c r="AN1359" s="25">
        <f t="shared" si="335"/>
        <v>0</v>
      </c>
      <c r="AO1359" s="33">
        <f t="shared" si="348"/>
        <v>11166.027133895861</v>
      </c>
    </row>
    <row r="1360" spans="4:41" x14ac:dyDescent="0.25">
      <c r="D1360" s="61" t="s">
        <v>11</v>
      </c>
      <c r="E1360" s="61">
        <v>1357</v>
      </c>
      <c r="F1360" s="61">
        <v>335</v>
      </c>
      <c r="G1360" s="61">
        <v>70.2</v>
      </c>
      <c r="H1360" s="46">
        <f t="shared" si="342"/>
        <v>19.5</v>
      </c>
      <c r="I1360" s="46">
        <f t="shared" si="345"/>
        <v>-0.52777777777777501</v>
      </c>
      <c r="J1360" s="3">
        <f t="shared" si="346"/>
        <v>-4.1666666666664298E-2</v>
      </c>
      <c r="N1360" s="42">
        <f t="shared" si="343"/>
        <v>284.88240000000002</v>
      </c>
      <c r="O1360" s="42">
        <f t="shared" si="339"/>
        <v>424.78036453125003</v>
      </c>
      <c r="P1360" s="37">
        <f t="shared" si="340"/>
        <v>-1277.2222222222156</v>
      </c>
      <c r="Q1360" s="37">
        <f t="shared" si="349"/>
        <v>-567.55945769096547</v>
      </c>
      <c r="R1360" s="37">
        <f t="shared" si="341"/>
        <v>-11067.409424973826</v>
      </c>
      <c r="S1360" s="37">
        <f t="shared" si="344"/>
        <v>11.067409424973826</v>
      </c>
      <c r="W1360" s="37">
        <f>(R1360/1000)+W1359</f>
        <v>9635.469659907867</v>
      </c>
      <c r="X1360" s="37">
        <f>IF(R1360&gt;0,X1359+(R1360/1000),X1359)</f>
        <v>12626.996942801779</v>
      </c>
      <c r="Y1360" s="37">
        <f>IF(R1360&lt;0,Y1359+(R1360/1000),Y1359)</f>
        <v>-2991.5272828939142</v>
      </c>
      <c r="AB1360" s="37">
        <f>IF(R1360&gt;0,(R1360/1000)+AB1359,0)</f>
        <v>0</v>
      </c>
      <c r="AC1360" s="37">
        <f>IF(R1360&lt;0,(-R1360/1000)+AC1359,0)</f>
        <v>35.349210649355456</v>
      </c>
      <c r="AF1360" s="37">
        <f t="shared" si="347"/>
        <v>24.850495086496885</v>
      </c>
      <c r="AG1360" s="37">
        <f t="shared" si="338"/>
        <v>17.469898045807309</v>
      </c>
      <c r="AH1360" s="37">
        <f t="shared" si="350"/>
        <v>0</v>
      </c>
      <c r="AI1360" s="37">
        <f t="shared" si="337"/>
        <v>1460.96980890591</v>
      </c>
      <c r="AM1360" s="25">
        <f t="shared" si="336"/>
        <v>0</v>
      </c>
      <c r="AN1360" s="25">
        <f t="shared" ref="AN1360:AN1423" si="351">AM1360-AH1360</f>
        <v>0</v>
      </c>
      <c r="AO1360" s="33">
        <f t="shared" si="348"/>
        <v>11166.027133895861</v>
      </c>
    </row>
    <row r="1361" spans="4:41" x14ac:dyDescent="0.25">
      <c r="D1361" s="61" t="s">
        <v>11</v>
      </c>
      <c r="E1361" s="61">
        <v>1358</v>
      </c>
      <c r="F1361" s="61">
        <v>336</v>
      </c>
      <c r="G1361" s="61">
        <v>68.2</v>
      </c>
      <c r="H1361" s="46">
        <f t="shared" si="342"/>
        <v>18.944444444444446</v>
      </c>
      <c r="I1361" s="46">
        <f t="shared" si="345"/>
        <v>-0.55555555555555358</v>
      </c>
      <c r="J1361" s="3">
        <f t="shared" si="346"/>
        <v>-2.7777777777780344E-2</v>
      </c>
      <c r="N1361" s="42">
        <f t="shared" si="343"/>
        <v>284.88240000000002</v>
      </c>
      <c r="O1361" s="42">
        <f t="shared" si="339"/>
        <v>400.92114161458346</v>
      </c>
      <c r="P1361" s="37">
        <f t="shared" si="340"/>
        <v>-1344.4444444444396</v>
      </c>
      <c r="Q1361" s="37">
        <f t="shared" si="349"/>
        <v>-658.64090282985603</v>
      </c>
      <c r="R1361" s="37">
        <f t="shared" si="341"/>
        <v>-12477.58599249894</v>
      </c>
      <c r="S1361" s="37">
        <f t="shared" si="344"/>
        <v>12.477585992498939</v>
      </c>
      <c r="W1361" s="37">
        <f>(R1361/1000)+W1360</f>
        <v>9622.9920739153677</v>
      </c>
      <c r="X1361" s="37">
        <f>IF(R1361&gt;0,X1360+(R1361/1000),X1360)</f>
        <v>12626.996942801779</v>
      </c>
      <c r="Y1361" s="37">
        <f>IF(R1361&lt;0,Y1360+(R1361/1000),Y1360)</f>
        <v>-3004.0048688864131</v>
      </c>
      <c r="AB1361" s="37">
        <f>IF(R1361&gt;0,(R1361/1000)+AB1360,0)</f>
        <v>0</v>
      </c>
      <c r="AC1361" s="37">
        <f>IF(R1361&lt;0,(-R1361/1000)+AC1360,0)</f>
        <v>47.826796641854393</v>
      </c>
      <c r="AF1361" s="37">
        <f t="shared" si="347"/>
        <v>33.622238039223639</v>
      </c>
      <c r="AG1361" s="37">
        <f t="shared" si="338"/>
        <v>23.636433341574218</v>
      </c>
      <c r="AH1361" s="37">
        <f t="shared" si="350"/>
        <v>0</v>
      </c>
      <c r="AI1361" s="37">
        <f t="shared" si="337"/>
        <v>1460.96980890591</v>
      </c>
      <c r="AM1361" s="25">
        <f t="shared" ref="AM1361:AM1424" si="352">IF(R1361&gt;0,R1361/1000,0)</f>
        <v>0</v>
      </c>
      <c r="AN1361" s="25">
        <f t="shared" si="351"/>
        <v>0</v>
      </c>
      <c r="AO1361" s="33">
        <f t="shared" si="348"/>
        <v>11166.027133895861</v>
      </c>
    </row>
    <row r="1362" spans="4:41" x14ac:dyDescent="0.25">
      <c r="D1362" s="61" t="s">
        <v>11</v>
      </c>
      <c r="E1362" s="61">
        <v>1359</v>
      </c>
      <c r="F1362" s="61">
        <v>337</v>
      </c>
      <c r="G1362" s="61">
        <v>66.099999999999994</v>
      </c>
      <c r="H1362" s="46">
        <f t="shared" si="342"/>
        <v>18.361111111111111</v>
      </c>
      <c r="I1362" s="46">
        <f t="shared" si="345"/>
        <v>-0.5833333333333357</v>
      </c>
      <c r="J1362" s="3">
        <f t="shared" si="346"/>
        <v>-4.1666666666667851E-2</v>
      </c>
      <c r="N1362" s="42">
        <f t="shared" si="343"/>
        <v>284.88240000000002</v>
      </c>
      <c r="O1362" s="42">
        <f t="shared" si="339"/>
        <v>376.61111040364585</v>
      </c>
      <c r="P1362" s="37">
        <f t="shared" si="340"/>
        <v>-1411.6666666666724</v>
      </c>
      <c r="Q1362" s="37">
        <f t="shared" si="349"/>
        <v>-750.17315626302661</v>
      </c>
      <c r="R1362" s="37">
        <f t="shared" si="341"/>
        <v>-13774.012674718349</v>
      </c>
      <c r="S1362" s="37">
        <f t="shared" si="344"/>
        <v>13.77401267471835</v>
      </c>
      <c r="W1362" s="37">
        <f>(R1362/1000)+W1361</f>
        <v>9609.2180612406501</v>
      </c>
      <c r="X1362" s="37">
        <f>IF(R1362&gt;0,X1361+(R1362/1000),X1361)</f>
        <v>12626.996942801779</v>
      </c>
      <c r="Y1362" s="37">
        <f>IF(R1362&lt;0,Y1361+(R1362/1000),Y1361)</f>
        <v>-3017.7788815611316</v>
      </c>
      <c r="AB1362" s="37">
        <f>IF(R1362&gt;0,(R1362/1000)+AB1361,0)</f>
        <v>0</v>
      </c>
      <c r="AC1362" s="37">
        <f>IF(R1362&lt;0,(-R1362/1000)+AC1361,0)</f>
        <v>61.600809316572743</v>
      </c>
      <c r="AF1362" s="37">
        <f t="shared" si="347"/>
        <v>43.305368949550633</v>
      </c>
      <c r="AG1362" s="37">
        <f t="shared" si="338"/>
        <v>30.443674371534101</v>
      </c>
      <c r="AH1362" s="37">
        <f t="shared" si="350"/>
        <v>0</v>
      </c>
      <c r="AI1362" s="37">
        <f t="shared" si="337"/>
        <v>1460.96980890591</v>
      </c>
      <c r="AM1362" s="25">
        <f t="shared" si="352"/>
        <v>0</v>
      </c>
      <c r="AN1362" s="25">
        <f t="shared" si="351"/>
        <v>0</v>
      </c>
      <c r="AO1362" s="33">
        <f t="shared" si="348"/>
        <v>11166.027133895861</v>
      </c>
    </row>
    <row r="1363" spans="4:41" x14ac:dyDescent="0.25">
      <c r="D1363" s="61" t="s">
        <v>11</v>
      </c>
      <c r="E1363" s="61">
        <v>1360</v>
      </c>
      <c r="F1363" s="61">
        <v>338</v>
      </c>
      <c r="G1363" s="61">
        <v>63.8</v>
      </c>
      <c r="H1363" s="46">
        <f t="shared" si="342"/>
        <v>17.722222222222221</v>
      </c>
      <c r="I1363" s="46">
        <f t="shared" si="345"/>
        <v>-0.63888888888888928</v>
      </c>
      <c r="J1363" s="3">
        <f t="shared" si="346"/>
        <v>-1.3888888888887507E-2</v>
      </c>
      <c r="N1363" s="42">
        <f t="shared" si="343"/>
        <v>284.88240000000002</v>
      </c>
      <c r="O1363" s="42">
        <f t="shared" si="339"/>
        <v>350.85814786458332</v>
      </c>
      <c r="P1363" s="37">
        <f t="shared" si="340"/>
        <v>-1546.111111111112</v>
      </c>
      <c r="Q1363" s="37">
        <f t="shared" si="349"/>
        <v>-910.37056324652872</v>
      </c>
      <c r="R1363" s="37">
        <f t="shared" si="341"/>
        <v>-16133.789426424592</v>
      </c>
      <c r="S1363" s="37">
        <f t="shared" si="344"/>
        <v>16.133789426424592</v>
      </c>
      <c r="W1363" s="37">
        <f>(R1363/1000)+W1362</f>
        <v>9593.0842718142248</v>
      </c>
      <c r="X1363" s="37">
        <f>IF(R1363&gt;0,X1362+(R1363/1000),X1362)</f>
        <v>12626.996942801779</v>
      </c>
      <c r="Y1363" s="37">
        <f>IF(R1363&lt;0,Y1362+(R1363/1000),Y1362)</f>
        <v>-3033.9126709875563</v>
      </c>
      <c r="AB1363" s="37">
        <f>IF(R1363&gt;0,(R1363/1000)+AB1362,0)</f>
        <v>0</v>
      </c>
      <c r="AC1363" s="37">
        <f>IF(R1363&lt;0,(-R1363/1000)+AC1362,0)</f>
        <v>77.734598742997335</v>
      </c>
      <c r="AF1363" s="37">
        <f t="shared" si="347"/>
        <v>54.647422916327123</v>
      </c>
      <c r="AG1363" s="37">
        <f t="shared" si="338"/>
        <v>38.417138310177975</v>
      </c>
      <c r="AH1363" s="37">
        <f t="shared" si="350"/>
        <v>0</v>
      </c>
      <c r="AI1363" s="37">
        <f t="shared" si="337"/>
        <v>1460.96980890591</v>
      </c>
      <c r="AM1363" s="25">
        <f t="shared" si="352"/>
        <v>0</v>
      </c>
      <c r="AN1363" s="25">
        <f t="shared" si="351"/>
        <v>0</v>
      </c>
      <c r="AO1363" s="33">
        <f t="shared" si="348"/>
        <v>11166.027133895861</v>
      </c>
    </row>
    <row r="1364" spans="4:41" x14ac:dyDescent="0.25">
      <c r="D1364" s="61" t="s">
        <v>11</v>
      </c>
      <c r="E1364" s="61">
        <v>1361</v>
      </c>
      <c r="F1364" s="61">
        <v>339</v>
      </c>
      <c r="G1364" s="61">
        <v>61.6</v>
      </c>
      <c r="H1364" s="46">
        <f t="shared" si="342"/>
        <v>17.111111111111111</v>
      </c>
      <c r="I1364" s="46">
        <f t="shared" si="345"/>
        <v>-0.61111111111111072</v>
      </c>
      <c r="J1364" s="3">
        <f t="shared" si="346"/>
        <v>0.125</v>
      </c>
      <c r="N1364" s="42">
        <f t="shared" si="343"/>
        <v>284.88240000000002</v>
      </c>
      <c r="O1364" s="42">
        <f t="shared" si="339"/>
        <v>327.07822583333336</v>
      </c>
      <c r="P1364" s="37">
        <f t="shared" si="340"/>
        <v>-1478.888888888888</v>
      </c>
      <c r="Q1364" s="37">
        <f t="shared" si="349"/>
        <v>-866.92826305555468</v>
      </c>
      <c r="R1364" s="37">
        <f t="shared" si="341"/>
        <v>-14834.105834506157</v>
      </c>
      <c r="S1364" s="37">
        <f t="shared" si="344"/>
        <v>14.834105834506158</v>
      </c>
      <c r="W1364" s="37">
        <f>(R1364/1000)+W1363</f>
        <v>9578.2501659797181</v>
      </c>
      <c r="X1364" s="37">
        <f>IF(R1364&gt;0,X1363+(R1364/1000),X1363)</f>
        <v>12626.996942801779</v>
      </c>
      <c r="Y1364" s="37">
        <f>IF(R1364&lt;0,Y1363+(R1364/1000),Y1363)</f>
        <v>-3048.7467768220627</v>
      </c>
      <c r="AB1364" s="37">
        <f>IF(R1364&gt;0,(R1364/1000)+AB1363,0)</f>
        <v>0</v>
      </c>
      <c r="AC1364" s="37">
        <f>IF(R1364&lt;0,(-R1364/1000)+AC1363,0)</f>
        <v>92.568704577503496</v>
      </c>
      <c r="AF1364" s="37">
        <f t="shared" si="347"/>
        <v>65.075799317984959</v>
      </c>
      <c r="AG1364" s="37">
        <f t="shared" si="338"/>
        <v>45.748286920543428</v>
      </c>
      <c r="AH1364" s="37">
        <f t="shared" si="350"/>
        <v>0</v>
      </c>
      <c r="AI1364" s="37">
        <f t="shared" si="337"/>
        <v>1460.96980890591</v>
      </c>
      <c r="AM1364" s="25">
        <f t="shared" si="352"/>
        <v>0</v>
      </c>
      <c r="AN1364" s="25">
        <f t="shared" si="351"/>
        <v>0</v>
      </c>
      <c r="AO1364" s="33">
        <f t="shared" si="348"/>
        <v>11166.027133895861</v>
      </c>
    </row>
    <row r="1365" spans="4:41" x14ac:dyDescent="0.25">
      <c r="D1365" s="61" t="s">
        <v>11</v>
      </c>
      <c r="E1365" s="61">
        <v>1362</v>
      </c>
      <c r="F1365" s="61">
        <v>340</v>
      </c>
      <c r="G1365" s="61">
        <v>60.2</v>
      </c>
      <c r="H1365" s="46">
        <f t="shared" si="342"/>
        <v>16.722222222222221</v>
      </c>
      <c r="I1365" s="46">
        <f t="shared" si="345"/>
        <v>-0.38888888888888928</v>
      </c>
      <c r="J1365" s="3">
        <f t="shared" si="346"/>
        <v>0.25</v>
      </c>
      <c r="N1365" s="42">
        <f t="shared" si="343"/>
        <v>284.88240000000002</v>
      </c>
      <c r="O1365" s="42">
        <f t="shared" si="339"/>
        <v>312.37997911458331</v>
      </c>
      <c r="P1365" s="37">
        <f t="shared" si="340"/>
        <v>-941.11111111111211</v>
      </c>
      <c r="Q1365" s="37">
        <f t="shared" si="349"/>
        <v>-343.84873199652873</v>
      </c>
      <c r="R1365" s="37">
        <f t="shared" si="341"/>
        <v>-5749.9149072752853</v>
      </c>
      <c r="S1365" s="37">
        <f t="shared" si="344"/>
        <v>5.7499149072752855</v>
      </c>
      <c r="W1365" s="37">
        <f>(R1365/1000)+W1364</f>
        <v>9572.5002510724426</v>
      </c>
      <c r="X1365" s="37">
        <f>IF(R1365&gt;0,X1364+(R1365/1000),X1364)</f>
        <v>12626.996942801779</v>
      </c>
      <c r="Y1365" s="37">
        <f>IF(R1365&lt;0,Y1364+(R1365/1000),Y1364)</f>
        <v>-3054.4966917293377</v>
      </c>
      <c r="AB1365" s="37">
        <f>IF(R1365&gt;0,(R1365/1000)+AB1364,0)</f>
        <v>0</v>
      </c>
      <c r="AC1365" s="37">
        <f>IF(R1365&lt;0,(-R1365/1000)+AC1364,0)</f>
        <v>98.318619484778779</v>
      </c>
      <c r="AF1365" s="37">
        <f t="shared" si="347"/>
        <v>69.117989497799471</v>
      </c>
      <c r="AG1365" s="37">
        <f t="shared" si="338"/>
        <v>48.589946616953043</v>
      </c>
      <c r="AH1365" s="37">
        <f t="shared" si="350"/>
        <v>0</v>
      </c>
      <c r="AI1365" s="37">
        <f t="shared" si="337"/>
        <v>1460.96980890591</v>
      </c>
      <c r="AM1365" s="25">
        <f t="shared" si="352"/>
        <v>0</v>
      </c>
      <c r="AN1365" s="25">
        <f t="shared" si="351"/>
        <v>0</v>
      </c>
      <c r="AO1365" s="33">
        <f t="shared" si="348"/>
        <v>11166.027133895861</v>
      </c>
    </row>
    <row r="1366" spans="4:41" x14ac:dyDescent="0.25">
      <c r="D1366" s="61" t="s">
        <v>11</v>
      </c>
      <c r="E1366" s="61">
        <v>1363</v>
      </c>
      <c r="F1366" s="61">
        <v>341</v>
      </c>
      <c r="G1366" s="61">
        <v>59.8</v>
      </c>
      <c r="H1366" s="46">
        <f t="shared" si="342"/>
        <v>16.611111111111111</v>
      </c>
      <c r="I1366" s="46">
        <f t="shared" si="345"/>
        <v>-0.11111111111111072</v>
      </c>
      <c r="J1366" s="3">
        <f t="shared" si="346"/>
        <v>0.27777777777777857</v>
      </c>
      <c r="N1366" s="41">
        <f t="shared" si="343"/>
        <v>284.88240000000002</v>
      </c>
      <c r="O1366" s="41">
        <f t="shared" si="339"/>
        <v>308.24254161458333</v>
      </c>
      <c r="P1366" s="36">
        <f t="shared" si="340"/>
        <v>-268.88888888888795</v>
      </c>
      <c r="Q1366" s="36">
        <f t="shared" si="349"/>
        <v>324.2360527256954</v>
      </c>
      <c r="R1366" s="36">
        <f t="shared" si="341"/>
        <v>5385.9210980546068</v>
      </c>
      <c r="S1366" s="36">
        <f t="shared" si="344"/>
        <v>5.3859210980546068</v>
      </c>
      <c r="W1366" s="36">
        <f>(R1366/1000)+W1365</f>
        <v>9577.886172170498</v>
      </c>
      <c r="X1366" s="36">
        <f>IF(R1366&gt;0,X1365+(R1366/1000),X1365)</f>
        <v>12632.382863899835</v>
      </c>
      <c r="Y1366" s="36">
        <f>IF(R1366&lt;0,Y1365+(R1366/1000),Y1365)</f>
        <v>-3054.4966917293377</v>
      </c>
      <c r="AB1366" s="36">
        <f>IF(R1366&gt;0,(R1366/1000)+AB1365,0)</f>
        <v>5.3859210980546068</v>
      </c>
      <c r="AC1366" s="36">
        <f>IF(R1366&lt;0,(-R1366/1000)+AC1365,0)</f>
        <v>0</v>
      </c>
      <c r="AF1366" s="36">
        <f t="shared" si="347"/>
        <v>0</v>
      </c>
      <c r="AG1366" s="36">
        <f t="shared" si="338"/>
        <v>43.204025518898433</v>
      </c>
      <c r="AH1366" s="36">
        <f t="shared" si="350"/>
        <v>5.3859210980546068</v>
      </c>
      <c r="AI1366" s="36">
        <f t="shared" si="337"/>
        <v>1466.3557300039645</v>
      </c>
      <c r="AM1366" s="25">
        <f t="shared" si="352"/>
        <v>5.3859210980546068</v>
      </c>
      <c r="AN1366" s="25">
        <f t="shared" si="351"/>
        <v>0</v>
      </c>
      <c r="AO1366" s="33">
        <f t="shared" si="348"/>
        <v>11166.027133895861</v>
      </c>
    </row>
    <row r="1367" spans="4:41" x14ac:dyDescent="0.25">
      <c r="D1367" s="61" t="s">
        <v>11</v>
      </c>
      <c r="E1367" s="61">
        <v>1364</v>
      </c>
      <c r="F1367" s="61">
        <v>342</v>
      </c>
      <c r="G1367" s="61">
        <v>60.4</v>
      </c>
      <c r="H1367" s="46">
        <f t="shared" si="342"/>
        <v>16.777777777777779</v>
      </c>
      <c r="I1367" s="46">
        <f t="shared" si="345"/>
        <v>0.16666666666666785</v>
      </c>
      <c r="J1367" s="3">
        <f t="shared" si="346"/>
        <v>0.24999999999999822</v>
      </c>
      <c r="N1367" s="41">
        <f t="shared" si="343"/>
        <v>284.88240000000002</v>
      </c>
      <c r="O1367" s="41">
        <f t="shared" si="339"/>
        <v>314.45904145833345</v>
      </c>
      <c r="P1367" s="36">
        <f t="shared" si="340"/>
        <v>403.33333333333621</v>
      </c>
      <c r="Q1367" s="36">
        <f t="shared" si="349"/>
        <v>1002.6747747916697</v>
      </c>
      <c r="R1367" s="36">
        <f t="shared" si="341"/>
        <v>16822.654554838016</v>
      </c>
      <c r="S1367" s="36">
        <f t="shared" si="344"/>
        <v>16.822654554838017</v>
      </c>
      <c r="W1367" s="36">
        <f>(R1367/1000)+W1366</f>
        <v>9594.7088267253366</v>
      </c>
      <c r="X1367" s="36">
        <f>IF(R1367&gt;0,X1366+(R1367/1000),X1366)</f>
        <v>12649.205518454673</v>
      </c>
      <c r="Y1367" s="36">
        <f>IF(R1367&lt;0,Y1366+(R1367/1000),Y1366)</f>
        <v>-3054.4966917293377</v>
      </c>
      <c r="AB1367" s="36">
        <f>IF(R1367&gt;0,(R1367/1000)+AB1366,0)</f>
        <v>22.208575652892623</v>
      </c>
      <c r="AC1367" s="36">
        <f>IF(R1367&lt;0,(-R1367/1000)+AC1366,0)</f>
        <v>0</v>
      </c>
      <c r="AF1367" s="36">
        <f t="shared" si="347"/>
        <v>0</v>
      </c>
      <c r="AG1367" s="36">
        <f t="shared" si="338"/>
        <v>26.381370964060416</v>
      </c>
      <c r="AH1367" s="36">
        <f t="shared" si="350"/>
        <v>16.822654554838017</v>
      </c>
      <c r="AI1367" s="36">
        <f t="shared" si="337"/>
        <v>1483.1783845588025</v>
      </c>
      <c r="AM1367" s="25">
        <f t="shared" si="352"/>
        <v>16.822654554838017</v>
      </c>
      <c r="AN1367" s="25">
        <f t="shared" si="351"/>
        <v>0</v>
      </c>
      <c r="AO1367" s="33">
        <f t="shared" si="348"/>
        <v>11166.027133895861</v>
      </c>
    </row>
    <row r="1368" spans="4:41" x14ac:dyDescent="0.25">
      <c r="D1368" s="61" t="s">
        <v>11</v>
      </c>
      <c r="E1368" s="61">
        <v>1365</v>
      </c>
      <c r="F1368" s="61">
        <v>343</v>
      </c>
      <c r="G1368" s="61">
        <v>61.8</v>
      </c>
      <c r="H1368" s="46">
        <f t="shared" si="342"/>
        <v>17.166666666666664</v>
      </c>
      <c r="I1368" s="46">
        <f t="shared" si="345"/>
        <v>0.38888888888888573</v>
      </c>
      <c r="J1368" s="3">
        <f t="shared" si="346"/>
        <v>2.7777777777778567E-2</v>
      </c>
      <c r="N1368" s="41">
        <f t="shared" si="343"/>
        <v>284.88240000000002</v>
      </c>
      <c r="O1368" s="41">
        <f t="shared" si="339"/>
        <v>329.20555828124992</v>
      </c>
      <c r="P1368" s="36">
        <f t="shared" si="340"/>
        <v>941.11111111110347</v>
      </c>
      <c r="Q1368" s="36">
        <f t="shared" si="349"/>
        <v>1555.1990693923535</v>
      </c>
      <c r="R1368" s="36">
        <f t="shared" si="341"/>
        <v>26697.584024568732</v>
      </c>
      <c r="S1368" s="36">
        <f t="shared" si="344"/>
        <v>26.697584024568734</v>
      </c>
      <c r="W1368" s="36">
        <f>(R1368/1000)+W1367</f>
        <v>9621.4064107499053</v>
      </c>
      <c r="X1368" s="36">
        <f>IF(R1368&gt;0,X1367+(R1368/1000),X1367)</f>
        <v>12675.903102479242</v>
      </c>
      <c r="Y1368" s="36">
        <f>IF(R1368&lt;0,Y1367+(R1368/1000),Y1367)</f>
        <v>-3054.4966917293377</v>
      </c>
      <c r="AB1368" s="36">
        <f>IF(R1368&gt;0,(R1368/1000)+AB1367,0)</f>
        <v>48.906159677461361</v>
      </c>
      <c r="AC1368" s="36">
        <f>IF(R1368&lt;0,(-R1368/1000)+AC1367,0)</f>
        <v>0</v>
      </c>
      <c r="AF1368" s="36">
        <f t="shared" si="347"/>
        <v>0</v>
      </c>
      <c r="AG1368" s="36">
        <f t="shared" si="338"/>
        <v>0</v>
      </c>
      <c r="AH1368" s="36">
        <f>AG1367</f>
        <v>26.381370964060416</v>
      </c>
      <c r="AI1368" s="36">
        <f t="shared" si="337"/>
        <v>1509.5597555228628</v>
      </c>
      <c r="AM1368" s="25">
        <f t="shared" si="352"/>
        <v>26.697584024568734</v>
      </c>
      <c r="AN1368" s="25">
        <f t="shared" si="351"/>
        <v>0.31621306050831777</v>
      </c>
      <c r="AO1368" s="33">
        <f t="shared" si="348"/>
        <v>11166.34334695637</v>
      </c>
    </row>
    <row r="1369" spans="4:41" x14ac:dyDescent="0.25">
      <c r="D1369" s="61" t="s">
        <v>11</v>
      </c>
      <c r="E1369" s="61">
        <v>1366</v>
      </c>
      <c r="F1369" s="61">
        <v>344</v>
      </c>
      <c r="G1369" s="61">
        <v>62.6</v>
      </c>
      <c r="H1369" s="46">
        <f t="shared" si="342"/>
        <v>17.388888888888889</v>
      </c>
      <c r="I1369" s="46">
        <f t="shared" si="345"/>
        <v>0.22222222222222499</v>
      </c>
      <c r="J1369" s="3">
        <f t="shared" si="346"/>
        <v>-0.18055555555555358</v>
      </c>
      <c r="N1369" s="41">
        <f t="shared" si="343"/>
        <v>284.88240000000002</v>
      </c>
      <c r="O1369" s="41">
        <f t="shared" si="339"/>
        <v>337.78384536458344</v>
      </c>
      <c r="P1369" s="36">
        <f t="shared" si="340"/>
        <v>537.77777777778442</v>
      </c>
      <c r="Q1369" s="36">
        <f t="shared" si="349"/>
        <v>1160.4440231423678</v>
      </c>
      <c r="R1369" s="36">
        <f t="shared" si="341"/>
        <v>20178.832180197842</v>
      </c>
      <c r="S1369" s="36">
        <f t="shared" si="344"/>
        <v>20.178832180197841</v>
      </c>
      <c r="W1369" s="36">
        <f>(R1369/1000)+W1368</f>
        <v>9641.585242930103</v>
      </c>
      <c r="X1369" s="36">
        <f>IF(R1369&gt;0,X1368+(R1369/1000),X1368)</f>
        <v>12696.08193465944</v>
      </c>
      <c r="Y1369" s="36">
        <f>IF(R1369&lt;0,Y1368+(R1369/1000),Y1368)</f>
        <v>-3054.4966917293377</v>
      </c>
      <c r="AB1369" s="36">
        <f>IF(R1369&gt;0,(R1369/1000)+AB1368,0)</f>
        <v>69.084991857659205</v>
      </c>
      <c r="AC1369" s="36">
        <f>IF(R1369&lt;0,(-R1369/1000)+AC1368,0)</f>
        <v>0</v>
      </c>
      <c r="AF1369" s="36">
        <f t="shared" si="347"/>
        <v>0</v>
      </c>
      <c r="AG1369" s="36">
        <f t="shared" si="338"/>
        <v>0</v>
      </c>
      <c r="AH1369" s="36">
        <v>0</v>
      </c>
      <c r="AI1369" s="36">
        <f t="shared" si="337"/>
        <v>1509.5597555228628</v>
      </c>
      <c r="AM1369" s="25">
        <f t="shared" si="352"/>
        <v>20.178832180197841</v>
      </c>
      <c r="AN1369" s="25">
        <f t="shared" si="351"/>
        <v>20.178832180197841</v>
      </c>
      <c r="AO1369" s="33">
        <f t="shared" si="348"/>
        <v>11186.522179136568</v>
      </c>
    </row>
    <row r="1370" spans="4:41" x14ac:dyDescent="0.25">
      <c r="D1370" s="61" t="s">
        <v>11</v>
      </c>
      <c r="E1370" s="61">
        <v>1367</v>
      </c>
      <c r="F1370" s="61">
        <v>345</v>
      </c>
      <c r="G1370" s="61">
        <v>62.7</v>
      </c>
      <c r="H1370" s="46">
        <f t="shared" si="342"/>
        <v>17.416666666666668</v>
      </c>
      <c r="I1370" s="46">
        <f t="shared" si="345"/>
        <v>2.7777777777778567E-2</v>
      </c>
      <c r="J1370" s="3">
        <f t="shared" si="346"/>
        <v>-0.22222222222222499</v>
      </c>
      <c r="N1370" s="41">
        <f t="shared" si="343"/>
        <v>284.88240000000002</v>
      </c>
      <c r="O1370" s="41">
        <f t="shared" si="339"/>
        <v>338.86388894531257</v>
      </c>
      <c r="P1370" s="36">
        <f t="shared" si="340"/>
        <v>67.222222222224133</v>
      </c>
      <c r="Q1370" s="36">
        <f t="shared" si="349"/>
        <v>690.96851116753669</v>
      </c>
      <c r="R1370" s="36">
        <f t="shared" si="341"/>
        <v>12034.368236167931</v>
      </c>
      <c r="S1370" s="36">
        <f t="shared" si="344"/>
        <v>12.034368236167932</v>
      </c>
      <c r="W1370" s="36">
        <f>(R1370/1000)+W1369</f>
        <v>9653.6196111662703</v>
      </c>
      <c r="X1370" s="36">
        <f>IF(R1370&gt;0,X1369+(R1370/1000),X1369)</f>
        <v>12708.116302895607</v>
      </c>
      <c r="Y1370" s="36">
        <f>IF(R1370&lt;0,Y1369+(R1370/1000),Y1369)</f>
        <v>-3054.4966917293377</v>
      </c>
      <c r="AB1370" s="36">
        <f>IF(R1370&gt;0,(R1370/1000)+AB1369,0)</f>
        <v>81.11936009382714</v>
      </c>
      <c r="AC1370" s="36">
        <f>IF(R1370&lt;0,(-R1370/1000)+AC1369,0)</f>
        <v>0</v>
      </c>
      <c r="AF1370" s="36">
        <f t="shared" si="347"/>
        <v>0</v>
      </c>
      <c r="AG1370" s="36">
        <f t="shared" si="338"/>
        <v>0</v>
      </c>
      <c r="AH1370" s="36">
        <v>0</v>
      </c>
      <c r="AI1370" s="36">
        <f t="shared" si="337"/>
        <v>1509.5597555228628</v>
      </c>
      <c r="AM1370" s="25">
        <f t="shared" si="352"/>
        <v>12.034368236167932</v>
      </c>
      <c r="AN1370" s="25">
        <f t="shared" si="351"/>
        <v>12.034368236167932</v>
      </c>
      <c r="AO1370" s="33">
        <f t="shared" si="348"/>
        <v>11198.556547372735</v>
      </c>
    </row>
    <row r="1371" spans="4:41" x14ac:dyDescent="0.25">
      <c r="D1371" s="61" t="s">
        <v>11</v>
      </c>
      <c r="E1371" s="61">
        <v>1368</v>
      </c>
      <c r="F1371" s="61">
        <v>346</v>
      </c>
      <c r="G1371" s="61">
        <v>61.9</v>
      </c>
      <c r="H1371" s="46">
        <f t="shared" si="342"/>
        <v>17.194444444444443</v>
      </c>
      <c r="I1371" s="46">
        <f t="shared" si="345"/>
        <v>-0.22222222222222499</v>
      </c>
      <c r="J1371" s="3">
        <f t="shared" si="346"/>
        <v>-0.27777777777777679</v>
      </c>
      <c r="N1371" s="41">
        <f t="shared" si="343"/>
        <v>284.88240000000002</v>
      </c>
      <c r="O1371" s="41">
        <f t="shared" si="339"/>
        <v>330.27181040364582</v>
      </c>
      <c r="P1371" s="36">
        <f t="shared" si="340"/>
        <v>-537.77777777778442</v>
      </c>
      <c r="Q1371" s="36">
        <f t="shared" si="349"/>
        <v>77.376432625861412</v>
      </c>
      <c r="R1371" s="36">
        <f t="shared" si="341"/>
        <v>1330.4447720946725</v>
      </c>
      <c r="S1371" s="36">
        <f t="shared" si="344"/>
        <v>1.3304447720946726</v>
      </c>
      <c r="W1371" s="36">
        <f>(R1371/1000)+W1370</f>
        <v>9654.950055938365</v>
      </c>
      <c r="X1371" s="36">
        <f>IF(R1371&gt;0,X1370+(R1371/1000),X1370)</f>
        <v>12709.446747667702</v>
      </c>
      <c r="Y1371" s="36">
        <f>IF(R1371&lt;0,Y1370+(R1371/1000),Y1370)</f>
        <v>-3054.4966917293377</v>
      </c>
      <c r="AB1371" s="36">
        <f>IF(R1371&gt;0,(R1371/1000)+AB1370,0)</f>
        <v>82.449804865921806</v>
      </c>
      <c r="AC1371" s="36">
        <f>IF(R1371&lt;0,(-R1371/1000)+AC1370,0)</f>
        <v>0</v>
      </c>
      <c r="AF1371" s="36">
        <f t="shared" si="347"/>
        <v>0</v>
      </c>
      <c r="AG1371" s="36">
        <f t="shared" si="338"/>
        <v>0</v>
      </c>
      <c r="AH1371" s="36">
        <v>0</v>
      </c>
      <c r="AI1371" s="36">
        <f t="shared" si="337"/>
        <v>1509.5597555228628</v>
      </c>
      <c r="AM1371" s="25">
        <f t="shared" si="352"/>
        <v>1.3304447720946726</v>
      </c>
      <c r="AN1371" s="25">
        <f t="shared" si="351"/>
        <v>1.3304447720946726</v>
      </c>
      <c r="AO1371" s="33">
        <f t="shared" si="348"/>
        <v>11199.886992144829</v>
      </c>
    </row>
    <row r="1372" spans="4:41" x14ac:dyDescent="0.25">
      <c r="D1372" s="61" t="s">
        <v>11</v>
      </c>
      <c r="E1372" s="61">
        <v>1369</v>
      </c>
      <c r="F1372" s="61">
        <v>347</v>
      </c>
      <c r="G1372" s="61">
        <v>60</v>
      </c>
      <c r="H1372" s="46">
        <f t="shared" si="342"/>
        <v>16.666666666666668</v>
      </c>
      <c r="I1372" s="46">
        <f t="shared" si="345"/>
        <v>-0.52777777777777501</v>
      </c>
      <c r="J1372" s="3">
        <f t="shared" si="346"/>
        <v>-0.11111111111111072</v>
      </c>
      <c r="N1372" s="42">
        <f t="shared" si="343"/>
        <v>284.88240000000002</v>
      </c>
      <c r="O1372" s="42">
        <f t="shared" si="339"/>
        <v>310.30781250000007</v>
      </c>
      <c r="P1372" s="37">
        <f t="shared" si="340"/>
        <v>-1277.2222222222156</v>
      </c>
      <c r="Q1372" s="37">
        <f t="shared" si="349"/>
        <v>-682.03200972221543</v>
      </c>
      <c r="R1372" s="37">
        <f t="shared" si="341"/>
        <v>-11367.200162036925</v>
      </c>
      <c r="S1372" s="37">
        <f t="shared" si="344"/>
        <v>11.367200162036925</v>
      </c>
      <c r="W1372" s="37">
        <f>(R1372/1000)+W1371</f>
        <v>9643.5828557763289</v>
      </c>
      <c r="X1372" s="37">
        <f>IF(R1372&gt;0,X1371+(R1372/1000),X1371)</f>
        <v>12709.446747667702</v>
      </c>
      <c r="Y1372" s="37">
        <f>IF(R1372&lt;0,Y1371+(R1372/1000),Y1371)</f>
        <v>-3065.8638918913748</v>
      </c>
      <c r="AB1372" s="37">
        <f>IF(R1372&gt;0,(R1372/1000)+AB1371,0)</f>
        <v>0</v>
      </c>
      <c r="AC1372" s="37">
        <f>IF(R1372&lt;0,(-R1372/1000)+AC1371,0)</f>
        <v>11.367200162036925</v>
      </c>
      <c r="AF1372" s="37">
        <f t="shared" si="347"/>
        <v>7.9911417139119578</v>
      </c>
      <c r="AG1372" s="37">
        <f t="shared" si="338"/>
        <v>5.6177726248801063</v>
      </c>
      <c r="AH1372" s="37">
        <f t="shared" si="350"/>
        <v>0</v>
      </c>
      <c r="AI1372" s="37">
        <f t="shared" si="337"/>
        <v>1509.5597555228628</v>
      </c>
      <c r="AM1372" s="25">
        <f t="shared" si="352"/>
        <v>0</v>
      </c>
      <c r="AN1372" s="25">
        <f t="shared" si="351"/>
        <v>0</v>
      </c>
      <c r="AO1372" s="33">
        <f t="shared" si="348"/>
        <v>11199.886992144829</v>
      </c>
    </row>
    <row r="1373" spans="4:41" x14ac:dyDescent="0.25">
      <c r="D1373" s="61" t="s">
        <v>11</v>
      </c>
      <c r="E1373" s="61">
        <v>1370</v>
      </c>
      <c r="F1373" s="61">
        <v>348</v>
      </c>
      <c r="G1373" s="61">
        <v>58.4</v>
      </c>
      <c r="H1373" s="46">
        <f t="shared" si="342"/>
        <v>16.222222222222221</v>
      </c>
      <c r="I1373" s="46">
        <f t="shared" si="345"/>
        <v>-0.44444444444444642</v>
      </c>
      <c r="J1373" s="3">
        <f t="shared" si="346"/>
        <v>0.18055555555555358</v>
      </c>
      <c r="N1373" s="42">
        <f t="shared" si="343"/>
        <v>284.88240000000002</v>
      </c>
      <c r="O1373" s="42">
        <f t="shared" si="339"/>
        <v>293.97872583333333</v>
      </c>
      <c r="P1373" s="37">
        <f t="shared" si="340"/>
        <v>-1075.5555555555604</v>
      </c>
      <c r="Q1373" s="37">
        <f t="shared" si="349"/>
        <v>-496.69442972222714</v>
      </c>
      <c r="R1373" s="37">
        <f t="shared" si="341"/>
        <v>-8057.4874154939062</v>
      </c>
      <c r="S1373" s="37">
        <f t="shared" si="344"/>
        <v>8.057487415493906</v>
      </c>
      <c r="W1373" s="37">
        <f>(R1373/1000)+W1372</f>
        <v>9635.5253683608353</v>
      </c>
      <c r="X1373" s="37">
        <f>IF(R1373&gt;0,X1372+(R1373/1000),X1372)</f>
        <v>12709.446747667702</v>
      </c>
      <c r="Y1373" s="37">
        <f>IF(R1373&lt;0,Y1372+(R1373/1000),Y1372)</f>
        <v>-3073.9213793068689</v>
      </c>
      <c r="AB1373" s="37">
        <f>IF(R1373&gt;0,(R1373/1000)+AB1372,0)</f>
        <v>0</v>
      </c>
      <c r="AC1373" s="37">
        <f>IF(R1373&lt;0,(-R1373/1000)+AC1372,0)</f>
        <v>19.424687577530833</v>
      </c>
      <c r="AF1373" s="37">
        <f t="shared" si="347"/>
        <v>13.655555367004174</v>
      </c>
      <c r="AG1373" s="37">
        <f t="shared" si="338"/>
        <v>9.5998554230039339</v>
      </c>
      <c r="AH1373" s="37">
        <f t="shared" si="350"/>
        <v>0</v>
      </c>
      <c r="AI1373" s="37">
        <f t="shared" si="337"/>
        <v>1509.5597555228628</v>
      </c>
      <c r="AM1373" s="25">
        <f t="shared" si="352"/>
        <v>0</v>
      </c>
      <c r="AN1373" s="25">
        <f t="shared" si="351"/>
        <v>0</v>
      </c>
      <c r="AO1373" s="33">
        <f t="shared" si="348"/>
        <v>11199.886992144829</v>
      </c>
    </row>
    <row r="1374" spans="4:41" x14ac:dyDescent="0.25">
      <c r="D1374" s="61" t="s">
        <v>11</v>
      </c>
      <c r="E1374" s="61">
        <v>1371</v>
      </c>
      <c r="F1374" s="61">
        <v>349</v>
      </c>
      <c r="G1374" s="61">
        <v>57.8</v>
      </c>
      <c r="H1374" s="46">
        <f t="shared" si="342"/>
        <v>16.055555555555554</v>
      </c>
      <c r="I1374" s="46">
        <f t="shared" si="345"/>
        <v>-0.16666666666666785</v>
      </c>
      <c r="J1374" s="3">
        <f t="shared" si="346"/>
        <v>0.22222222222222321</v>
      </c>
      <c r="N1374" s="41">
        <f t="shared" si="343"/>
        <v>284.88240000000002</v>
      </c>
      <c r="O1374" s="41">
        <f t="shared" si="339"/>
        <v>287.96909786458326</v>
      </c>
      <c r="P1374" s="36">
        <f t="shared" si="340"/>
        <v>-403.33333333333621</v>
      </c>
      <c r="Q1374" s="36">
        <f t="shared" si="349"/>
        <v>169.51816453124707</v>
      </c>
      <c r="R1374" s="36">
        <f t="shared" si="341"/>
        <v>2721.7083083072444</v>
      </c>
      <c r="S1374" s="36">
        <f t="shared" si="344"/>
        <v>2.7217083083072442</v>
      </c>
      <c r="W1374" s="36">
        <f>(R1374/1000)+W1373</f>
        <v>9638.2470766691422</v>
      </c>
      <c r="X1374" s="36">
        <f>IF(R1374&gt;0,X1373+(R1374/1000),X1373)</f>
        <v>12712.168455976009</v>
      </c>
      <c r="Y1374" s="36">
        <f>IF(R1374&lt;0,Y1373+(R1374/1000),Y1373)</f>
        <v>-3073.9213793068689</v>
      </c>
      <c r="AB1374" s="36">
        <f>IF(R1374&gt;0,(R1374/1000)+AB1373,0)</f>
        <v>2.7217083083072442</v>
      </c>
      <c r="AC1374" s="36">
        <f>IF(R1374&lt;0,(-R1374/1000)+AC1373,0)</f>
        <v>0</v>
      </c>
      <c r="AF1374" s="36">
        <f t="shared" si="347"/>
        <v>0</v>
      </c>
      <c r="AG1374" s="36">
        <f t="shared" si="338"/>
        <v>6.8781471146966897</v>
      </c>
      <c r="AH1374" s="36">
        <f t="shared" si="350"/>
        <v>2.7217083083072442</v>
      </c>
      <c r="AI1374" s="36">
        <f t="shared" ref="AI1374:AI1437" si="353">IF(AH1374&gt;0,AH1374+AI1373,AI1373)</f>
        <v>1512.28146383117</v>
      </c>
      <c r="AM1374" s="25">
        <f t="shared" si="352"/>
        <v>2.7217083083072442</v>
      </c>
      <c r="AN1374" s="25">
        <f t="shared" si="351"/>
        <v>0</v>
      </c>
      <c r="AO1374" s="33">
        <f t="shared" si="348"/>
        <v>11199.886992144829</v>
      </c>
    </row>
    <row r="1375" spans="4:41" x14ac:dyDescent="0.25">
      <c r="D1375" s="61" t="s">
        <v>11</v>
      </c>
      <c r="E1375" s="61">
        <v>1372</v>
      </c>
      <c r="F1375" s="61">
        <v>350</v>
      </c>
      <c r="G1375" s="61">
        <v>57.8</v>
      </c>
      <c r="H1375" s="46">
        <f t="shared" si="342"/>
        <v>16.055555555555554</v>
      </c>
      <c r="I1375" s="46">
        <f t="shared" si="345"/>
        <v>0</v>
      </c>
      <c r="J1375" s="3">
        <f t="shared" si="346"/>
        <v>8.3333333333333925E-2</v>
      </c>
      <c r="N1375" s="41">
        <f t="shared" si="343"/>
        <v>284.88240000000002</v>
      </c>
      <c r="O1375" s="41">
        <f t="shared" si="339"/>
        <v>287.96909786458326</v>
      </c>
      <c r="P1375" s="36">
        <f t="shared" si="340"/>
        <v>0</v>
      </c>
      <c r="Q1375" s="36">
        <f t="shared" si="349"/>
        <v>572.85149786458328</v>
      </c>
      <c r="R1375" s="36">
        <f t="shared" si="341"/>
        <v>9197.4490490480312</v>
      </c>
      <c r="S1375" s="36">
        <f t="shared" si="344"/>
        <v>9.1974490490480303</v>
      </c>
      <c r="W1375" s="36">
        <f>(R1375/1000)+W1374</f>
        <v>9647.4445257181906</v>
      </c>
      <c r="X1375" s="36">
        <f>IF(R1375&gt;0,X1374+(R1375/1000),X1374)</f>
        <v>12721.365905025057</v>
      </c>
      <c r="Y1375" s="36">
        <f>IF(R1375&lt;0,Y1374+(R1375/1000),Y1374)</f>
        <v>-3073.9213793068689</v>
      </c>
      <c r="AB1375" s="36">
        <f>IF(R1375&gt;0,(R1375/1000)+AB1374,0)</f>
        <v>11.919157357355274</v>
      </c>
      <c r="AC1375" s="36">
        <f>IF(R1375&lt;0,(-R1375/1000)+AC1374,0)</f>
        <v>0</v>
      </c>
      <c r="AF1375" s="36">
        <f t="shared" si="347"/>
        <v>0</v>
      </c>
      <c r="AG1375" s="36">
        <f t="shared" si="338"/>
        <v>0</v>
      </c>
      <c r="AH1375" s="36">
        <f>AG1374</f>
        <v>6.8781471146966897</v>
      </c>
      <c r="AI1375" s="36">
        <f t="shared" si="353"/>
        <v>1519.1596109458667</v>
      </c>
      <c r="AM1375" s="25">
        <f t="shared" si="352"/>
        <v>9.1974490490480303</v>
      </c>
      <c r="AN1375" s="25">
        <f t="shared" si="351"/>
        <v>2.3193019343513406</v>
      </c>
      <c r="AO1375" s="33">
        <f t="shared" si="348"/>
        <v>11202.20629407918</v>
      </c>
    </row>
    <row r="1376" spans="4:41" x14ac:dyDescent="0.25">
      <c r="D1376" s="61" t="s">
        <v>11</v>
      </c>
      <c r="E1376" s="61">
        <v>1373</v>
      </c>
      <c r="F1376" s="61">
        <v>351</v>
      </c>
      <c r="G1376" s="61">
        <v>57.8</v>
      </c>
      <c r="H1376" s="46">
        <f t="shared" si="342"/>
        <v>16.055555555555554</v>
      </c>
      <c r="I1376" s="46">
        <f t="shared" si="345"/>
        <v>0</v>
      </c>
      <c r="J1376" s="3">
        <f t="shared" si="346"/>
        <v>-6.9444444444443754E-2</v>
      </c>
      <c r="N1376" s="41">
        <f t="shared" si="343"/>
        <v>284.88240000000002</v>
      </c>
      <c r="O1376" s="41">
        <f t="shared" si="339"/>
        <v>287.96909786458326</v>
      </c>
      <c r="P1376" s="36">
        <f t="shared" si="340"/>
        <v>0</v>
      </c>
      <c r="Q1376" s="36">
        <f t="shared" si="349"/>
        <v>572.85149786458328</v>
      </c>
      <c r="R1376" s="36">
        <f t="shared" si="341"/>
        <v>9197.4490490480312</v>
      </c>
      <c r="S1376" s="36">
        <f t="shared" si="344"/>
        <v>9.1974490490480303</v>
      </c>
      <c r="W1376" s="36">
        <f>(R1376/1000)+W1375</f>
        <v>9656.6419747672389</v>
      </c>
      <c r="X1376" s="36">
        <f>IF(R1376&gt;0,X1375+(R1376/1000),X1375)</f>
        <v>12730.563354074106</v>
      </c>
      <c r="Y1376" s="36">
        <f>IF(R1376&lt;0,Y1375+(R1376/1000),Y1375)</f>
        <v>-3073.9213793068689</v>
      </c>
      <c r="AB1376" s="36">
        <f>IF(R1376&gt;0,(R1376/1000)+AB1375,0)</f>
        <v>21.116606406403307</v>
      </c>
      <c r="AC1376" s="36">
        <f>IF(R1376&lt;0,(-R1376/1000)+AC1375,0)</f>
        <v>0</v>
      </c>
      <c r="AF1376" s="36">
        <f t="shared" si="347"/>
        <v>0</v>
      </c>
      <c r="AG1376" s="36">
        <f t="shared" si="338"/>
        <v>0</v>
      </c>
      <c r="AH1376" s="36">
        <f>AG1375</f>
        <v>0</v>
      </c>
      <c r="AI1376" s="36">
        <f t="shared" si="353"/>
        <v>1519.1596109458667</v>
      </c>
      <c r="AM1376" s="25">
        <f t="shared" si="352"/>
        <v>9.1974490490480303</v>
      </c>
      <c r="AN1376" s="25">
        <f t="shared" si="351"/>
        <v>9.1974490490480303</v>
      </c>
      <c r="AO1376" s="33">
        <f t="shared" si="348"/>
        <v>11211.403743128229</v>
      </c>
    </row>
    <row r="1377" spans="4:41" x14ac:dyDescent="0.25">
      <c r="D1377" s="61" t="s">
        <v>11</v>
      </c>
      <c r="E1377" s="61">
        <v>1374</v>
      </c>
      <c r="F1377" s="61">
        <v>352</v>
      </c>
      <c r="G1377" s="61">
        <v>57.3</v>
      </c>
      <c r="H1377" s="46">
        <f t="shared" si="342"/>
        <v>15.916666666666666</v>
      </c>
      <c r="I1377" s="46">
        <f t="shared" si="345"/>
        <v>-0.13888888888888751</v>
      </c>
      <c r="J1377" s="3">
        <f t="shared" si="346"/>
        <v>-0.15277777777777768</v>
      </c>
      <c r="N1377" s="41">
        <f t="shared" si="343"/>
        <v>284.88240000000002</v>
      </c>
      <c r="O1377" s="41">
        <f t="shared" si="339"/>
        <v>283.00848269531252</v>
      </c>
      <c r="P1377" s="36">
        <f t="shared" si="340"/>
        <v>-336.11111111110779</v>
      </c>
      <c r="Q1377" s="36">
        <f t="shared" si="349"/>
        <v>231.7797715842047</v>
      </c>
      <c r="R1377" s="36">
        <f t="shared" si="341"/>
        <v>3689.1613643819246</v>
      </c>
      <c r="S1377" s="36">
        <f t="shared" si="344"/>
        <v>3.6891613643819245</v>
      </c>
      <c r="W1377" s="36">
        <f>(R1377/1000)+W1376</f>
        <v>9660.331136131621</v>
      </c>
      <c r="X1377" s="36">
        <f>IF(R1377&gt;0,X1376+(R1377/1000),X1376)</f>
        <v>12734.252515438488</v>
      </c>
      <c r="Y1377" s="36">
        <f>IF(R1377&lt;0,Y1376+(R1377/1000),Y1376)</f>
        <v>-3073.9213793068689</v>
      </c>
      <c r="AB1377" s="36">
        <f>IF(R1377&gt;0,(R1377/1000)+AB1376,0)</f>
        <v>24.805767770785231</v>
      </c>
      <c r="AC1377" s="36">
        <f>IF(R1377&lt;0,(-R1377/1000)+AC1376,0)</f>
        <v>0</v>
      </c>
      <c r="AF1377" s="36">
        <f t="shared" si="347"/>
        <v>0</v>
      </c>
      <c r="AG1377" s="36">
        <f t="shared" si="338"/>
        <v>0</v>
      </c>
      <c r="AH1377" s="36">
        <v>0</v>
      </c>
      <c r="AI1377" s="36">
        <f t="shared" si="353"/>
        <v>1519.1596109458667</v>
      </c>
      <c r="AM1377" s="25">
        <f t="shared" si="352"/>
        <v>3.6891613643819245</v>
      </c>
      <c r="AN1377" s="25">
        <f t="shared" si="351"/>
        <v>3.6891613643819245</v>
      </c>
      <c r="AO1377" s="33">
        <f t="shared" si="348"/>
        <v>11215.092904492611</v>
      </c>
    </row>
    <row r="1378" spans="4:41" x14ac:dyDescent="0.25">
      <c r="D1378" s="61" t="s">
        <v>11</v>
      </c>
      <c r="E1378" s="61">
        <v>1375</v>
      </c>
      <c r="F1378" s="61">
        <v>353</v>
      </c>
      <c r="G1378" s="61">
        <v>56.2</v>
      </c>
      <c r="H1378" s="46">
        <f t="shared" si="342"/>
        <v>15.611111111111111</v>
      </c>
      <c r="I1378" s="46">
        <f t="shared" si="345"/>
        <v>-0.30555555555555536</v>
      </c>
      <c r="J1378" s="3">
        <f t="shared" si="346"/>
        <v>-0.19444444444444553</v>
      </c>
      <c r="N1378" s="42">
        <f t="shared" si="343"/>
        <v>284.88240000000002</v>
      </c>
      <c r="O1378" s="42">
        <f t="shared" si="339"/>
        <v>272.24683536458338</v>
      </c>
      <c r="P1378" s="37">
        <f t="shared" si="340"/>
        <v>-739.444444444444</v>
      </c>
      <c r="Q1378" s="37">
        <f t="shared" si="349"/>
        <v>-182.31520907986067</v>
      </c>
      <c r="R1378" s="37">
        <f t="shared" si="341"/>
        <v>-2846.1429861911579</v>
      </c>
      <c r="S1378" s="37">
        <f t="shared" si="344"/>
        <v>2.846142986191158</v>
      </c>
      <c r="W1378" s="37">
        <f>(R1378/1000)+W1377</f>
        <v>9657.4849931454301</v>
      </c>
      <c r="X1378" s="37">
        <f>IF(R1378&gt;0,X1377+(R1378/1000),X1377)</f>
        <v>12734.252515438488</v>
      </c>
      <c r="Y1378" s="37">
        <f>IF(R1378&lt;0,Y1377+(R1378/1000),Y1377)</f>
        <v>-3076.7675222930602</v>
      </c>
      <c r="AB1378" s="37">
        <f>IF(R1378&gt;0,(R1378/1000)+AB1377,0)</f>
        <v>0</v>
      </c>
      <c r="AC1378" s="37">
        <f>IF(R1378&lt;0,(-R1378/1000)+AC1377,0)</f>
        <v>2.846142986191158</v>
      </c>
      <c r="AF1378" s="37">
        <f t="shared" si="347"/>
        <v>2.0008385192923841</v>
      </c>
      <c r="AG1378" s="37">
        <f t="shared" si="338"/>
        <v>1.4065894790625459</v>
      </c>
      <c r="AH1378" s="37">
        <f t="shared" si="350"/>
        <v>0</v>
      </c>
      <c r="AI1378" s="37">
        <f t="shared" si="353"/>
        <v>1519.1596109458667</v>
      </c>
      <c r="AM1378" s="25">
        <f t="shared" si="352"/>
        <v>0</v>
      </c>
      <c r="AN1378" s="25">
        <f t="shared" si="351"/>
        <v>0</v>
      </c>
      <c r="AO1378" s="33">
        <f t="shared" si="348"/>
        <v>11215.092904492611</v>
      </c>
    </row>
    <row r="1379" spans="4:41" x14ac:dyDescent="0.25">
      <c r="D1379" s="61" t="s">
        <v>11</v>
      </c>
      <c r="E1379" s="61">
        <v>1376</v>
      </c>
      <c r="F1379" s="61">
        <v>354</v>
      </c>
      <c r="G1379" s="61">
        <v>54.3</v>
      </c>
      <c r="H1379" s="46">
        <f t="shared" si="342"/>
        <v>15.083333333333332</v>
      </c>
      <c r="I1379" s="46">
        <f t="shared" si="345"/>
        <v>-0.52777777777777857</v>
      </c>
      <c r="J1379" s="3">
        <f t="shared" si="346"/>
        <v>-0.33333333333333304</v>
      </c>
      <c r="N1379" s="42">
        <f t="shared" si="343"/>
        <v>284.88240000000002</v>
      </c>
      <c r="O1379" s="42">
        <f t="shared" si="339"/>
        <v>254.14985613281249</v>
      </c>
      <c r="P1379" s="37">
        <f t="shared" si="340"/>
        <v>-1277.2222222222242</v>
      </c>
      <c r="Q1379" s="37">
        <f t="shared" si="349"/>
        <v>-738.18996608941166</v>
      </c>
      <c r="R1379" s="37">
        <f t="shared" si="341"/>
        <v>-11134.365321848625</v>
      </c>
      <c r="S1379" s="37">
        <f t="shared" si="344"/>
        <v>11.134365321848625</v>
      </c>
      <c r="W1379" s="37">
        <f>(R1379/1000)+W1378</f>
        <v>9646.3506278235818</v>
      </c>
      <c r="X1379" s="37">
        <f>IF(R1379&gt;0,X1378+(R1379/1000),X1378)</f>
        <v>12734.252515438488</v>
      </c>
      <c r="Y1379" s="37">
        <f>IF(R1379&lt;0,Y1378+(R1379/1000),Y1378)</f>
        <v>-3087.9018876149089</v>
      </c>
      <c r="AB1379" s="37">
        <f>IF(R1379&gt;0,(R1379/1000)+AB1378,0)</f>
        <v>0</v>
      </c>
      <c r="AC1379" s="37">
        <f>IF(R1379&lt;0,(-R1379/1000)+AC1378,0)</f>
        <v>13.980508308039783</v>
      </c>
      <c r="AF1379" s="37">
        <f t="shared" si="347"/>
        <v>9.8282973405519662</v>
      </c>
      <c r="AG1379" s="37">
        <f t="shared" si="338"/>
        <v>6.9092930304080333</v>
      </c>
      <c r="AH1379" s="37">
        <f t="shared" si="350"/>
        <v>0</v>
      </c>
      <c r="AI1379" s="37">
        <f t="shared" si="353"/>
        <v>1519.1596109458667</v>
      </c>
      <c r="AM1379" s="25">
        <f t="shared" si="352"/>
        <v>0</v>
      </c>
      <c r="AN1379" s="25">
        <f t="shared" si="351"/>
        <v>0</v>
      </c>
      <c r="AO1379" s="33">
        <f t="shared" si="348"/>
        <v>11215.092904492611</v>
      </c>
    </row>
    <row r="1380" spans="4:41" x14ac:dyDescent="0.25">
      <c r="D1380" s="61" t="s">
        <v>11</v>
      </c>
      <c r="E1380" s="61">
        <v>1377</v>
      </c>
      <c r="F1380" s="61">
        <v>355</v>
      </c>
      <c r="G1380" s="61">
        <v>50.8</v>
      </c>
      <c r="H1380" s="46">
        <f t="shared" si="342"/>
        <v>14.111111111111111</v>
      </c>
      <c r="I1380" s="46">
        <f t="shared" si="345"/>
        <v>-0.97222222222222143</v>
      </c>
      <c r="J1380" s="3">
        <f t="shared" si="346"/>
        <v>-0.47222222222222143</v>
      </c>
      <c r="N1380" s="42">
        <f t="shared" si="343"/>
        <v>284.88240000000002</v>
      </c>
      <c r="O1380" s="42">
        <f t="shared" si="339"/>
        <v>222.44243145833335</v>
      </c>
      <c r="P1380" s="37">
        <f t="shared" si="340"/>
        <v>-2352.777777777776</v>
      </c>
      <c r="Q1380" s="37">
        <f t="shared" si="349"/>
        <v>-1845.4529463194426</v>
      </c>
      <c r="R1380" s="37">
        <f t="shared" si="341"/>
        <v>-26041.391575841022</v>
      </c>
      <c r="S1380" s="37">
        <f t="shared" si="344"/>
        <v>26.041391575841022</v>
      </c>
      <c r="W1380" s="37">
        <f>(R1380/1000)+W1379</f>
        <v>9620.30923624774</v>
      </c>
      <c r="X1380" s="37">
        <f>IF(R1380&gt;0,X1379+(R1380/1000),X1379)</f>
        <v>12734.252515438488</v>
      </c>
      <c r="Y1380" s="37">
        <f>IF(R1380&lt;0,Y1379+(R1380/1000),Y1379)</f>
        <v>-3113.9432791907498</v>
      </c>
      <c r="AB1380" s="37">
        <f>IF(R1380&gt;0,(R1380/1000)+AB1379,0)</f>
        <v>0</v>
      </c>
      <c r="AC1380" s="37">
        <f>IF(R1380&lt;0,(-R1380/1000)+AC1379,0)</f>
        <v>40.021899883880806</v>
      </c>
      <c r="AF1380" s="37">
        <f t="shared" si="347"/>
        <v>28.135395618368204</v>
      </c>
      <c r="AG1380" s="37">
        <f t="shared" si="338"/>
        <v>19.779183119712847</v>
      </c>
      <c r="AH1380" s="37">
        <f t="shared" si="350"/>
        <v>0</v>
      </c>
      <c r="AI1380" s="37">
        <f t="shared" si="353"/>
        <v>1519.1596109458667</v>
      </c>
      <c r="AM1380" s="25">
        <f t="shared" si="352"/>
        <v>0</v>
      </c>
      <c r="AN1380" s="25">
        <f t="shared" si="351"/>
        <v>0</v>
      </c>
      <c r="AO1380" s="33">
        <f t="shared" si="348"/>
        <v>11215.092904492611</v>
      </c>
    </row>
    <row r="1381" spans="4:41" x14ac:dyDescent="0.25">
      <c r="D1381" s="61" t="s">
        <v>11</v>
      </c>
      <c r="E1381" s="61">
        <v>1378</v>
      </c>
      <c r="F1381" s="61">
        <v>356</v>
      </c>
      <c r="G1381" s="61">
        <v>45.5</v>
      </c>
      <c r="H1381" s="46">
        <f t="shared" si="342"/>
        <v>12.638888888888889</v>
      </c>
      <c r="I1381" s="46">
        <f t="shared" si="345"/>
        <v>-1.4722222222222214</v>
      </c>
      <c r="J1381" s="3">
        <f t="shared" si="346"/>
        <v>-0.25</v>
      </c>
      <c r="N1381" s="42">
        <f t="shared" si="343"/>
        <v>284.88240000000002</v>
      </c>
      <c r="O1381" s="42">
        <f t="shared" si="339"/>
        <v>178.44854134114584</v>
      </c>
      <c r="P1381" s="37">
        <f t="shared" si="340"/>
        <v>-3562.777777777776</v>
      </c>
      <c r="Q1381" s="37">
        <f t="shared" si="349"/>
        <v>-3099.4468364366303</v>
      </c>
      <c r="R1381" s="37">
        <f t="shared" si="341"/>
        <v>-39173.564182740745</v>
      </c>
      <c r="S1381" s="37">
        <f t="shared" si="344"/>
        <v>39.173564182740748</v>
      </c>
      <c r="W1381" s="37">
        <f>(R1381/1000)+W1380</f>
        <v>9581.1356720650001</v>
      </c>
      <c r="X1381" s="37">
        <f>IF(R1381&gt;0,X1380+(R1381/1000),X1380)</f>
        <v>12734.252515438488</v>
      </c>
      <c r="Y1381" s="37">
        <f>IF(R1381&lt;0,Y1380+(R1381/1000),Y1380)</f>
        <v>-3153.1168433734906</v>
      </c>
      <c r="AB1381" s="37">
        <f>IF(R1381&gt;0,(R1381/1000)+AB1380,0)</f>
        <v>0</v>
      </c>
      <c r="AC1381" s="37">
        <f>IF(R1381&lt;0,(-R1381/1000)+AC1380,0)</f>
        <v>79.195464066621554</v>
      </c>
      <c r="AF1381" s="37">
        <f t="shared" si="347"/>
        <v>55.674411238834949</v>
      </c>
      <c r="AG1381" s="37">
        <f t="shared" si="338"/>
        <v>39.139111100900969</v>
      </c>
      <c r="AH1381" s="37">
        <f t="shared" si="350"/>
        <v>0</v>
      </c>
      <c r="AI1381" s="37">
        <f t="shared" si="353"/>
        <v>1519.1596109458667</v>
      </c>
      <c r="AM1381" s="25">
        <f t="shared" si="352"/>
        <v>0</v>
      </c>
      <c r="AN1381" s="25">
        <f t="shared" si="351"/>
        <v>0</v>
      </c>
      <c r="AO1381" s="33">
        <f t="shared" si="348"/>
        <v>11215.092904492611</v>
      </c>
    </row>
    <row r="1382" spans="4:41" x14ac:dyDescent="0.25">
      <c r="D1382" s="61" t="s">
        <v>11</v>
      </c>
      <c r="E1382" s="61">
        <v>1379</v>
      </c>
      <c r="F1382" s="61">
        <v>357</v>
      </c>
      <c r="G1382" s="61">
        <v>40.200000000000003</v>
      </c>
      <c r="H1382" s="46">
        <f t="shared" si="342"/>
        <v>11.166666666666668</v>
      </c>
      <c r="I1382" s="46">
        <f t="shared" si="345"/>
        <v>-1.4722222222222214</v>
      </c>
      <c r="J1382" s="3">
        <f t="shared" si="346"/>
        <v>-8.8817841970012523E-16</v>
      </c>
      <c r="N1382" s="42">
        <f t="shared" si="343"/>
        <v>284.88240000000002</v>
      </c>
      <c r="O1382" s="42">
        <f t="shared" si="339"/>
        <v>139.29717703125004</v>
      </c>
      <c r="P1382" s="37">
        <f t="shared" si="340"/>
        <v>-3562.777777777776</v>
      </c>
      <c r="Q1382" s="37">
        <f t="shared" si="349"/>
        <v>-3138.5982007465259</v>
      </c>
      <c r="R1382" s="37">
        <f t="shared" si="341"/>
        <v>-35047.679908336213</v>
      </c>
      <c r="S1382" s="37">
        <f t="shared" si="344"/>
        <v>35.047679908336214</v>
      </c>
      <c r="W1382" s="37">
        <f>(R1382/1000)+W1381</f>
        <v>9546.0879921566648</v>
      </c>
      <c r="X1382" s="37">
        <f>IF(R1382&gt;0,X1381+(R1382/1000),X1381)</f>
        <v>12734.252515438488</v>
      </c>
      <c r="Y1382" s="37">
        <f>IF(R1382&lt;0,Y1381+(R1382/1000),Y1381)</f>
        <v>-3188.1645232818269</v>
      </c>
      <c r="AB1382" s="37">
        <f>IF(R1382&gt;0,(R1382/1000)+AB1381,0)</f>
        <v>0</v>
      </c>
      <c r="AC1382" s="37">
        <f>IF(R1382&lt;0,(-R1382/1000)+AC1381,0)</f>
        <v>114.24314397495777</v>
      </c>
      <c r="AF1382" s="37">
        <f t="shared" si="347"/>
        <v>80.312930214395308</v>
      </c>
      <c r="AG1382" s="37">
        <f t="shared" si="338"/>
        <v>56.4599899407199</v>
      </c>
      <c r="AH1382" s="37">
        <f t="shared" si="350"/>
        <v>0</v>
      </c>
      <c r="AI1382" s="37">
        <f t="shared" si="353"/>
        <v>1519.1596109458667</v>
      </c>
      <c r="AM1382" s="25">
        <f t="shared" si="352"/>
        <v>0</v>
      </c>
      <c r="AN1382" s="25">
        <f t="shared" si="351"/>
        <v>0</v>
      </c>
      <c r="AO1382" s="33">
        <f t="shared" si="348"/>
        <v>11215.092904492611</v>
      </c>
    </row>
    <row r="1383" spans="4:41" x14ac:dyDescent="0.25">
      <c r="D1383" s="61" t="s">
        <v>11</v>
      </c>
      <c r="E1383" s="61">
        <v>1380</v>
      </c>
      <c r="F1383" s="61">
        <v>358</v>
      </c>
      <c r="G1383" s="61">
        <v>34.9</v>
      </c>
      <c r="H1383" s="46">
        <f t="shared" si="342"/>
        <v>9.6944444444444446</v>
      </c>
      <c r="I1383" s="46">
        <f t="shared" si="345"/>
        <v>-1.4722222222222232</v>
      </c>
      <c r="J1383" s="3">
        <f t="shared" si="346"/>
        <v>0</v>
      </c>
      <c r="N1383" s="42">
        <f t="shared" si="343"/>
        <v>284.88240000000002</v>
      </c>
      <c r="O1383" s="42">
        <f t="shared" si="339"/>
        <v>104.98833852864585</v>
      </c>
      <c r="P1383" s="37">
        <f t="shared" si="340"/>
        <v>-3562.7777777777801</v>
      </c>
      <c r="Q1383" s="37">
        <f t="shared" si="349"/>
        <v>-3172.9070392491344</v>
      </c>
      <c r="R1383" s="37">
        <f t="shared" si="341"/>
        <v>-30759.571019387444</v>
      </c>
      <c r="S1383" s="37">
        <f t="shared" si="344"/>
        <v>30.759571019387444</v>
      </c>
      <c r="W1383" s="37">
        <f>(R1383/1000)+W1382</f>
        <v>9515.3284211372775</v>
      </c>
      <c r="X1383" s="37">
        <f>IF(R1383&gt;0,X1382+(R1383/1000),X1382)</f>
        <v>12734.252515438488</v>
      </c>
      <c r="Y1383" s="37">
        <f>IF(R1383&lt;0,Y1382+(R1383/1000),Y1382)</f>
        <v>-3218.9240943012142</v>
      </c>
      <c r="AB1383" s="37">
        <f>IF(R1383&gt;0,(R1383/1000)+AB1382,0)</f>
        <v>0</v>
      </c>
      <c r="AC1383" s="37">
        <f>IF(R1383&lt;0,(-R1383/1000)+AC1382,0)</f>
        <v>145.00271499434521</v>
      </c>
      <c r="AF1383" s="37">
        <f t="shared" si="347"/>
        <v>101.93690864102467</v>
      </c>
      <c r="AG1383" s="37">
        <f t="shared" si="338"/>
        <v>71.661646774640346</v>
      </c>
      <c r="AH1383" s="37">
        <f t="shared" si="350"/>
        <v>0</v>
      </c>
      <c r="AI1383" s="37">
        <f t="shared" si="353"/>
        <v>1519.1596109458667</v>
      </c>
      <c r="AM1383" s="25">
        <f t="shared" si="352"/>
        <v>0</v>
      </c>
      <c r="AN1383" s="25">
        <f t="shared" si="351"/>
        <v>0</v>
      </c>
      <c r="AO1383" s="33">
        <f t="shared" si="348"/>
        <v>11215.092904492611</v>
      </c>
    </row>
    <row r="1384" spans="4:41" x14ac:dyDescent="0.25">
      <c r="D1384" s="61" t="s">
        <v>11</v>
      </c>
      <c r="E1384" s="61">
        <v>1381</v>
      </c>
      <c r="F1384" s="61">
        <v>359</v>
      </c>
      <c r="G1384" s="61">
        <v>29.6</v>
      </c>
      <c r="H1384" s="46">
        <f t="shared" si="342"/>
        <v>8.2222222222222232</v>
      </c>
      <c r="I1384" s="46">
        <f t="shared" si="345"/>
        <v>-1.4722222222222214</v>
      </c>
      <c r="J1384" s="3">
        <f t="shared" si="346"/>
        <v>0.41666666666666652</v>
      </c>
      <c r="N1384" s="42">
        <f t="shared" si="343"/>
        <v>284.88240000000002</v>
      </c>
      <c r="O1384" s="42">
        <f t="shared" si="339"/>
        <v>75.522025833333359</v>
      </c>
      <c r="P1384" s="37">
        <f t="shared" si="340"/>
        <v>-3562.777777777776</v>
      </c>
      <c r="Q1384" s="37">
        <f t="shared" si="349"/>
        <v>-3202.3733519444427</v>
      </c>
      <c r="R1384" s="37">
        <f t="shared" si="341"/>
        <v>-26330.625338209866</v>
      </c>
      <c r="S1384" s="37">
        <f t="shared" si="344"/>
        <v>26.330625338209867</v>
      </c>
      <c r="W1384" s="37">
        <f>(R1384/1000)+W1383</f>
        <v>9488.9977957990668</v>
      </c>
      <c r="X1384" s="37">
        <f>IF(R1384&gt;0,X1383+(R1384/1000),X1383)</f>
        <v>12734.252515438488</v>
      </c>
      <c r="Y1384" s="37">
        <f>IF(R1384&lt;0,Y1383+(R1384/1000),Y1383)</f>
        <v>-3245.2547196394239</v>
      </c>
      <c r="AB1384" s="37">
        <f>IF(R1384&gt;0,(R1384/1000)+AB1383,0)</f>
        <v>0</v>
      </c>
      <c r="AC1384" s="37">
        <f>IF(R1384&lt;0,(-R1384/1000)+AC1383,0)</f>
        <v>171.33334033255508</v>
      </c>
      <c r="AF1384" s="37">
        <f t="shared" si="347"/>
        <v>120.44733825378621</v>
      </c>
      <c r="AG1384" s="37">
        <f t="shared" si="338"/>
        <v>84.674478792411705</v>
      </c>
      <c r="AH1384" s="37">
        <f t="shared" si="350"/>
        <v>0</v>
      </c>
      <c r="AI1384" s="37">
        <f t="shared" si="353"/>
        <v>1519.1596109458667</v>
      </c>
      <c r="AM1384" s="25">
        <f t="shared" si="352"/>
        <v>0</v>
      </c>
      <c r="AN1384" s="25">
        <f t="shared" si="351"/>
        <v>0</v>
      </c>
      <c r="AO1384" s="33">
        <f t="shared" si="348"/>
        <v>11215.092904492611</v>
      </c>
    </row>
    <row r="1385" spans="4:41" x14ac:dyDescent="0.25">
      <c r="D1385" s="61" t="s">
        <v>11</v>
      </c>
      <c r="E1385" s="61">
        <v>1382</v>
      </c>
      <c r="F1385" s="61">
        <v>360</v>
      </c>
      <c r="G1385" s="61">
        <v>27.3</v>
      </c>
      <c r="H1385" s="46">
        <f t="shared" si="342"/>
        <v>7.583333333333333</v>
      </c>
      <c r="I1385" s="46">
        <f t="shared" si="345"/>
        <v>-0.63888888888889017</v>
      </c>
      <c r="J1385" s="3">
        <f t="shared" si="346"/>
        <v>1.0138888888888888</v>
      </c>
      <c r="N1385" s="42">
        <f t="shared" si="343"/>
        <v>284.88240000000002</v>
      </c>
      <c r="O1385" s="42">
        <f t="shared" si="339"/>
        <v>64.241474882812511</v>
      </c>
      <c r="P1385" s="37">
        <f t="shared" si="340"/>
        <v>-1546.1111111111143</v>
      </c>
      <c r="Q1385" s="37">
        <f t="shared" si="349"/>
        <v>-1196.9872362283018</v>
      </c>
      <c r="R1385" s="37">
        <f t="shared" si="341"/>
        <v>-9077.1532080646211</v>
      </c>
      <c r="S1385" s="37">
        <f t="shared" si="344"/>
        <v>9.0771532080646207</v>
      </c>
      <c r="W1385" s="37">
        <f>(R1385/1000)+W1384</f>
        <v>9479.9206425910015</v>
      </c>
      <c r="X1385" s="37">
        <f>IF(R1385&gt;0,X1384+(R1385/1000),X1384)</f>
        <v>12734.252515438488</v>
      </c>
      <c r="Y1385" s="37">
        <f>IF(R1385&lt;0,Y1384+(R1385/1000),Y1384)</f>
        <v>-3254.3318728474887</v>
      </c>
      <c r="AB1385" s="37">
        <f>IF(R1385&gt;0,(R1385/1000)+AB1384,0)</f>
        <v>0</v>
      </c>
      <c r="AC1385" s="37">
        <f>IF(R1385&lt;0,(-R1385/1000)+AC1384,0)</f>
        <v>180.41049354061971</v>
      </c>
      <c r="AF1385" s="37">
        <f t="shared" si="347"/>
        <v>126.82857695905565</v>
      </c>
      <c r="AG1385" s="37">
        <f t="shared" ref="AG1385:AG1448" si="354">IF(R1385&lt;0,(AG1384+((-R1385/1000)*0.494209))-AH1385,AG1384-AH1385)</f>
        <v>89.160489602216117</v>
      </c>
      <c r="AH1385" s="37">
        <f t="shared" ref="AH1385:AH1448" si="355">IF(R1385&gt;0,IF((R1385/1000)&lt;44.9,R1385/1000,44.9),0)</f>
        <v>0</v>
      </c>
      <c r="AI1385" s="37">
        <f t="shared" si="353"/>
        <v>1519.1596109458667</v>
      </c>
      <c r="AM1385" s="25">
        <f t="shared" si="352"/>
        <v>0</v>
      </c>
      <c r="AN1385" s="25">
        <f t="shared" si="351"/>
        <v>0</v>
      </c>
      <c r="AO1385" s="33">
        <f t="shared" si="348"/>
        <v>11215.092904492611</v>
      </c>
    </row>
    <row r="1386" spans="4:41" x14ac:dyDescent="0.25">
      <c r="D1386" s="61" t="s">
        <v>11</v>
      </c>
      <c r="E1386" s="61">
        <v>1383</v>
      </c>
      <c r="F1386" s="61">
        <v>361</v>
      </c>
      <c r="G1386" s="61">
        <v>29.3</v>
      </c>
      <c r="H1386" s="46">
        <f t="shared" si="342"/>
        <v>8.1388888888888893</v>
      </c>
      <c r="I1386" s="46">
        <f t="shared" si="345"/>
        <v>0.55555555555555625</v>
      </c>
      <c r="J1386" s="3">
        <f t="shared" si="346"/>
        <v>0.8194444444444442</v>
      </c>
      <c r="N1386" s="41">
        <f t="shared" si="343"/>
        <v>284.88240000000002</v>
      </c>
      <c r="O1386" s="41">
        <f t="shared" si="339"/>
        <v>73.99893165364584</v>
      </c>
      <c r="P1386" s="36">
        <f t="shared" si="340"/>
        <v>1344.4444444444462</v>
      </c>
      <c r="Q1386" s="36">
        <f t="shared" si="349"/>
        <v>1703.3257760980921</v>
      </c>
      <c r="R1386" s="36">
        <f t="shared" si="341"/>
        <v>13863.179233242805</v>
      </c>
      <c r="S1386" s="36">
        <f t="shared" si="344"/>
        <v>13.863179233242805</v>
      </c>
      <c r="W1386" s="36">
        <f>(R1386/1000)+W1385</f>
        <v>9493.783821824245</v>
      </c>
      <c r="X1386" s="36">
        <f>IF(R1386&gt;0,X1385+(R1386/1000),X1385)</f>
        <v>12748.115694671731</v>
      </c>
      <c r="Y1386" s="36">
        <f>IF(R1386&lt;0,Y1385+(R1386/1000),Y1385)</f>
        <v>-3254.3318728474887</v>
      </c>
      <c r="AB1386" s="36">
        <f>IF(R1386&gt;0,(R1386/1000)+AB1385,0)</f>
        <v>13.863179233242805</v>
      </c>
      <c r="AC1386" s="36">
        <f>IF(R1386&lt;0,(-R1386/1000)+AC1385,0)</f>
        <v>0</v>
      </c>
      <c r="AF1386" s="36">
        <f t="shared" si="347"/>
        <v>0</v>
      </c>
      <c r="AG1386" s="36">
        <f t="shared" si="354"/>
        <v>75.297310368973314</v>
      </c>
      <c r="AH1386" s="36">
        <f t="shared" si="355"/>
        <v>13.863179233242805</v>
      </c>
      <c r="AI1386" s="36">
        <f t="shared" si="353"/>
        <v>1533.0227901791095</v>
      </c>
      <c r="AM1386" s="25">
        <f t="shared" si="352"/>
        <v>13.863179233242805</v>
      </c>
      <c r="AN1386" s="25">
        <f t="shared" si="351"/>
        <v>0</v>
      </c>
      <c r="AO1386" s="33">
        <f t="shared" si="348"/>
        <v>11215.092904492611</v>
      </c>
    </row>
    <row r="1387" spans="4:41" x14ac:dyDescent="0.25">
      <c r="D1387" s="61" t="s">
        <v>11</v>
      </c>
      <c r="E1387" s="61">
        <v>1384</v>
      </c>
      <c r="F1387" s="61">
        <v>362</v>
      </c>
      <c r="G1387" s="61">
        <v>32.9</v>
      </c>
      <c r="H1387" s="46">
        <f t="shared" si="342"/>
        <v>9.1388888888888875</v>
      </c>
      <c r="I1387" s="46">
        <f t="shared" si="345"/>
        <v>0.99999999999999822</v>
      </c>
      <c r="J1387" s="3">
        <f t="shared" si="346"/>
        <v>9.7222222222222765E-2</v>
      </c>
      <c r="N1387" s="41">
        <f t="shared" si="343"/>
        <v>284.88240000000002</v>
      </c>
      <c r="O1387" s="41">
        <f t="shared" si="339"/>
        <v>93.300077591145822</v>
      </c>
      <c r="P1387" s="36">
        <f t="shared" si="340"/>
        <v>2419.9999999999959</v>
      </c>
      <c r="Q1387" s="36">
        <f t="shared" si="349"/>
        <v>2798.1824775911418</v>
      </c>
      <c r="R1387" s="36">
        <f t="shared" si="341"/>
        <v>25572.278753541264</v>
      </c>
      <c r="S1387" s="36">
        <f t="shared" si="344"/>
        <v>25.572278753541266</v>
      </c>
      <c r="W1387" s="36">
        <f>(R1387/1000)+W1386</f>
        <v>9519.3561005777865</v>
      </c>
      <c r="X1387" s="36">
        <f>IF(R1387&gt;0,X1386+(R1387/1000),X1386)</f>
        <v>12773.687973425273</v>
      </c>
      <c r="Y1387" s="36">
        <f>IF(R1387&lt;0,Y1386+(R1387/1000),Y1386)</f>
        <v>-3254.3318728474887</v>
      </c>
      <c r="AB1387" s="36">
        <f>IF(R1387&gt;0,(R1387/1000)+AB1386,0)</f>
        <v>39.435457986784073</v>
      </c>
      <c r="AC1387" s="36">
        <f>IF(R1387&lt;0,(-R1387/1000)+AC1386,0)</f>
        <v>0</v>
      </c>
      <c r="AF1387" s="36">
        <f t="shared" si="347"/>
        <v>0</v>
      </c>
      <c r="AG1387" s="36">
        <f t="shared" si="354"/>
        <v>49.725031615432044</v>
      </c>
      <c r="AH1387" s="36">
        <f t="shared" si="355"/>
        <v>25.572278753541266</v>
      </c>
      <c r="AI1387" s="36">
        <f t="shared" si="353"/>
        <v>1558.5950689326507</v>
      </c>
      <c r="AM1387" s="25">
        <f t="shared" si="352"/>
        <v>25.572278753541266</v>
      </c>
      <c r="AN1387" s="25">
        <f t="shared" si="351"/>
        <v>0</v>
      </c>
      <c r="AO1387" s="33">
        <f t="shared" si="348"/>
        <v>11215.092904492611</v>
      </c>
    </row>
    <row r="1388" spans="4:41" x14ac:dyDescent="0.25">
      <c r="D1388" s="61" t="s">
        <v>11</v>
      </c>
      <c r="E1388" s="61">
        <v>1385</v>
      </c>
      <c r="F1388" s="61">
        <v>363</v>
      </c>
      <c r="G1388" s="61">
        <v>35.6</v>
      </c>
      <c r="H1388" s="46">
        <f t="shared" si="342"/>
        <v>9.8888888888888893</v>
      </c>
      <c r="I1388" s="46">
        <f t="shared" si="345"/>
        <v>0.75000000000000178</v>
      </c>
      <c r="J1388" s="3">
        <f t="shared" si="346"/>
        <v>-0.34722222222222143</v>
      </c>
      <c r="N1388" s="41">
        <f t="shared" si="343"/>
        <v>284.88240000000002</v>
      </c>
      <c r="O1388" s="41">
        <f t="shared" si="339"/>
        <v>109.24214145833335</v>
      </c>
      <c r="P1388" s="36">
        <f t="shared" si="340"/>
        <v>1815.0000000000043</v>
      </c>
      <c r="Q1388" s="36">
        <f t="shared" si="349"/>
        <v>2209.1245414583377</v>
      </c>
      <c r="R1388" s="36">
        <f t="shared" si="341"/>
        <v>21845.787132199119</v>
      </c>
      <c r="S1388" s="36">
        <f t="shared" si="344"/>
        <v>21.845787132199117</v>
      </c>
      <c r="W1388" s="36">
        <f>(R1388/1000)+W1387</f>
        <v>9541.2018877099854</v>
      </c>
      <c r="X1388" s="36">
        <f>IF(R1388&gt;0,X1387+(R1388/1000),X1387)</f>
        <v>12795.533760557471</v>
      </c>
      <c r="Y1388" s="36">
        <f>IF(R1388&lt;0,Y1387+(R1388/1000),Y1387)</f>
        <v>-3254.3318728474887</v>
      </c>
      <c r="AB1388" s="36">
        <f>IF(R1388&gt;0,(R1388/1000)+AB1387,0)</f>
        <v>61.281245118983193</v>
      </c>
      <c r="AC1388" s="36">
        <f>IF(R1388&lt;0,(-R1388/1000)+AC1387,0)</f>
        <v>0</v>
      </c>
      <c r="AF1388" s="36">
        <f t="shared" si="347"/>
        <v>0</v>
      </c>
      <c r="AG1388" s="36">
        <f t="shared" si="354"/>
        <v>27.879244483232927</v>
      </c>
      <c r="AH1388" s="36">
        <f t="shared" si="355"/>
        <v>21.845787132199117</v>
      </c>
      <c r="AI1388" s="36">
        <f t="shared" si="353"/>
        <v>1580.4408560648499</v>
      </c>
      <c r="AM1388" s="25">
        <f t="shared" si="352"/>
        <v>21.845787132199117</v>
      </c>
      <c r="AN1388" s="25">
        <f t="shared" si="351"/>
        <v>0</v>
      </c>
      <c r="AO1388" s="33">
        <f t="shared" si="348"/>
        <v>11215.092904492611</v>
      </c>
    </row>
    <row r="1389" spans="4:41" x14ac:dyDescent="0.25">
      <c r="D1389" s="61" t="s">
        <v>11</v>
      </c>
      <c r="E1389" s="61">
        <v>1386</v>
      </c>
      <c r="F1389" s="61">
        <v>364</v>
      </c>
      <c r="G1389" s="61">
        <v>36.700000000000003</v>
      </c>
      <c r="H1389" s="46">
        <f t="shared" si="342"/>
        <v>10.194444444444445</v>
      </c>
      <c r="I1389" s="46">
        <f t="shared" si="345"/>
        <v>0.30555555555555536</v>
      </c>
      <c r="J1389" s="3">
        <f t="shared" si="346"/>
        <v>-0.25000000000000089</v>
      </c>
      <c r="N1389" s="41">
        <f t="shared" si="343"/>
        <v>284.88240000000002</v>
      </c>
      <c r="O1389" s="41">
        <f t="shared" si="339"/>
        <v>116.09735821614585</v>
      </c>
      <c r="P1389" s="36">
        <f t="shared" si="340"/>
        <v>739.444444444444</v>
      </c>
      <c r="Q1389" s="36">
        <f t="shared" si="349"/>
        <v>1140.4242026605898</v>
      </c>
      <c r="R1389" s="36">
        <f t="shared" si="341"/>
        <v>11625.991177123235</v>
      </c>
      <c r="S1389" s="36">
        <f t="shared" si="344"/>
        <v>11.625991177123234</v>
      </c>
      <c r="W1389" s="36">
        <f>(R1389/1000)+W1388</f>
        <v>9552.8278788871085</v>
      </c>
      <c r="X1389" s="36">
        <f>IF(R1389&gt;0,X1388+(R1389/1000),X1388)</f>
        <v>12807.159751734594</v>
      </c>
      <c r="Y1389" s="36">
        <f>IF(R1389&lt;0,Y1388+(R1389/1000),Y1388)</f>
        <v>-3254.3318728474887</v>
      </c>
      <c r="AB1389" s="36">
        <f>IF(R1389&gt;0,(R1389/1000)+AB1388,0)</f>
        <v>72.907236296106433</v>
      </c>
      <c r="AC1389" s="36">
        <f>IF(R1389&lt;0,(-R1389/1000)+AC1388,0)</f>
        <v>0</v>
      </c>
      <c r="AF1389" s="36">
        <f t="shared" si="347"/>
        <v>0</v>
      </c>
      <c r="AG1389" s="36">
        <f t="shared" si="354"/>
        <v>16.253253306109691</v>
      </c>
      <c r="AH1389" s="36">
        <f t="shared" si="355"/>
        <v>11.625991177123234</v>
      </c>
      <c r="AI1389" s="36">
        <f t="shared" si="353"/>
        <v>1592.0668472419732</v>
      </c>
      <c r="AM1389" s="25">
        <f t="shared" si="352"/>
        <v>11.625991177123234</v>
      </c>
      <c r="AN1389" s="25">
        <f t="shared" si="351"/>
        <v>0</v>
      </c>
      <c r="AO1389" s="33">
        <f t="shared" si="348"/>
        <v>11215.092904492611</v>
      </c>
    </row>
    <row r="1390" spans="4:41" x14ac:dyDescent="0.25">
      <c r="D1390" s="61" t="s">
        <v>11</v>
      </c>
      <c r="E1390" s="61">
        <v>1387</v>
      </c>
      <c r="F1390" s="61">
        <v>365</v>
      </c>
      <c r="G1390" s="61">
        <v>37.6</v>
      </c>
      <c r="H1390" s="46">
        <f t="shared" si="342"/>
        <v>10.444444444444445</v>
      </c>
      <c r="I1390" s="46">
        <f t="shared" si="345"/>
        <v>0.25</v>
      </c>
      <c r="J1390" s="3">
        <f t="shared" si="346"/>
        <v>9.7222222222222321E-2</v>
      </c>
      <c r="N1390" s="41">
        <f t="shared" si="343"/>
        <v>284.88240000000002</v>
      </c>
      <c r="O1390" s="41">
        <f t="shared" si="339"/>
        <v>121.86132583333334</v>
      </c>
      <c r="P1390" s="36">
        <f t="shared" si="340"/>
        <v>605</v>
      </c>
      <c r="Q1390" s="36">
        <f t="shared" si="349"/>
        <v>1011.7437258333334</v>
      </c>
      <c r="R1390" s="36">
        <f t="shared" si="341"/>
        <v>10567.101136481482</v>
      </c>
      <c r="S1390" s="36">
        <f t="shared" si="344"/>
        <v>10.567101136481481</v>
      </c>
      <c r="W1390" s="36">
        <f>(R1390/1000)+W1389</f>
        <v>9563.3949800235896</v>
      </c>
      <c r="X1390" s="36">
        <f>IF(R1390&gt;0,X1389+(R1390/1000),X1389)</f>
        <v>12817.726852871076</v>
      </c>
      <c r="Y1390" s="36">
        <f>IF(R1390&lt;0,Y1389+(R1390/1000),Y1389)</f>
        <v>-3254.3318728474887</v>
      </c>
      <c r="AB1390" s="36">
        <f>IF(R1390&gt;0,(R1390/1000)+AB1389,0)</f>
        <v>83.474337432587916</v>
      </c>
      <c r="AC1390" s="36">
        <f>IF(R1390&lt;0,(-R1390/1000)+AC1389,0)</f>
        <v>0</v>
      </c>
      <c r="AF1390" s="36">
        <f t="shared" si="347"/>
        <v>0</v>
      </c>
      <c r="AG1390" s="36">
        <f t="shared" si="354"/>
        <v>5.68615216962821</v>
      </c>
      <c r="AH1390" s="36">
        <f t="shared" si="355"/>
        <v>10.567101136481481</v>
      </c>
      <c r="AI1390" s="36">
        <f t="shared" si="353"/>
        <v>1602.6339483784545</v>
      </c>
      <c r="AM1390" s="25">
        <f t="shared" si="352"/>
        <v>10.567101136481481</v>
      </c>
      <c r="AN1390" s="25">
        <f t="shared" si="351"/>
        <v>0</v>
      </c>
      <c r="AO1390" s="33">
        <f t="shared" si="348"/>
        <v>11215.092904492611</v>
      </c>
    </row>
    <row r="1391" spans="4:41" x14ac:dyDescent="0.25">
      <c r="D1391" s="61" t="s">
        <v>11</v>
      </c>
      <c r="E1391" s="61">
        <v>1388</v>
      </c>
      <c r="F1391" s="61">
        <v>366</v>
      </c>
      <c r="G1391" s="61">
        <v>39.4</v>
      </c>
      <c r="H1391" s="46">
        <f t="shared" si="342"/>
        <v>10.944444444444445</v>
      </c>
      <c r="I1391" s="46">
        <f t="shared" si="345"/>
        <v>0.5</v>
      </c>
      <c r="J1391" s="3">
        <f t="shared" si="346"/>
        <v>0.30555555555555536</v>
      </c>
      <c r="N1391" s="41">
        <f t="shared" si="343"/>
        <v>284.88240000000002</v>
      </c>
      <c r="O1391" s="41">
        <f t="shared" si="339"/>
        <v>133.80817661458335</v>
      </c>
      <c r="P1391" s="36">
        <f t="shared" si="340"/>
        <v>1210</v>
      </c>
      <c r="Q1391" s="36">
        <f t="shared" si="349"/>
        <v>1628.6905766145833</v>
      </c>
      <c r="R1391" s="36">
        <f t="shared" si="341"/>
        <v>17825.113532948497</v>
      </c>
      <c r="S1391" s="36">
        <f t="shared" si="344"/>
        <v>17.825113532948496</v>
      </c>
      <c r="W1391" s="36">
        <f>(R1391/1000)+W1390</f>
        <v>9581.2200935565379</v>
      </c>
      <c r="X1391" s="36">
        <f>IF(R1391&gt;0,X1390+(R1391/1000),X1390)</f>
        <v>12835.551966404024</v>
      </c>
      <c r="Y1391" s="36">
        <f>IF(R1391&lt;0,Y1390+(R1391/1000),Y1390)</f>
        <v>-3254.3318728474887</v>
      </c>
      <c r="AB1391" s="36">
        <f>IF(R1391&gt;0,(R1391/1000)+AB1390,0)</f>
        <v>101.29945096553641</v>
      </c>
      <c r="AC1391" s="36">
        <f>IF(R1391&lt;0,(-R1391/1000)+AC1390,0)</f>
        <v>0</v>
      </c>
      <c r="AF1391" s="36">
        <f t="shared" si="347"/>
        <v>0</v>
      </c>
      <c r="AG1391" s="36">
        <f t="shared" si="354"/>
        <v>0</v>
      </c>
      <c r="AH1391" s="36">
        <f>AG1390</f>
        <v>5.68615216962821</v>
      </c>
      <c r="AI1391" s="36">
        <f t="shared" si="353"/>
        <v>1608.3201005480828</v>
      </c>
      <c r="AM1391" s="25">
        <f t="shared" si="352"/>
        <v>17.825113532948496</v>
      </c>
      <c r="AN1391" s="25">
        <f t="shared" si="351"/>
        <v>12.138961363320286</v>
      </c>
      <c r="AO1391" s="33">
        <f t="shared" si="348"/>
        <v>11227.231865855931</v>
      </c>
    </row>
    <row r="1392" spans="4:41" x14ac:dyDescent="0.25">
      <c r="D1392" s="61" t="s">
        <v>11</v>
      </c>
      <c r="E1392" s="61">
        <v>1389</v>
      </c>
      <c r="F1392" s="61">
        <v>367</v>
      </c>
      <c r="G1392" s="61">
        <v>42.5</v>
      </c>
      <c r="H1392" s="46">
        <f t="shared" si="342"/>
        <v>11.805555555555555</v>
      </c>
      <c r="I1392" s="46">
        <f t="shared" si="345"/>
        <v>0.86111111111111072</v>
      </c>
      <c r="J1392" s="3">
        <f t="shared" si="346"/>
        <v>0.30555555555555536</v>
      </c>
      <c r="N1392" s="41">
        <f t="shared" si="343"/>
        <v>284.88240000000002</v>
      </c>
      <c r="O1392" s="41">
        <f t="shared" si="339"/>
        <v>155.69263509114583</v>
      </c>
      <c r="P1392" s="36">
        <f t="shared" si="340"/>
        <v>2083.8888888888878</v>
      </c>
      <c r="Q1392" s="36">
        <f t="shared" si="349"/>
        <v>2524.4639239800335</v>
      </c>
      <c r="R1392" s="36">
        <f t="shared" si="341"/>
        <v>29802.699102542061</v>
      </c>
      <c r="S1392" s="36">
        <f t="shared" si="344"/>
        <v>29.802699102542061</v>
      </c>
      <c r="W1392" s="36">
        <f>(R1392/1000)+W1391</f>
        <v>9611.0227926590796</v>
      </c>
      <c r="X1392" s="36">
        <f>IF(R1392&gt;0,X1391+(R1392/1000),X1391)</f>
        <v>12865.354665506566</v>
      </c>
      <c r="Y1392" s="36">
        <f>IF(R1392&lt;0,Y1391+(R1392/1000),Y1391)</f>
        <v>-3254.3318728474887</v>
      </c>
      <c r="AB1392" s="36">
        <f>IF(R1392&gt;0,(R1392/1000)+AB1391,0)</f>
        <v>131.10215006807846</v>
      </c>
      <c r="AC1392" s="36">
        <f>IF(R1392&lt;0,(-R1392/1000)+AC1391,0)</f>
        <v>0</v>
      </c>
      <c r="AF1392" s="36">
        <f t="shared" si="347"/>
        <v>0</v>
      </c>
      <c r="AG1392" s="36">
        <f t="shared" si="354"/>
        <v>0</v>
      </c>
      <c r="AH1392" s="36">
        <v>0</v>
      </c>
      <c r="AI1392" s="36">
        <f t="shared" si="353"/>
        <v>1608.3201005480828</v>
      </c>
      <c r="AM1392" s="25">
        <f t="shared" si="352"/>
        <v>29.802699102542061</v>
      </c>
      <c r="AN1392" s="25">
        <f t="shared" si="351"/>
        <v>29.802699102542061</v>
      </c>
      <c r="AO1392" s="33">
        <f t="shared" si="348"/>
        <v>11257.034564958472</v>
      </c>
    </row>
    <row r="1393" spans="4:41" x14ac:dyDescent="0.25">
      <c r="D1393" s="61" t="s">
        <v>11</v>
      </c>
      <c r="E1393" s="61">
        <v>1390</v>
      </c>
      <c r="F1393" s="61">
        <v>368</v>
      </c>
      <c r="G1393" s="61">
        <v>46.5</v>
      </c>
      <c r="H1393" s="46">
        <f t="shared" si="342"/>
        <v>12.916666666666666</v>
      </c>
      <c r="I1393" s="46">
        <f t="shared" si="345"/>
        <v>1.1111111111111107</v>
      </c>
      <c r="J1393" s="3">
        <f t="shared" si="346"/>
        <v>8.3333333333333925E-2</v>
      </c>
      <c r="N1393" s="41">
        <f t="shared" si="343"/>
        <v>284.88240000000002</v>
      </c>
      <c r="O1393" s="41">
        <f t="shared" si="339"/>
        <v>186.3786298828125</v>
      </c>
      <c r="P1393" s="36">
        <f t="shared" si="340"/>
        <v>2688.8888888888878</v>
      </c>
      <c r="Q1393" s="36">
        <f t="shared" si="349"/>
        <v>3160.1499187717004</v>
      </c>
      <c r="R1393" s="36">
        <f t="shared" si="341"/>
        <v>40818.603117467792</v>
      </c>
      <c r="S1393" s="36">
        <f t="shared" si="344"/>
        <v>40.818603117467795</v>
      </c>
      <c r="W1393" s="36">
        <f>(R1393/1000)+W1392</f>
        <v>9651.8413957765479</v>
      </c>
      <c r="X1393" s="36">
        <f>IF(R1393&gt;0,X1392+(R1393/1000),X1392)</f>
        <v>12906.173268624034</v>
      </c>
      <c r="Y1393" s="36">
        <f>IF(R1393&lt;0,Y1392+(R1393/1000),Y1392)</f>
        <v>-3254.3318728474887</v>
      </c>
      <c r="AB1393" s="36">
        <f>IF(R1393&gt;0,(R1393/1000)+AB1392,0)</f>
        <v>171.92075318554626</v>
      </c>
      <c r="AC1393" s="36">
        <f>IF(R1393&lt;0,(-R1393/1000)+AC1392,0)</f>
        <v>0</v>
      </c>
      <c r="AF1393" s="36">
        <f t="shared" si="347"/>
        <v>0</v>
      </c>
      <c r="AG1393" s="36">
        <f t="shared" si="354"/>
        <v>0</v>
      </c>
      <c r="AH1393" s="36">
        <v>0</v>
      </c>
      <c r="AI1393" s="36">
        <f t="shared" si="353"/>
        <v>1608.3201005480828</v>
      </c>
      <c r="AM1393" s="25">
        <f t="shared" si="352"/>
        <v>40.818603117467795</v>
      </c>
      <c r="AN1393" s="25">
        <f t="shared" si="351"/>
        <v>40.818603117467795</v>
      </c>
      <c r="AO1393" s="33">
        <f t="shared" si="348"/>
        <v>11297.853168075941</v>
      </c>
    </row>
    <row r="1394" spans="4:41" x14ac:dyDescent="0.25">
      <c r="D1394" s="61" t="s">
        <v>11</v>
      </c>
      <c r="E1394" s="61">
        <v>1391</v>
      </c>
      <c r="F1394" s="61">
        <v>369</v>
      </c>
      <c r="G1394" s="61">
        <v>50.2</v>
      </c>
      <c r="H1394" s="46">
        <f t="shared" si="342"/>
        <v>13.944444444444445</v>
      </c>
      <c r="I1394" s="46">
        <f t="shared" si="345"/>
        <v>1.0277777777777786</v>
      </c>
      <c r="J1394" s="3">
        <f t="shared" si="346"/>
        <v>-0.19444444444444464</v>
      </c>
      <c r="N1394" s="41">
        <f t="shared" si="343"/>
        <v>284.88240000000002</v>
      </c>
      <c r="O1394" s="41">
        <f t="shared" si="339"/>
        <v>217.21891661458338</v>
      </c>
      <c r="P1394" s="36">
        <f t="shared" si="340"/>
        <v>2487.222222222224</v>
      </c>
      <c r="Q1394" s="36">
        <f t="shared" si="349"/>
        <v>2989.3235388368075</v>
      </c>
      <c r="R1394" s="36">
        <f t="shared" si="341"/>
        <v>41684.456013779927</v>
      </c>
      <c r="S1394" s="36">
        <f t="shared" si="344"/>
        <v>41.684456013779929</v>
      </c>
      <c r="W1394" s="36">
        <f>(R1394/1000)+W1393</f>
        <v>9693.5258517903276</v>
      </c>
      <c r="X1394" s="36">
        <f>IF(R1394&gt;0,X1393+(R1394/1000),X1393)</f>
        <v>12947.857724637814</v>
      </c>
      <c r="Y1394" s="36">
        <f>IF(R1394&lt;0,Y1393+(R1394/1000),Y1393)</f>
        <v>-3254.3318728474887</v>
      </c>
      <c r="AB1394" s="36">
        <f>IF(R1394&gt;0,(R1394/1000)+AB1393,0)</f>
        <v>213.6052091993262</v>
      </c>
      <c r="AC1394" s="36">
        <f>IF(R1394&lt;0,(-R1394/1000)+AC1393,0)</f>
        <v>0</v>
      </c>
      <c r="AF1394" s="36">
        <f t="shared" si="347"/>
        <v>0</v>
      </c>
      <c r="AG1394" s="36">
        <f t="shared" si="354"/>
        <v>0</v>
      </c>
      <c r="AH1394" s="36">
        <v>0</v>
      </c>
      <c r="AI1394" s="36">
        <f t="shared" si="353"/>
        <v>1608.3201005480828</v>
      </c>
      <c r="AM1394" s="25">
        <f t="shared" si="352"/>
        <v>41.684456013779929</v>
      </c>
      <c r="AN1394" s="25">
        <f t="shared" si="351"/>
        <v>41.684456013779929</v>
      </c>
      <c r="AO1394" s="33">
        <f t="shared" si="348"/>
        <v>11339.53762408972</v>
      </c>
    </row>
    <row r="1395" spans="4:41" x14ac:dyDescent="0.25">
      <c r="D1395" s="61" t="s">
        <v>11</v>
      </c>
      <c r="E1395" s="61">
        <v>1392</v>
      </c>
      <c r="F1395" s="61">
        <v>370</v>
      </c>
      <c r="G1395" s="61">
        <v>52.8</v>
      </c>
      <c r="H1395" s="46">
        <f t="shared" si="342"/>
        <v>14.666666666666666</v>
      </c>
      <c r="I1395" s="46">
        <f t="shared" si="345"/>
        <v>0.72222222222222143</v>
      </c>
      <c r="J1395" s="3">
        <f t="shared" si="346"/>
        <v>-0.30555555555555625</v>
      </c>
      <c r="N1395" s="41">
        <f t="shared" si="343"/>
        <v>284.88240000000002</v>
      </c>
      <c r="O1395" s="41">
        <f t="shared" si="339"/>
        <v>240.30237</v>
      </c>
      <c r="P1395" s="36">
        <f t="shared" si="340"/>
        <v>1747.7777777777758</v>
      </c>
      <c r="Q1395" s="36">
        <f t="shared" si="349"/>
        <v>2272.9625477777759</v>
      </c>
      <c r="R1395" s="36">
        <f t="shared" si="341"/>
        <v>33336.784034074044</v>
      </c>
      <c r="S1395" s="36">
        <f t="shared" si="344"/>
        <v>33.336784034074043</v>
      </c>
      <c r="W1395" s="36">
        <f>(R1395/1000)+W1394</f>
        <v>9726.8626358244019</v>
      </c>
      <c r="X1395" s="36">
        <f>IF(R1395&gt;0,X1394+(R1395/1000),X1394)</f>
        <v>12981.194508671888</v>
      </c>
      <c r="Y1395" s="36">
        <f>IF(R1395&lt;0,Y1394+(R1395/1000),Y1394)</f>
        <v>-3254.3318728474887</v>
      </c>
      <c r="AB1395" s="36">
        <f>IF(R1395&gt;0,(R1395/1000)+AB1394,0)</f>
        <v>246.94199323340024</v>
      </c>
      <c r="AC1395" s="36">
        <f>IF(R1395&lt;0,(-R1395/1000)+AC1394,0)</f>
        <v>0</v>
      </c>
      <c r="AF1395" s="36">
        <f t="shared" si="347"/>
        <v>0</v>
      </c>
      <c r="AG1395" s="36">
        <f t="shared" si="354"/>
        <v>0</v>
      </c>
      <c r="AH1395" s="36">
        <v>0</v>
      </c>
      <c r="AI1395" s="36">
        <f t="shared" si="353"/>
        <v>1608.3201005480828</v>
      </c>
      <c r="AM1395" s="25">
        <f t="shared" si="352"/>
        <v>33.336784034074043</v>
      </c>
      <c r="AN1395" s="25">
        <f t="shared" si="351"/>
        <v>33.336784034074043</v>
      </c>
      <c r="AO1395" s="33">
        <f t="shared" si="348"/>
        <v>11372.874408123795</v>
      </c>
    </row>
    <row r="1396" spans="4:41" x14ac:dyDescent="0.25">
      <c r="D1396" s="61" t="s">
        <v>11</v>
      </c>
      <c r="E1396" s="61">
        <v>1393</v>
      </c>
      <c r="F1396" s="61">
        <v>371</v>
      </c>
      <c r="G1396" s="61">
        <v>54.3</v>
      </c>
      <c r="H1396" s="46">
        <f t="shared" si="342"/>
        <v>15.083333333333332</v>
      </c>
      <c r="I1396" s="46">
        <f t="shared" si="345"/>
        <v>0.41666666666666607</v>
      </c>
      <c r="J1396" s="3">
        <f t="shared" si="346"/>
        <v>-0.27777777777777679</v>
      </c>
      <c r="N1396" s="41">
        <f t="shared" si="343"/>
        <v>284.88240000000002</v>
      </c>
      <c r="O1396" s="41">
        <f t="shared" si="339"/>
        <v>254.14985613281249</v>
      </c>
      <c r="P1396" s="36">
        <f t="shared" si="340"/>
        <v>1008.3333333333319</v>
      </c>
      <c r="Q1396" s="36">
        <f t="shared" si="349"/>
        <v>1547.3655894661445</v>
      </c>
      <c r="R1396" s="36">
        <f t="shared" si="341"/>
        <v>23339.430974447678</v>
      </c>
      <c r="S1396" s="36">
        <f t="shared" si="344"/>
        <v>23.339430974447676</v>
      </c>
      <c r="W1396" s="36">
        <f>(R1396/1000)+W1395</f>
        <v>9750.202066798849</v>
      </c>
      <c r="X1396" s="36">
        <f>IF(R1396&gt;0,X1395+(R1396/1000),X1395)</f>
        <v>13004.533939646335</v>
      </c>
      <c r="Y1396" s="36">
        <f>IF(R1396&lt;0,Y1395+(R1396/1000),Y1395)</f>
        <v>-3254.3318728474887</v>
      </c>
      <c r="AB1396" s="36">
        <f>IF(R1396&gt;0,(R1396/1000)+AB1395,0)</f>
        <v>270.28142420784792</v>
      </c>
      <c r="AC1396" s="36">
        <f>IF(R1396&lt;0,(-R1396/1000)+AC1395,0)</f>
        <v>0</v>
      </c>
      <c r="AF1396" s="36">
        <f t="shared" si="347"/>
        <v>0</v>
      </c>
      <c r="AG1396" s="36">
        <f t="shared" si="354"/>
        <v>0</v>
      </c>
      <c r="AH1396" s="36">
        <v>0</v>
      </c>
      <c r="AI1396" s="36">
        <f t="shared" si="353"/>
        <v>1608.3201005480828</v>
      </c>
      <c r="AM1396" s="25">
        <f t="shared" si="352"/>
        <v>23.339430974447676</v>
      </c>
      <c r="AN1396" s="25">
        <f t="shared" si="351"/>
        <v>23.339430974447676</v>
      </c>
      <c r="AO1396" s="33">
        <f t="shared" si="348"/>
        <v>11396.213839098242</v>
      </c>
    </row>
    <row r="1397" spans="4:41" x14ac:dyDescent="0.25">
      <c r="D1397" s="61" t="s">
        <v>11</v>
      </c>
      <c r="E1397" s="61">
        <v>1394</v>
      </c>
      <c r="F1397" s="61">
        <v>372</v>
      </c>
      <c r="G1397" s="61">
        <v>54.9</v>
      </c>
      <c r="H1397" s="46">
        <f t="shared" si="342"/>
        <v>15.25</v>
      </c>
      <c r="I1397" s="46">
        <f t="shared" si="345"/>
        <v>0.16666666666666785</v>
      </c>
      <c r="J1397" s="3">
        <f t="shared" si="346"/>
        <v>-0.20833333333333304</v>
      </c>
      <c r="N1397" s="41">
        <f t="shared" si="343"/>
        <v>284.88240000000002</v>
      </c>
      <c r="O1397" s="41">
        <f t="shared" si="339"/>
        <v>259.7974583203125</v>
      </c>
      <c r="P1397" s="36">
        <f t="shared" si="340"/>
        <v>403.33333333333621</v>
      </c>
      <c r="Q1397" s="36">
        <f t="shared" si="349"/>
        <v>948.01319165364873</v>
      </c>
      <c r="R1397" s="36">
        <f t="shared" si="341"/>
        <v>14457.201172718143</v>
      </c>
      <c r="S1397" s="36">
        <f t="shared" si="344"/>
        <v>14.457201172718143</v>
      </c>
      <c r="W1397" s="36">
        <f>(R1397/1000)+W1396</f>
        <v>9764.6592679715668</v>
      </c>
      <c r="X1397" s="36">
        <f>IF(R1397&gt;0,X1396+(R1397/1000),X1396)</f>
        <v>13018.991140819053</v>
      </c>
      <c r="Y1397" s="36">
        <f>IF(R1397&lt;0,Y1396+(R1397/1000),Y1396)</f>
        <v>-3254.3318728474887</v>
      </c>
      <c r="AB1397" s="36">
        <f>IF(R1397&gt;0,(R1397/1000)+AB1396,0)</f>
        <v>284.73862538056608</v>
      </c>
      <c r="AC1397" s="36">
        <f>IF(R1397&lt;0,(-R1397/1000)+AC1396,0)</f>
        <v>0</v>
      </c>
      <c r="AF1397" s="36">
        <f t="shared" si="347"/>
        <v>0</v>
      </c>
      <c r="AG1397" s="36">
        <f t="shared" si="354"/>
        <v>0</v>
      </c>
      <c r="AH1397" s="36">
        <v>0</v>
      </c>
      <c r="AI1397" s="36">
        <f t="shared" si="353"/>
        <v>1608.3201005480828</v>
      </c>
      <c r="AM1397" s="25">
        <f t="shared" si="352"/>
        <v>14.457201172718143</v>
      </c>
      <c r="AN1397" s="25">
        <f t="shared" si="351"/>
        <v>14.457201172718143</v>
      </c>
      <c r="AO1397" s="33">
        <f t="shared" si="348"/>
        <v>11410.67104027096</v>
      </c>
    </row>
    <row r="1398" spans="4:41" x14ac:dyDescent="0.25">
      <c r="D1398" s="61" t="s">
        <v>11</v>
      </c>
      <c r="E1398" s="61">
        <v>1395</v>
      </c>
      <c r="F1398" s="61">
        <v>373</v>
      </c>
      <c r="G1398" s="61">
        <v>54.9</v>
      </c>
      <c r="H1398" s="46">
        <f t="shared" si="342"/>
        <v>15.25</v>
      </c>
      <c r="I1398" s="46">
        <f t="shared" si="345"/>
        <v>0</v>
      </c>
      <c r="J1398" s="3">
        <f t="shared" si="346"/>
        <v>-0.1111111111111116</v>
      </c>
      <c r="N1398" s="41">
        <f t="shared" si="343"/>
        <v>284.88240000000002</v>
      </c>
      <c r="O1398" s="41">
        <f t="shared" si="339"/>
        <v>259.7974583203125</v>
      </c>
      <c r="P1398" s="36">
        <f t="shared" si="340"/>
        <v>0</v>
      </c>
      <c r="Q1398" s="36">
        <f t="shared" si="349"/>
        <v>544.67985832031252</v>
      </c>
      <c r="R1398" s="36">
        <f t="shared" si="341"/>
        <v>8306.3678393847658</v>
      </c>
      <c r="S1398" s="36">
        <f t="shared" si="344"/>
        <v>8.306367839384766</v>
      </c>
      <c r="W1398" s="36">
        <f>(R1398/1000)+W1397</f>
        <v>9772.9656358109514</v>
      </c>
      <c r="X1398" s="36">
        <f>IF(R1398&gt;0,X1397+(R1398/1000),X1397)</f>
        <v>13027.297508658437</v>
      </c>
      <c r="Y1398" s="36">
        <f>IF(R1398&lt;0,Y1397+(R1398/1000),Y1397)</f>
        <v>-3254.3318728474887</v>
      </c>
      <c r="AB1398" s="36">
        <f>IF(R1398&gt;0,(R1398/1000)+AB1397,0)</f>
        <v>293.04499321995087</v>
      </c>
      <c r="AC1398" s="36">
        <f>IF(R1398&lt;0,(-R1398/1000)+AC1397,0)</f>
        <v>0</v>
      </c>
      <c r="AF1398" s="36">
        <f t="shared" si="347"/>
        <v>0</v>
      </c>
      <c r="AG1398" s="36">
        <f t="shared" si="354"/>
        <v>0</v>
      </c>
      <c r="AH1398" s="36">
        <v>0</v>
      </c>
      <c r="AI1398" s="36">
        <f t="shared" si="353"/>
        <v>1608.3201005480828</v>
      </c>
      <c r="AM1398" s="25">
        <f t="shared" si="352"/>
        <v>8.306367839384766</v>
      </c>
      <c r="AN1398" s="25">
        <f t="shared" si="351"/>
        <v>8.306367839384766</v>
      </c>
      <c r="AO1398" s="33">
        <f t="shared" si="348"/>
        <v>11418.977408110344</v>
      </c>
    </row>
    <row r="1399" spans="4:41" x14ac:dyDescent="0.25">
      <c r="D1399" s="61" t="s">
        <v>11</v>
      </c>
      <c r="E1399" s="61">
        <v>1396</v>
      </c>
      <c r="F1399" s="61">
        <v>374</v>
      </c>
      <c r="G1399" s="61">
        <v>54.7</v>
      </c>
      <c r="H1399" s="46">
        <f t="shared" si="342"/>
        <v>15.194444444444445</v>
      </c>
      <c r="I1399" s="46">
        <f t="shared" si="345"/>
        <v>-5.5555555555555358E-2</v>
      </c>
      <c r="J1399" s="3">
        <f t="shared" si="346"/>
        <v>-8.3333333333333037E-2</v>
      </c>
      <c r="N1399" s="41">
        <f t="shared" si="343"/>
        <v>284.88240000000002</v>
      </c>
      <c r="O1399" s="41">
        <f t="shared" si="339"/>
        <v>257.9080285286459</v>
      </c>
      <c r="P1399" s="36">
        <f t="shared" si="340"/>
        <v>-134.44444444444397</v>
      </c>
      <c r="Q1399" s="36">
        <f t="shared" si="349"/>
        <v>408.34598408420186</v>
      </c>
      <c r="R1399" s="36">
        <f t="shared" si="341"/>
        <v>6204.5903692794009</v>
      </c>
      <c r="S1399" s="36">
        <f t="shared" si="344"/>
        <v>6.2045903692794004</v>
      </c>
      <c r="W1399" s="36">
        <f>(R1399/1000)+W1398</f>
        <v>9779.1702261802311</v>
      </c>
      <c r="X1399" s="36">
        <f>IF(R1399&gt;0,X1398+(R1399/1000),X1398)</f>
        <v>13033.502099027717</v>
      </c>
      <c r="Y1399" s="36">
        <f>IF(R1399&lt;0,Y1398+(R1399/1000),Y1398)</f>
        <v>-3254.3318728474887</v>
      </c>
      <c r="AB1399" s="36">
        <f>IF(R1399&gt;0,(R1399/1000)+AB1398,0)</f>
        <v>299.24958358923027</v>
      </c>
      <c r="AC1399" s="36">
        <f>IF(R1399&lt;0,(-R1399/1000)+AC1398,0)</f>
        <v>0</v>
      </c>
      <c r="AF1399" s="36">
        <f t="shared" si="347"/>
        <v>0</v>
      </c>
      <c r="AG1399" s="36">
        <f t="shared" si="354"/>
        <v>0</v>
      </c>
      <c r="AH1399" s="36">
        <v>0</v>
      </c>
      <c r="AI1399" s="36">
        <f t="shared" si="353"/>
        <v>1608.3201005480828</v>
      </c>
      <c r="AM1399" s="25">
        <f t="shared" si="352"/>
        <v>6.2045903692794004</v>
      </c>
      <c r="AN1399" s="25">
        <f t="shared" si="351"/>
        <v>6.2045903692794004</v>
      </c>
      <c r="AO1399" s="33">
        <f t="shared" si="348"/>
        <v>11425.181998479624</v>
      </c>
    </row>
    <row r="1400" spans="4:41" x14ac:dyDescent="0.25">
      <c r="D1400" s="61" t="s">
        <v>11</v>
      </c>
      <c r="E1400" s="61">
        <v>1397</v>
      </c>
      <c r="F1400" s="61">
        <v>375</v>
      </c>
      <c r="G1400" s="61">
        <v>54.1</v>
      </c>
      <c r="H1400" s="46">
        <f t="shared" si="342"/>
        <v>15.027777777777779</v>
      </c>
      <c r="I1400" s="46">
        <f t="shared" si="345"/>
        <v>-0.16666666666666607</v>
      </c>
      <c r="J1400" s="3">
        <f t="shared" si="346"/>
        <v>-9.7222222222222321E-2</v>
      </c>
      <c r="N1400" s="41">
        <f t="shared" si="343"/>
        <v>284.88240000000002</v>
      </c>
      <c r="O1400" s="41">
        <f t="shared" si="339"/>
        <v>252.28111352864588</v>
      </c>
      <c r="P1400" s="36">
        <f t="shared" si="340"/>
        <v>-403.33333333333189</v>
      </c>
      <c r="Q1400" s="36">
        <f t="shared" si="349"/>
        <v>133.83018019531403</v>
      </c>
      <c r="R1400" s="36">
        <f t="shared" si="341"/>
        <v>2011.170207935136</v>
      </c>
      <c r="S1400" s="36">
        <f t="shared" si="344"/>
        <v>2.0111702079351361</v>
      </c>
      <c r="W1400" s="36">
        <f>(R1400/1000)+W1399</f>
        <v>9781.1813963881668</v>
      </c>
      <c r="X1400" s="36">
        <f>IF(R1400&gt;0,X1399+(R1400/1000),X1399)</f>
        <v>13035.513269235653</v>
      </c>
      <c r="Y1400" s="36">
        <f>IF(R1400&lt;0,Y1399+(R1400/1000),Y1399)</f>
        <v>-3254.3318728474887</v>
      </c>
      <c r="AB1400" s="36">
        <f>IF(R1400&gt;0,(R1400/1000)+AB1399,0)</f>
        <v>301.26075379716542</v>
      </c>
      <c r="AC1400" s="36">
        <f>IF(R1400&lt;0,(-R1400/1000)+AC1399,0)</f>
        <v>0</v>
      </c>
      <c r="AF1400" s="36">
        <f t="shared" si="347"/>
        <v>0</v>
      </c>
      <c r="AG1400" s="36">
        <f t="shared" si="354"/>
        <v>0</v>
      </c>
      <c r="AH1400" s="36">
        <v>0</v>
      </c>
      <c r="AI1400" s="36">
        <f t="shared" si="353"/>
        <v>1608.3201005480828</v>
      </c>
      <c r="AM1400" s="25">
        <f t="shared" si="352"/>
        <v>2.0111702079351361</v>
      </c>
      <c r="AN1400" s="25">
        <f t="shared" si="351"/>
        <v>2.0111702079351361</v>
      </c>
      <c r="AO1400" s="33">
        <f t="shared" si="348"/>
        <v>11427.19316868756</v>
      </c>
    </row>
    <row r="1401" spans="4:41" x14ac:dyDescent="0.25">
      <c r="D1401" s="61" t="s">
        <v>11</v>
      </c>
      <c r="E1401" s="61">
        <v>1398</v>
      </c>
      <c r="F1401" s="61">
        <v>376</v>
      </c>
      <c r="G1401" s="61">
        <v>53.2</v>
      </c>
      <c r="H1401" s="46">
        <f t="shared" si="342"/>
        <v>14.777777777777779</v>
      </c>
      <c r="I1401" s="46">
        <f t="shared" si="345"/>
        <v>-0.25</v>
      </c>
      <c r="J1401" s="3">
        <f t="shared" si="346"/>
        <v>-6.944444444444553E-2</v>
      </c>
      <c r="N1401" s="42">
        <f t="shared" si="343"/>
        <v>284.88240000000002</v>
      </c>
      <c r="O1401" s="42">
        <f t="shared" si="339"/>
        <v>243.95710645833339</v>
      </c>
      <c r="P1401" s="37">
        <f t="shared" si="340"/>
        <v>-605</v>
      </c>
      <c r="Q1401" s="37">
        <f t="shared" si="349"/>
        <v>-76.160493541666597</v>
      </c>
      <c r="R1401" s="37">
        <f t="shared" si="341"/>
        <v>-1125.4828490046286</v>
      </c>
      <c r="S1401" s="37">
        <f t="shared" si="344"/>
        <v>1.1254828490046287</v>
      </c>
      <c r="W1401" s="37">
        <f>(R1401/1000)+W1400</f>
        <v>9780.0559135391613</v>
      </c>
      <c r="X1401" s="37">
        <f>IF(R1401&gt;0,X1400+(R1401/1000),X1400)</f>
        <v>13035.513269235653</v>
      </c>
      <c r="Y1401" s="37">
        <f>IF(R1401&lt;0,Y1400+(R1401/1000),Y1400)</f>
        <v>-3255.4573556964933</v>
      </c>
      <c r="AB1401" s="37">
        <f>IF(R1401&gt;0,(R1401/1000)+AB1400,0)</f>
        <v>0</v>
      </c>
      <c r="AC1401" s="37">
        <f>IF(R1401&lt;0,(-R1401/1000)+AC1400,0)</f>
        <v>1.1254828490046287</v>
      </c>
      <c r="AF1401" s="37">
        <f t="shared" si="347"/>
        <v>0.79121444285025389</v>
      </c>
      <c r="AG1401" s="37">
        <f t="shared" si="354"/>
        <v>0.55622375332372853</v>
      </c>
      <c r="AH1401" s="37">
        <f t="shared" si="355"/>
        <v>0</v>
      </c>
      <c r="AI1401" s="37">
        <f t="shared" si="353"/>
        <v>1608.3201005480828</v>
      </c>
      <c r="AM1401" s="25">
        <f t="shared" si="352"/>
        <v>0</v>
      </c>
      <c r="AN1401" s="25">
        <f t="shared" si="351"/>
        <v>0</v>
      </c>
      <c r="AO1401" s="33">
        <f t="shared" si="348"/>
        <v>11427.19316868756</v>
      </c>
    </row>
    <row r="1402" spans="4:41" x14ac:dyDescent="0.25">
      <c r="D1402" s="61" t="s">
        <v>11</v>
      </c>
      <c r="E1402" s="61">
        <v>1399</v>
      </c>
      <c r="F1402" s="61">
        <v>377</v>
      </c>
      <c r="G1402" s="61">
        <v>52.1</v>
      </c>
      <c r="H1402" s="46">
        <f t="shared" si="342"/>
        <v>14.472222222222221</v>
      </c>
      <c r="I1402" s="46">
        <f t="shared" si="345"/>
        <v>-0.30555555555555713</v>
      </c>
      <c r="J1402" s="3">
        <f t="shared" si="346"/>
        <v>-6.9444444444443754E-2</v>
      </c>
      <c r="N1402" s="42">
        <f t="shared" si="343"/>
        <v>284.88240000000002</v>
      </c>
      <c r="O1402" s="42">
        <f t="shared" si="339"/>
        <v>233.97295259114583</v>
      </c>
      <c r="P1402" s="37">
        <f t="shared" si="340"/>
        <v>-739.44444444444821</v>
      </c>
      <c r="Q1402" s="37">
        <f t="shared" si="349"/>
        <v>-220.58909185330231</v>
      </c>
      <c r="R1402" s="37">
        <f t="shared" si="341"/>
        <v>-3192.4143570991805</v>
      </c>
      <c r="S1402" s="37">
        <f t="shared" si="344"/>
        <v>3.1924143570991803</v>
      </c>
      <c r="W1402" s="37">
        <f>(R1402/1000)+W1401</f>
        <v>9776.8634991820618</v>
      </c>
      <c r="X1402" s="37">
        <f>IF(R1402&gt;0,X1401+(R1402/1000),X1401)</f>
        <v>13035.513269235653</v>
      </c>
      <c r="Y1402" s="37">
        <f>IF(R1402&lt;0,Y1401+(R1402/1000),Y1401)</f>
        <v>-3258.6497700535924</v>
      </c>
      <c r="AB1402" s="37">
        <f>IF(R1402&gt;0,(R1402/1000)+AB1401,0)</f>
        <v>0</v>
      </c>
      <c r="AC1402" s="37">
        <f>IF(R1402&lt;0,(-R1402/1000)+AC1401,0)</f>
        <v>4.317897206103809</v>
      </c>
      <c r="AF1402" s="37">
        <f t="shared" si="347"/>
        <v>3.0354817358909774</v>
      </c>
      <c r="AG1402" s="37">
        <f t="shared" si="354"/>
        <v>2.1339436603313575</v>
      </c>
      <c r="AH1402" s="37">
        <f t="shared" si="355"/>
        <v>0</v>
      </c>
      <c r="AI1402" s="37">
        <f t="shared" si="353"/>
        <v>1608.3201005480828</v>
      </c>
      <c r="AM1402" s="25">
        <f t="shared" si="352"/>
        <v>0</v>
      </c>
      <c r="AN1402" s="25">
        <f t="shared" si="351"/>
        <v>0</v>
      </c>
      <c r="AO1402" s="33">
        <f t="shared" si="348"/>
        <v>11427.19316868756</v>
      </c>
    </row>
    <row r="1403" spans="4:41" x14ac:dyDescent="0.25">
      <c r="D1403" s="61" t="s">
        <v>11</v>
      </c>
      <c r="E1403" s="61">
        <v>1400</v>
      </c>
      <c r="F1403" s="61">
        <v>378</v>
      </c>
      <c r="G1403" s="61">
        <v>50.7</v>
      </c>
      <c r="H1403" s="46">
        <f t="shared" si="342"/>
        <v>14.083333333333334</v>
      </c>
      <c r="I1403" s="46">
        <f t="shared" si="345"/>
        <v>-0.38888888888888751</v>
      </c>
      <c r="J1403" s="3">
        <f t="shared" si="346"/>
        <v>-6.9444444444443754E-2</v>
      </c>
      <c r="N1403" s="42">
        <f t="shared" si="343"/>
        <v>284.88240000000002</v>
      </c>
      <c r="O1403" s="42">
        <f t="shared" si="339"/>
        <v>221.56753582031254</v>
      </c>
      <c r="P1403" s="37">
        <f t="shared" si="340"/>
        <v>-941.11111111110779</v>
      </c>
      <c r="Q1403" s="37">
        <f t="shared" si="349"/>
        <v>-434.6611752907952</v>
      </c>
      <c r="R1403" s="37">
        <f t="shared" si="341"/>
        <v>-6121.4782186786997</v>
      </c>
      <c r="S1403" s="37">
        <f t="shared" si="344"/>
        <v>6.1214782186786998</v>
      </c>
      <c r="W1403" s="37">
        <f>(R1403/1000)+W1402</f>
        <v>9770.7420209633838</v>
      </c>
      <c r="X1403" s="37">
        <f>IF(R1403&gt;0,X1402+(R1403/1000),X1402)</f>
        <v>13035.513269235653</v>
      </c>
      <c r="Y1403" s="37">
        <f>IF(R1403&lt;0,Y1402+(R1403/1000),Y1402)</f>
        <v>-3264.7712482722709</v>
      </c>
      <c r="AB1403" s="37">
        <f>IF(R1403&gt;0,(R1403/1000)+AB1402,0)</f>
        <v>0</v>
      </c>
      <c r="AC1403" s="37">
        <f>IF(R1403&lt;0,(-R1403/1000)+AC1402,0)</f>
        <v>10.439375424782508</v>
      </c>
      <c r="AF1403" s="37">
        <f t="shared" si="347"/>
        <v>7.3388809236221029</v>
      </c>
      <c r="AG1403" s="37">
        <f t="shared" si="354"/>
        <v>5.1592332893063393</v>
      </c>
      <c r="AH1403" s="37">
        <f t="shared" si="355"/>
        <v>0</v>
      </c>
      <c r="AI1403" s="37">
        <f t="shared" si="353"/>
        <v>1608.3201005480828</v>
      </c>
      <c r="AM1403" s="25">
        <f t="shared" si="352"/>
        <v>0</v>
      </c>
      <c r="AN1403" s="25">
        <f t="shared" si="351"/>
        <v>0</v>
      </c>
      <c r="AO1403" s="33">
        <f t="shared" si="348"/>
        <v>11427.19316868756</v>
      </c>
    </row>
    <row r="1404" spans="4:41" x14ac:dyDescent="0.25">
      <c r="D1404" s="61" t="s">
        <v>11</v>
      </c>
      <c r="E1404" s="61">
        <v>1401</v>
      </c>
      <c r="F1404" s="61">
        <v>379</v>
      </c>
      <c r="G1404" s="61">
        <v>49.1</v>
      </c>
      <c r="H1404" s="46">
        <f t="shared" si="342"/>
        <v>13.638888888888889</v>
      </c>
      <c r="I1404" s="46">
        <f t="shared" si="345"/>
        <v>-0.44444444444444464</v>
      </c>
      <c r="J1404" s="3">
        <f t="shared" si="346"/>
        <v>-4.1666666666667851E-2</v>
      </c>
      <c r="N1404" s="42">
        <f t="shared" si="343"/>
        <v>284.88240000000002</v>
      </c>
      <c r="O1404" s="42">
        <f t="shared" si="339"/>
        <v>207.80366040364589</v>
      </c>
      <c r="P1404" s="37">
        <f t="shared" si="340"/>
        <v>-1075.5555555555561</v>
      </c>
      <c r="Q1404" s="37">
        <f t="shared" si="349"/>
        <v>-582.8694951519102</v>
      </c>
      <c r="R1404" s="37">
        <f t="shared" si="341"/>
        <v>-7949.6922810996648</v>
      </c>
      <c r="S1404" s="37">
        <f t="shared" si="344"/>
        <v>7.9496922810996651</v>
      </c>
      <c r="W1404" s="37">
        <f>(R1404/1000)+W1403</f>
        <v>9762.7923286822843</v>
      </c>
      <c r="X1404" s="37">
        <f>IF(R1404&gt;0,X1403+(R1404/1000),X1403)</f>
        <v>13035.513269235653</v>
      </c>
      <c r="Y1404" s="37">
        <f>IF(R1404&lt;0,Y1403+(R1404/1000),Y1403)</f>
        <v>-3272.7209405533704</v>
      </c>
      <c r="AB1404" s="37">
        <f>IF(R1404&gt;0,(R1404/1000)+AB1403,0)</f>
        <v>0</v>
      </c>
      <c r="AC1404" s="37">
        <f>IF(R1404&lt;0,(-R1404/1000)+AC1403,0)</f>
        <v>18.389067705882173</v>
      </c>
      <c r="AF1404" s="37">
        <f t="shared" si="347"/>
        <v>12.927514597235167</v>
      </c>
      <c r="AG1404" s="37">
        <f t="shared" si="354"/>
        <v>9.0880427618563235</v>
      </c>
      <c r="AH1404" s="37">
        <f t="shared" si="355"/>
        <v>0</v>
      </c>
      <c r="AI1404" s="37">
        <f t="shared" si="353"/>
        <v>1608.3201005480828</v>
      </c>
      <c r="AM1404" s="25">
        <f t="shared" si="352"/>
        <v>0</v>
      </c>
      <c r="AN1404" s="25">
        <f t="shared" si="351"/>
        <v>0</v>
      </c>
      <c r="AO1404" s="33">
        <f t="shared" si="348"/>
        <v>11427.19316868756</v>
      </c>
    </row>
    <row r="1405" spans="4:41" x14ac:dyDescent="0.25">
      <c r="D1405" s="61" t="s">
        <v>11</v>
      </c>
      <c r="E1405" s="61">
        <v>1402</v>
      </c>
      <c r="F1405" s="61">
        <v>380</v>
      </c>
      <c r="G1405" s="61">
        <v>47.4</v>
      </c>
      <c r="H1405" s="46">
        <f t="shared" si="342"/>
        <v>13.166666666666666</v>
      </c>
      <c r="I1405" s="46">
        <f t="shared" si="345"/>
        <v>-0.47222222222222321</v>
      </c>
      <c r="J1405" s="3">
        <f t="shared" si="346"/>
        <v>-8.3333333333333037E-2</v>
      </c>
      <c r="N1405" s="42">
        <f t="shared" si="343"/>
        <v>284.88240000000002</v>
      </c>
      <c r="O1405" s="42">
        <f t="shared" si="339"/>
        <v>193.66310578124998</v>
      </c>
      <c r="P1405" s="37">
        <f t="shared" si="340"/>
        <v>-1142.7777777777801</v>
      </c>
      <c r="Q1405" s="37">
        <f t="shared" si="349"/>
        <v>-664.23227199653013</v>
      </c>
      <c r="R1405" s="37">
        <f t="shared" si="341"/>
        <v>-8745.7249146209797</v>
      </c>
      <c r="S1405" s="37">
        <f t="shared" si="344"/>
        <v>8.745724914620979</v>
      </c>
      <c r="W1405" s="37">
        <f>(R1405/1000)+W1404</f>
        <v>9754.0466037676633</v>
      </c>
      <c r="X1405" s="37">
        <f>IF(R1405&gt;0,X1404+(R1405/1000),X1404)</f>
        <v>13035.513269235653</v>
      </c>
      <c r="Y1405" s="37">
        <f>IF(R1405&lt;0,Y1404+(R1405/1000),Y1404)</f>
        <v>-3281.4666654679913</v>
      </c>
      <c r="AB1405" s="37">
        <f>IF(R1405&gt;0,(R1405/1000)+AB1404,0)</f>
        <v>0</v>
      </c>
      <c r="AC1405" s="37">
        <f>IF(R1405&lt;0,(-R1405/1000)+AC1404,0)</f>
        <v>27.134792620503152</v>
      </c>
      <c r="AF1405" s="37">
        <f t="shared" si="347"/>
        <v>19.075759212213715</v>
      </c>
      <c r="AG1405" s="37">
        <f t="shared" si="354"/>
        <v>13.410258726186242</v>
      </c>
      <c r="AH1405" s="37">
        <f t="shared" si="355"/>
        <v>0</v>
      </c>
      <c r="AI1405" s="37">
        <f t="shared" si="353"/>
        <v>1608.3201005480828</v>
      </c>
      <c r="AM1405" s="25">
        <f t="shared" si="352"/>
        <v>0</v>
      </c>
      <c r="AN1405" s="25">
        <f t="shared" si="351"/>
        <v>0</v>
      </c>
      <c r="AO1405" s="33">
        <f t="shared" si="348"/>
        <v>11427.19316868756</v>
      </c>
    </row>
    <row r="1406" spans="4:41" x14ac:dyDescent="0.25">
      <c r="D1406" s="61" t="s">
        <v>11</v>
      </c>
      <c r="E1406" s="61">
        <v>1403</v>
      </c>
      <c r="F1406" s="61">
        <v>381</v>
      </c>
      <c r="G1406" s="61">
        <v>45.2</v>
      </c>
      <c r="H1406" s="46">
        <f t="shared" si="342"/>
        <v>12.555555555555555</v>
      </c>
      <c r="I1406" s="46">
        <f t="shared" si="345"/>
        <v>-0.61111111111111072</v>
      </c>
      <c r="J1406" s="3">
        <f t="shared" si="346"/>
        <v>-0.23611111111111072</v>
      </c>
      <c r="N1406" s="42">
        <f t="shared" si="343"/>
        <v>284.88240000000002</v>
      </c>
      <c r="O1406" s="42">
        <f t="shared" si="339"/>
        <v>176.10313145833337</v>
      </c>
      <c r="P1406" s="37">
        <f t="shared" si="340"/>
        <v>-1478.888888888888</v>
      </c>
      <c r="Q1406" s="37">
        <f t="shared" si="349"/>
        <v>-1017.9033574305546</v>
      </c>
      <c r="R1406" s="37">
        <f t="shared" si="341"/>
        <v>-12780.342154405851</v>
      </c>
      <c r="S1406" s="37">
        <f t="shared" si="344"/>
        <v>12.780342154405851</v>
      </c>
      <c r="W1406" s="37">
        <f>(R1406/1000)+W1405</f>
        <v>9741.2662616132566</v>
      </c>
      <c r="X1406" s="37">
        <f>IF(R1406&gt;0,X1405+(R1406/1000),X1405)</f>
        <v>13035.513269235653</v>
      </c>
      <c r="Y1406" s="37">
        <f>IF(R1406&lt;0,Y1405+(R1406/1000),Y1405)</f>
        <v>-3294.2470076223972</v>
      </c>
      <c r="AB1406" s="37">
        <f>IF(R1406&gt;0,(R1406/1000)+AB1405,0)</f>
        <v>0</v>
      </c>
      <c r="AC1406" s="37">
        <f>IF(R1406&lt;0,(-R1406/1000)+AC1405,0)</f>
        <v>39.915134774909006</v>
      </c>
      <c r="AF1406" s="37">
        <f t="shared" si="347"/>
        <v>28.060339746761031</v>
      </c>
      <c r="AG1406" s="37">
        <f t="shared" si="354"/>
        <v>19.726418841973004</v>
      </c>
      <c r="AH1406" s="37">
        <f t="shared" si="355"/>
        <v>0</v>
      </c>
      <c r="AI1406" s="37">
        <f t="shared" si="353"/>
        <v>1608.3201005480828</v>
      </c>
      <c r="AM1406" s="25">
        <f t="shared" si="352"/>
        <v>0</v>
      </c>
      <c r="AN1406" s="25">
        <f t="shared" si="351"/>
        <v>0</v>
      </c>
      <c r="AO1406" s="33">
        <f t="shared" si="348"/>
        <v>11427.19316868756</v>
      </c>
    </row>
    <row r="1407" spans="4:41" x14ac:dyDescent="0.25">
      <c r="D1407" s="61" t="s">
        <v>11</v>
      </c>
      <c r="E1407" s="61">
        <v>1404</v>
      </c>
      <c r="F1407" s="61">
        <v>382</v>
      </c>
      <c r="G1407" s="61">
        <v>41.8</v>
      </c>
      <c r="H1407" s="46">
        <f t="shared" si="342"/>
        <v>11.611111111111111</v>
      </c>
      <c r="I1407" s="46">
        <f t="shared" si="345"/>
        <v>-0.94444444444444464</v>
      </c>
      <c r="J1407" s="3">
        <f t="shared" si="346"/>
        <v>-0.43055555555555536</v>
      </c>
      <c r="N1407" s="42">
        <f t="shared" si="343"/>
        <v>284.88240000000002</v>
      </c>
      <c r="O1407" s="42">
        <f t="shared" si="339"/>
        <v>150.60617286458336</v>
      </c>
      <c r="P1407" s="37">
        <f t="shared" si="340"/>
        <v>-2285.5555555555561</v>
      </c>
      <c r="Q1407" s="37">
        <f t="shared" si="349"/>
        <v>-1850.0669826909727</v>
      </c>
      <c r="R1407" s="37">
        <f t="shared" si="341"/>
        <v>-21481.333299022961</v>
      </c>
      <c r="S1407" s="37">
        <f t="shared" si="344"/>
        <v>21.48133329902296</v>
      </c>
      <c r="W1407" s="37">
        <f>(R1407/1000)+W1406</f>
        <v>9719.7849283142332</v>
      </c>
      <c r="X1407" s="37">
        <f>IF(R1407&gt;0,X1406+(R1407/1000),X1406)</f>
        <v>13035.513269235653</v>
      </c>
      <c r="Y1407" s="37">
        <f>IF(R1407&lt;0,Y1406+(R1407/1000),Y1406)</f>
        <v>-3315.7283409214201</v>
      </c>
      <c r="AB1407" s="37">
        <f>IF(R1407&gt;0,(R1407/1000)+AB1406,0)</f>
        <v>0</v>
      </c>
      <c r="AC1407" s="37">
        <f>IF(R1407&lt;0,(-R1407/1000)+AC1406,0)</f>
        <v>61.39646807393197</v>
      </c>
      <c r="AF1407" s="37">
        <f t="shared" si="347"/>
        <v>43.161717055974172</v>
      </c>
      <c r="AG1407" s="37">
        <f t="shared" si="354"/>
        <v>30.342687090349841</v>
      </c>
      <c r="AH1407" s="37">
        <f t="shared" si="355"/>
        <v>0</v>
      </c>
      <c r="AI1407" s="37">
        <f t="shared" si="353"/>
        <v>1608.3201005480828</v>
      </c>
      <c r="AM1407" s="25">
        <f t="shared" si="352"/>
        <v>0</v>
      </c>
      <c r="AN1407" s="25">
        <f t="shared" si="351"/>
        <v>0</v>
      </c>
      <c r="AO1407" s="33">
        <f t="shared" si="348"/>
        <v>11427.19316868756</v>
      </c>
    </row>
    <row r="1408" spans="4:41" x14ac:dyDescent="0.25">
      <c r="D1408" s="61" t="s">
        <v>11</v>
      </c>
      <c r="E1408" s="61">
        <v>1405</v>
      </c>
      <c r="F1408" s="61">
        <v>383</v>
      </c>
      <c r="G1408" s="61">
        <v>36.5</v>
      </c>
      <c r="H1408" s="46">
        <f t="shared" si="342"/>
        <v>10.138888888888889</v>
      </c>
      <c r="I1408" s="46">
        <f t="shared" si="345"/>
        <v>-1.4722222222222214</v>
      </c>
      <c r="J1408" s="3">
        <f t="shared" si="346"/>
        <v>-0.26388888888888928</v>
      </c>
      <c r="N1408" s="42">
        <f t="shared" si="343"/>
        <v>284.88240000000002</v>
      </c>
      <c r="O1408" s="42">
        <f t="shared" si="339"/>
        <v>114.83543977864585</v>
      </c>
      <c r="P1408" s="37">
        <f t="shared" si="340"/>
        <v>-3562.777777777776</v>
      </c>
      <c r="Q1408" s="37">
        <f t="shared" si="349"/>
        <v>-3163.0599379991299</v>
      </c>
      <c r="R1408" s="37">
        <f t="shared" si="341"/>
        <v>-32069.913260268957</v>
      </c>
      <c r="S1408" s="37">
        <f t="shared" si="344"/>
        <v>32.069913260268955</v>
      </c>
      <c r="W1408" s="37">
        <f>(R1408/1000)+W1407</f>
        <v>9687.7150150539637</v>
      </c>
      <c r="X1408" s="37">
        <f>IF(R1408&gt;0,X1407+(R1408/1000),X1407)</f>
        <v>13035.513269235653</v>
      </c>
      <c r="Y1408" s="37">
        <f>IF(R1408&lt;0,Y1407+(R1408/1000),Y1407)</f>
        <v>-3347.7982541816891</v>
      </c>
      <c r="AB1408" s="37">
        <f>IF(R1408&gt;0,(R1408/1000)+AB1407,0)</f>
        <v>0</v>
      </c>
      <c r="AC1408" s="37">
        <f>IF(R1408&lt;0,(-R1408/1000)+AC1407,0)</f>
        <v>93.466381334200918</v>
      </c>
      <c r="AF1408" s="37">
        <f t="shared" si="347"/>
        <v>65.706866077943246</v>
      </c>
      <c r="AG1408" s="37">
        <f t="shared" si="354"/>
        <v>46.191926852794097</v>
      </c>
      <c r="AH1408" s="37">
        <f t="shared" si="355"/>
        <v>0</v>
      </c>
      <c r="AI1408" s="37">
        <f t="shared" si="353"/>
        <v>1608.3201005480828</v>
      </c>
      <c r="AM1408" s="25">
        <f t="shared" si="352"/>
        <v>0</v>
      </c>
      <c r="AN1408" s="25">
        <f t="shared" si="351"/>
        <v>0</v>
      </c>
      <c r="AO1408" s="33">
        <f t="shared" si="348"/>
        <v>11427.19316868756</v>
      </c>
    </row>
    <row r="1409" spans="4:41" x14ac:dyDescent="0.25">
      <c r="D1409" s="61" t="s">
        <v>11</v>
      </c>
      <c r="E1409" s="61">
        <v>1406</v>
      </c>
      <c r="F1409" s="61">
        <v>384</v>
      </c>
      <c r="G1409" s="61">
        <v>31.2</v>
      </c>
      <c r="H1409" s="46">
        <f t="shared" si="342"/>
        <v>8.6666666666666661</v>
      </c>
      <c r="I1409" s="46">
        <f t="shared" si="345"/>
        <v>-1.4722222222222232</v>
      </c>
      <c r="J1409" s="3">
        <f t="shared" si="346"/>
        <v>0.23611111111111116</v>
      </c>
      <c r="N1409" s="42">
        <f t="shared" si="343"/>
        <v>284.88240000000002</v>
      </c>
      <c r="O1409" s="42">
        <f t="shared" si="339"/>
        <v>83.907232499999992</v>
      </c>
      <c r="P1409" s="37">
        <f t="shared" si="340"/>
        <v>-3562.7777777777801</v>
      </c>
      <c r="Q1409" s="37">
        <f t="shared" si="349"/>
        <v>-3193.9881452777799</v>
      </c>
      <c r="R1409" s="37">
        <f t="shared" si="341"/>
        <v>-27681.230592407424</v>
      </c>
      <c r="S1409" s="37">
        <f t="shared" si="344"/>
        <v>27.681230592407424</v>
      </c>
      <c r="W1409" s="37">
        <f>(R1409/1000)+W1408</f>
        <v>9660.0337844615569</v>
      </c>
      <c r="X1409" s="37">
        <f>IF(R1409&gt;0,X1408+(R1409/1000),X1408)</f>
        <v>13035.513269235653</v>
      </c>
      <c r="Y1409" s="37">
        <f>IF(R1409&lt;0,Y1408+(R1409/1000),Y1408)</f>
        <v>-3375.4794847740964</v>
      </c>
      <c r="AB1409" s="37">
        <f>IF(R1409&gt;0,(R1409/1000)+AB1408,0)</f>
        <v>0</v>
      </c>
      <c r="AC1409" s="37">
        <f>IF(R1409&lt;0,(-R1409/1000)+AC1408,0)</f>
        <v>121.14761192660833</v>
      </c>
      <c r="AF1409" s="37">
        <f t="shared" si="347"/>
        <v>85.166771184405647</v>
      </c>
      <c r="AG1409" s="37">
        <f t="shared" si="354"/>
        <v>59.872240142637182</v>
      </c>
      <c r="AH1409" s="37">
        <f t="shared" si="355"/>
        <v>0</v>
      </c>
      <c r="AI1409" s="37">
        <f t="shared" si="353"/>
        <v>1608.3201005480828</v>
      </c>
      <c r="AM1409" s="25">
        <f t="shared" si="352"/>
        <v>0</v>
      </c>
      <c r="AN1409" s="25">
        <f t="shared" si="351"/>
        <v>0</v>
      </c>
      <c r="AO1409" s="33">
        <f t="shared" si="348"/>
        <v>11427.19316868756</v>
      </c>
    </row>
    <row r="1410" spans="4:41" x14ac:dyDescent="0.25">
      <c r="D1410" s="61" t="s">
        <v>11</v>
      </c>
      <c r="E1410" s="61">
        <v>1407</v>
      </c>
      <c r="F1410" s="61">
        <v>385</v>
      </c>
      <c r="G1410" s="61">
        <v>27.6</v>
      </c>
      <c r="H1410" s="46">
        <f t="shared" si="342"/>
        <v>7.666666666666667</v>
      </c>
      <c r="I1410" s="46">
        <f t="shared" si="345"/>
        <v>-0.99999999999999911</v>
      </c>
      <c r="J1410" s="3">
        <f t="shared" si="346"/>
        <v>0.63888888888888884</v>
      </c>
      <c r="N1410" s="42">
        <f t="shared" si="343"/>
        <v>284.88240000000002</v>
      </c>
      <c r="O1410" s="42">
        <f t="shared" si="339"/>
        <v>65.661133125000021</v>
      </c>
      <c r="P1410" s="37">
        <f t="shared" si="340"/>
        <v>-2419.9999999999977</v>
      </c>
      <c r="Q1410" s="37">
        <f t="shared" si="349"/>
        <v>-2069.4564668749977</v>
      </c>
      <c r="R1410" s="37">
        <f t="shared" si="341"/>
        <v>-15865.832912708316</v>
      </c>
      <c r="S1410" s="37">
        <f t="shared" si="344"/>
        <v>15.865832912708315</v>
      </c>
      <c r="W1410" s="37">
        <f>(R1410/1000)+W1409</f>
        <v>9644.1679515488486</v>
      </c>
      <c r="X1410" s="37">
        <f>IF(R1410&gt;0,X1409+(R1410/1000),X1409)</f>
        <v>13035.513269235653</v>
      </c>
      <c r="Y1410" s="37">
        <f>IF(R1410&lt;0,Y1409+(R1410/1000),Y1409)</f>
        <v>-3391.3453176868047</v>
      </c>
      <c r="AB1410" s="37">
        <f>IF(R1410&gt;0,(R1410/1000)+AB1409,0)</f>
        <v>0</v>
      </c>
      <c r="AC1410" s="37">
        <f>IF(R1410&lt;0,(-R1410/1000)+AC1409,0)</f>
        <v>137.01344483931666</v>
      </c>
      <c r="AF1410" s="37">
        <f t="shared" si="347"/>
        <v>96.320451722039607</v>
      </c>
      <c r="AG1410" s="37">
        <f t="shared" si="354"/>
        <v>67.713277560593852</v>
      </c>
      <c r="AH1410" s="37">
        <f t="shared" si="355"/>
        <v>0</v>
      </c>
      <c r="AI1410" s="37">
        <f t="shared" si="353"/>
        <v>1608.3201005480828</v>
      </c>
      <c r="AM1410" s="25">
        <f t="shared" si="352"/>
        <v>0</v>
      </c>
      <c r="AN1410" s="25">
        <f t="shared" si="351"/>
        <v>0</v>
      </c>
      <c r="AO1410" s="33">
        <f t="shared" si="348"/>
        <v>11427.19316868756</v>
      </c>
    </row>
    <row r="1411" spans="4:41" x14ac:dyDescent="0.25">
      <c r="D1411" s="61" t="s">
        <v>11</v>
      </c>
      <c r="E1411" s="61">
        <v>1408</v>
      </c>
      <c r="F1411" s="61">
        <v>386</v>
      </c>
      <c r="G1411" s="61">
        <v>26.9</v>
      </c>
      <c r="H1411" s="46">
        <f t="shared" si="342"/>
        <v>7.4722222222222214</v>
      </c>
      <c r="I1411" s="46">
        <f t="shared" si="345"/>
        <v>-0.19444444444444553</v>
      </c>
      <c r="J1411" s="3">
        <f t="shared" si="346"/>
        <v>0.55555555555555536</v>
      </c>
      <c r="N1411" s="42">
        <f t="shared" si="343"/>
        <v>284.88240000000002</v>
      </c>
      <c r="O1411" s="42">
        <f t="shared" ref="O1411:O1474" si="356">0.5*(($B$6*$B$7*$B$8)*(H1411^2))</f>
        <v>62.372732278645827</v>
      </c>
      <c r="P1411" s="37">
        <f t="shared" ref="P1411:P1474" si="357">$B$4*I1411</f>
        <v>-470.55555555555816</v>
      </c>
      <c r="Q1411" s="37">
        <f t="shared" si="349"/>
        <v>-123.30042327691228</v>
      </c>
      <c r="R1411" s="37">
        <f t="shared" ref="R1411:R1474" si="358">Q1411*H1411</f>
        <v>-921.32816281915007</v>
      </c>
      <c r="S1411" s="37">
        <f t="shared" si="344"/>
        <v>0.92132816281915009</v>
      </c>
      <c r="W1411" s="37">
        <f>(R1411/1000)+W1410</f>
        <v>9643.2466233860287</v>
      </c>
      <c r="X1411" s="37">
        <f>IF(R1411&gt;0,X1410+(R1411/1000),X1410)</f>
        <v>13035.513269235653</v>
      </c>
      <c r="Y1411" s="37">
        <f>IF(R1411&lt;0,Y1410+(R1411/1000),Y1410)</f>
        <v>-3392.2666458496237</v>
      </c>
      <c r="AB1411" s="37">
        <f>IF(R1411&gt;0,(R1411/1000)+AB1410,0)</f>
        <v>0</v>
      </c>
      <c r="AC1411" s="37">
        <f>IF(R1411&lt;0,(-R1411/1000)+AC1410,0)</f>
        <v>137.93477300213581</v>
      </c>
      <c r="AF1411" s="37">
        <f t="shared" si="347"/>
        <v>96.968145420501472</v>
      </c>
      <c r="AG1411" s="37">
        <f t="shared" si="354"/>
        <v>68.168606230612539</v>
      </c>
      <c r="AH1411" s="37">
        <f t="shared" si="355"/>
        <v>0</v>
      </c>
      <c r="AI1411" s="37">
        <f t="shared" si="353"/>
        <v>1608.3201005480828</v>
      </c>
      <c r="AM1411" s="25">
        <f t="shared" si="352"/>
        <v>0</v>
      </c>
      <c r="AN1411" s="25">
        <f t="shared" si="351"/>
        <v>0</v>
      </c>
      <c r="AO1411" s="33">
        <f t="shared" si="348"/>
        <v>11427.19316868756</v>
      </c>
    </row>
    <row r="1412" spans="4:41" x14ac:dyDescent="0.25">
      <c r="D1412" s="61" t="s">
        <v>11</v>
      </c>
      <c r="E1412" s="61">
        <v>1409</v>
      </c>
      <c r="F1412" s="61">
        <v>387</v>
      </c>
      <c r="G1412" s="61">
        <v>27.3</v>
      </c>
      <c r="H1412" s="46">
        <f t="shared" ref="H1412:H1475" si="359">G1412/3.6</f>
        <v>7.583333333333333</v>
      </c>
      <c r="I1412" s="46">
        <f t="shared" si="345"/>
        <v>0.1111111111111116</v>
      </c>
      <c r="J1412" s="3">
        <f t="shared" si="346"/>
        <v>0.12500000000000044</v>
      </c>
      <c r="N1412" s="41">
        <f t="shared" ref="N1412:N1475" si="360">($B$4*9.81)*$B$5</f>
        <v>284.88240000000002</v>
      </c>
      <c r="O1412" s="41">
        <f t="shared" si="356"/>
        <v>64.241474882812511</v>
      </c>
      <c r="P1412" s="36">
        <f t="shared" si="357"/>
        <v>268.88888888889011</v>
      </c>
      <c r="Q1412" s="36">
        <f t="shared" si="349"/>
        <v>618.01276377170257</v>
      </c>
      <c r="R1412" s="36">
        <f t="shared" si="358"/>
        <v>4686.5967919354107</v>
      </c>
      <c r="S1412" s="36">
        <f t="shared" ref="S1412:S1475" si="361">IF(R1412&lt;0,-R1412/1000,R1412/1000)</f>
        <v>4.6865967919354103</v>
      </c>
      <c r="W1412" s="36">
        <f>(R1412/1000)+W1411</f>
        <v>9647.9332201779634</v>
      </c>
      <c r="X1412" s="36">
        <f>IF(R1412&gt;0,X1411+(R1412/1000),X1411)</f>
        <v>13040.199866027588</v>
      </c>
      <c r="Y1412" s="36">
        <f>IF(R1412&lt;0,Y1411+(R1412/1000),Y1411)</f>
        <v>-3392.2666458496237</v>
      </c>
      <c r="AB1412" s="36">
        <f>IF(R1412&gt;0,(R1412/1000)+AB1411,0)</f>
        <v>4.6865967919354103</v>
      </c>
      <c r="AC1412" s="36">
        <f>IF(R1412&lt;0,(-R1412/1000)+AC1411,0)</f>
        <v>0</v>
      </c>
      <c r="AF1412" s="36">
        <f t="shared" si="347"/>
        <v>0</v>
      </c>
      <c r="AG1412" s="36">
        <f t="shared" si="354"/>
        <v>63.482009438677132</v>
      </c>
      <c r="AH1412" s="36">
        <f t="shared" si="355"/>
        <v>4.6865967919354103</v>
      </c>
      <c r="AI1412" s="36">
        <f t="shared" si="353"/>
        <v>1613.0066973400183</v>
      </c>
      <c r="AM1412" s="25">
        <f t="shared" si="352"/>
        <v>4.6865967919354103</v>
      </c>
      <c r="AN1412" s="25">
        <f t="shared" si="351"/>
        <v>0</v>
      </c>
      <c r="AO1412" s="33">
        <f t="shared" si="348"/>
        <v>11427.19316868756</v>
      </c>
    </row>
    <row r="1413" spans="4:41" x14ac:dyDescent="0.25">
      <c r="D1413" s="61" t="s">
        <v>11</v>
      </c>
      <c r="E1413" s="61">
        <v>1410</v>
      </c>
      <c r="F1413" s="61">
        <v>388</v>
      </c>
      <c r="G1413" s="61">
        <v>27.5</v>
      </c>
      <c r="H1413" s="46">
        <f t="shared" si="359"/>
        <v>7.6388888888888884</v>
      </c>
      <c r="I1413" s="46">
        <f t="shared" ref="I1413:I1476" si="362">H1413-H1412</f>
        <v>5.5555555555555358E-2</v>
      </c>
      <c r="J1413" s="3">
        <f t="shared" ref="J1413:J1476" si="363">($I1414-$I1412)/2</f>
        <v>-6.9444444444444642E-2</v>
      </c>
      <c r="N1413" s="41">
        <f t="shared" si="360"/>
        <v>284.88240000000002</v>
      </c>
      <c r="O1413" s="41">
        <f t="shared" si="356"/>
        <v>65.186189778645826</v>
      </c>
      <c r="P1413" s="36">
        <f t="shared" si="357"/>
        <v>134.44444444444397</v>
      </c>
      <c r="Q1413" s="36">
        <f t="shared" si="349"/>
        <v>484.51303422308979</v>
      </c>
      <c r="R1413" s="36">
        <f t="shared" si="358"/>
        <v>3701.1412336486023</v>
      </c>
      <c r="S1413" s="36">
        <f t="shared" si="361"/>
        <v>3.7011412336486025</v>
      </c>
      <c r="W1413" s="36">
        <f>(R1413/1000)+W1412</f>
        <v>9651.6343614116122</v>
      </c>
      <c r="X1413" s="36">
        <f>IF(R1413&gt;0,X1412+(R1413/1000),X1412)</f>
        <v>13043.901007261236</v>
      </c>
      <c r="Y1413" s="36">
        <f>IF(R1413&lt;0,Y1412+(R1413/1000),Y1412)</f>
        <v>-3392.2666458496237</v>
      </c>
      <c r="AB1413" s="36">
        <f>IF(R1413&gt;0,(R1413/1000)+AB1412,0)</f>
        <v>8.3877380255840137</v>
      </c>
      <c r="AC1413" s="36">
        <f>IF(R1413&lt;0,(-R1413/1000)+AC1412,0)</f>
        <v>0</v>
      </c>
      <c r="AF1413" s="36">
        <f t="shared" ref="AF1413:AF1476" si="364">AC1413*$B$10</f>
        <v>0</v>
      </c>
      <c r="AG1413" s="36">
        <f t="shared" si="354"/>
        <v>59.780868205028526</v>
      </c>
      <c r="AH1413" s="36">
        <f t="shared" si="355"/>
        <v>3.7011412336486025</v>
      </c>
      <c r="AI1413" s="36">
        <f t="shared" si="353"/>
        <v>1616.7078385736668</v>
      </c>
      <c r="AM1413" s="25">
        <f t="shared" si="352"/>
        <v>3.7011412336486025</v>
      </c>
      <c r="AN1413" s="25">
        <f t="shared" si="351"/>
        <v>0</v>
      </c>
      <c r="AO1413" s="33">
        <f t="shared" ref="AO1413:AO1476" si="365">AO1412+AN1413</f>
        <v>11427.19316868756</v>
      </c>
    </row>
    <row r="1414" spans="4:41" x14ac:dyDescent="0.25">
      <c r="D1414" s="61" t="s">
        <v>11</v>
      </c>
      <c r="E1414" s="61">
        <v>1411</v>
      </c>
      <c r="F1414" s="61">
        <v>389</v>
      </c>
      <c r="G1414" s="61">
        <v>27.4</v>
      </c>
      <c r="H1414" s="46">
        <f t="shared" si="359"/>
        <v>7.6111111111111107</v>
      </c>
      <c r="I1414" s="46">
        <f t="shared" si="362"/>
        <v>-2.7777777777777679E-2</v>
      </c>
      <c r="J1414" s="3">
        <f t="shared" si="363"/>
        <v>-6.9444444444444198E-2</v>
      </c>
      <c r="N1414" s="41">
        <f t="shared" si="360"/>
        <v>284.88240000000002</v>
      </c>
      <c r="O1414" s="41">
        <f t="shared" si="356"/>
        <v>64.712970364583327</v>
      </c>
      <c r="P1414" s="36">
        <f t="shared" si="357"/>
        <v>-67.222222222221987</v>
      </c>
      <c r="Q1414" s="36">
        <f t="shared" ref="Q1414:Q1477" si="366">N1414+O1414+P1414</f>
        <v>282.37314814236134</v>
      </c>
      <c r="R1414" s="36">
        <f t="shared" si="358"/>
        <v>2149.1734053057503</v>
      </c>
      <c r="S1414" s="36">
        <f t="shared" si="361"/>
        <v>2.1491734053057501</v>
      </c>
      <c r="W1414" s="36">
        <f>(R1414/1000)+W1413</f>
        <v>9653.7835348169174</v>
      </c>
      <c r="X1414" s="36">
        <f>IF(R1414&gt;0,X1413+(R1414/1000),X1413)</f>
        <v>13046.050180666542</v>
      </c>
      <c r="Y1414" s="36">
        <f>IF(R1414&lt;0,Y1413+(R1414/1000),Y1413)</f>
        <v>-3392.2666458496237</v>
      </c>
      <c r="AB1414" s="36">
        <f>IF(R1414&gt;0,(R1414/1000)+AB1413,0)</f>
        <v>10.536911430889763</v>
      </c>
      <c r="AC1414" s="36">
        <f>IF(R1414&lt;0,(-R1414/1000)+AC1413,0)</f>
        <v>0</v>
      </c>
      <c r="AF1414" s="36">
        <f t="shared" si="364"/>
        <v>0</v>
      </c>
      <c r="AG1414" s="36">
        <f t="shared" si="354"/>
        <v>57.631694799722773</v>
      </c>
      <c r="AH1414" s="36">
        <f t="shared" si="355"/>
        <v>2.1491734053057501</v>
      </c>
      <c r="AI1414" s="36">
        <f t="shared" si="353"/>
        <v>1618.8570119789724</v>
      </c>
      <c r="AM1414" s="25">
        <f t="shared" si="352"/>
        <v>2.1491734053057501</v>
      </c>
      <c r="AN1414" s="25">
        <f t="shared" si="351"/>
        <v>0</v>
      </c>
      <c r="AO1414" s="33">
        <f t="shared" si="365"/>
        <v>11427.19316868756</v>
      </c>
    </row>
    <row r="1415" spans="4:41" x14ac:dyDescent="0.25">
      <c r="D1415" s="61" t="s">
        <v>11</v>
      </c>
      <c r="E1415" s="61">
        <v>1412</v>
      </c>
      <c r="F1415" s="61">
        <v>390</v>
      </c>
      <c r="G1415" s="61">
        <v>27.1</v>
      </c>
      <c r="H1415" s="46">
        <f t="shared" si="359"/>
        <v>7.5277777777777777</v>
      </c>
      <c r="I1415" s="46">
        <f t="shared" si="362"/>
        <v>-8.3333333333333037E-2</v>
      </c>
      <c r="J1415" s="3">
        <f t="shared" si="363"/>
        <v>-4.1666666666666963E-2</v>
      </c>
      <c r="N1415" s="41">
        <f t="shared" si="360"/>
        <v>284.88240000000002</v>
      </c>
      <c r="O1415" s="41">
        <f t="shared" si="356"/>
        <v>63.30365571614584</v>
      </c>
      <c r="P1415" s="36">
        <f t="shared" si="357"/>
        <v>-201.66666666666595</v>
      </c>
      <c r="Q1415" s="36">
        <f t="shared" si="366"/>
        <v>146.51938904947991</v>
      </c>
      <c r="R1415" s="36">
        <f t="shared" si="358"/>
        <v>1102.9654009002516</v>
      </c>
      <c r="S1415" s="36">
        <f t="shared" si="361"/>
        <v>1.1029654009002516</v>
      </c>
      <c r="W1415" s="36">
        <f>(R1415/1000)+W1414</f>
        <v>9654.8865002178172</v>
      </c>
      <c r="X1415" s="36">
        <f>IF(R1415&gt;0,X1414+(R1415/1000),X1414)</f>
        <v>13047.153146067441</v>
      </c>
      <c r="Y1415" s="36">
        <f>IF(R1415&lt;0,Y1414+(R1415/1000),Y1414)</f>
        <v>-3392.2666458496237</v>
      </c>
      <c r="AB1415" s="36">
        <f>IF(R1415&gt;0,(R1415/1000)+AB1414,0)</f>
        <v>11.639876831790014</v>
      </c>
      <c r="AC1415" s="36">
        <f>IF(R1415&lt;0,(-R1415/1000)+AC1414,0)</f>
        <v>0</v>
      </c>
      <c r="AF1415" s="36">
        <f t="shared" si="364"/>
        <v>0</v>
      </c>
      <c r="AG1415" s="36">
        <f t="shared" si="354"/>
        <v>56.52872939882252</v>
      </c>
      <c r="AH1415" s="36">
        <f t="shared" si="355"/>
        <v>1.1029654009002516</v>
      </c>
      <c r="AI1415" s="36">
        <f t="shared" si="353"/>
        <v>1619.9599773798727</v>
      </c>
      <c r="AM1415" s="25">
        <f t="shared" si="352"/>
        <v>1.1029654009002516</v>
      </c>
      <c r="AN1415" s="25">
        <f t="shared" si="351"/>
        <v>0</v>
      </c>
      <c r="AO1415" s="33">
        <f t="shared" si="365"/>
        <v>11427.19316868756</v>
      </c>
    </row>
    <row r="1416" spans="4:41" x14ac:dyDescent="0.25">
      <c r="D1416" s="61" t="s">
        <v>11</v>
      </c>
      <c r="E1416" s="61">
        <v>1413</v>
      </c>
      <c r="F1416" s="61">
        <v>391</v>
      </c>
      <c r="G1416" s="61">
        <v>26.7</v>
      </c>
      <c r="H1416" s="46">
        <f t="shared" si="359"/>
        <v>7.4166666666666661</v>
      </c>
      <c r="I1416" s="46">
        <f t="shared" si="362"/>
        <v>-0.1111111111111116</v>
      </c>
      <c r="J1416" s="3">
        <f t="shared" si="363"/>
        <v>5.5555555555555802E-2</v>
      </c>
      <c r="N1416" s="41">
        <f t="shared" si="360"/>
        <v>284.88240000000002</v>
      </c>
      <c r="O1416" s="41">
        <f t="shared" si="356"/>
        <v>61.448704570312493</v>
      </c>
      <c r="P1416" s="36">
        <f t="shared" si="357"/>
        <v>-268.88888888889011</v>
      </c>
      <c r="Q1416" s="36">
        <f t="shared" si="366"/>
        <v>77.442215681422397</v>
      </c>
      <c r="R1416" s="36">
        <f t="shared" si="358"/>
        <v>574.36309963721601</v>
      </c>
      <c r="S1416" s="36">
        <f t="shared" si="361"/>
        <v>0.57436309963721599</v>
      </c>
      <c r="W1416" s="36">
        <f>(R1416/1000)+W1415</f>
        <v>9655.4608633174539</v>
      </c>
      <c r="X1416" s="36">
        <f>IF(R1416&gt;0,X1415+(R1416/1000),X1415)</f>
        <v>13047.727509167078</v>
      </c>
      <c r="Y1416" s="36">
        <f>IF(R1416&lt;0,Y1415+(R1416/1000),Y1415)</f>
        <v>-3392.2666458496237</v>
      </c>
      <c r="AB1416" s="36">
        <f>IF(R1416&gt;0,(R1416/1000)+AB1415,0)</f>
        <v>12.21423993142723</v>
      </c>
      <c r="AC1416" s="36">
        <f>IF(R1416&lt;0,(-R1416/1000)+AC1415,0)</f>
        <v>0</v>
      </c>
      <c r="AF1416" s="36">
        <f t="shared" si="364"/>
        <v>0</v>
      </c>
      <c r="AG1416" s="36">
        <f t="shared" si="354"/>
        <v>55.954366299185303</v>
      </c>
      <c r="AH1416" s="36">
        <f t="shared" si="355"/>
        <v>0.57436309963721599</v>
      </c>
      <c r="AI1416" s="36">
        <f t="shared" si="353"/>
        <v>1620.5343404795099</v>
      </c>
      <c r="AM1416" s="25">
        <f t="shared" si="352"/>
        <v>0.57436309963721599</v>
      </c>
      <c r="AN1416" s="25">
        <f t="shared" si="351"/>
        <v>0</v>
      </c>
      <c r="AO1416" s="33">
        <f t="shared" si="365"/>
        <v>11427.19316868756</v>
      </c>
    </row>
    <row r="1417" spans="4:41" x14ac:dyDescent="0.25">
      <c r="D1417" s="61" t="s">
        <v>11</v>
      </c>
      <c r="E1417" s="61">
        <v>1414</v>
      </c>
      <c r="F1417" s="61">
        <v>392</v>
      </c>
      <c r="G1417" s="61">
        <v>26.8</v>
      </c>
      <c r="H1417" s="46">
        <f t="shared" si="359"/>
        <v>7.4444444444444446</v>
      </c>
      <c r="I1417" s="46">
        <f t="shared" si="362"/>
        <v>2.7777777777778567E-2</v>
      </c>
      <c r="J1417" s="3">
        <f t="shared" si="363"/>
        <v>0.25</v>
      </c>
      <c r="N1417" s="41">
        <f t="shared" si="360"/>
        <v>284.88240000000002</v>
      </c>
      <c r="O1417" s="41">
        <f t="shared" si="356"/>
        <v>61.909856458333337</v>
      </c>
      <c r="P1417" s="36">
        <f t="shared" si="357"/>
        <v>67.222222222224133</v>
      </c>
      <c r="Q1417" s="36">
        <f t="shared" si="366"/>
        <v>414.01447868055743</v>
      </c>
      <c r="R1417" s="36">
        <f t="shared" si="358"/>
        <v>3082.1077857330388</v>
      </c>
      <c r="S1417" s="36">
        <f t="shared" si="361"/>
        <v>3.0821077857330388</v>
      </c>
      <c r="W1417" s="36">
        <f>(R1417/1000)+W1416</f>
        <v>9658.5429711031866</v>
      </c>
      <c r="X1417" s="36">
        <f>IF(R1417&gt;0,X1416+(R1417/1000),X1416)</f>
        <v>13050.809616952811</v>
      </c>
      <c r="Y1417" s="36">
        <f>IF(R1417&lt;0,Y1416+(R1417/1000),Y1416)</f>
        <v>-3392.2666458496237</v>
      </c>
      <c r="AB1417" s="36">
        <f>IF(R1417&gt;0,(R1417/1000)+AB1416,0)</f>
        <v>15.296347717160268</v>
      </c>
      <c r="AC1417" s="36">
        <f>IF(R1417&lt;0,(-R1417/1000)+AC1416,0)</f>
        <v>0</v>
      </c>
      <c r="AF1417" s="36">
        <f t="shared" si="364"/>
        <v>0</v>
      </c>
      <c r="AG1417" s="36">
        <f t="shared" si="354"/>
        <v>52.872258513452266</v>
      </c>
      <c r="AH1417" s="36">
        <f t="shared" si="355"/>
        <v>3.0821077857330388</v>
      </c>
      <c r="AI1417" s="36">
        <f t="shared" si="353"/>
        <v>1623.616448265243</v>
      </c>
      <c r="AM1417" s="25">
        <f t="shared" si="352"/>
        <v>3.0821077857330388</v>
      </c>
      <c r="AN1417" s="25">
        <f t="shared" si="351"/>
        <v>0</v>
      </c>
      <c r="AO1417" s="33">
        <f t="shared" si="365"/>
        <v>11427.19316868756</v>
      </c>
    </row>
    <row r="1418" spans="4:41" x14ac:dyDescent="0.25">
      <c r="D1418" s="61" t="s">
        <v>11</v>
      </c>
      <c r="E1418" s="61">
        <v>1415</v>
      </c>
      <c r="F1418" s="61">
        <v>393</v>
      </c>
      <c r="G1418" s="61">
        <v>28.2</v>
      </c>
      <c r="H1418" s="46">
        <f t="shared" si="359"/>
        <v>7.833333333333333</v>
      </c>
      <c r="I1418" s="46">
        <f t="shared" si="362"/>
        <v>0.3888888888888884</v>
      </c>
      <c r="J1418" s="3">
        <f t="shared" si="363"/>
        <v>0.38888888888888884</v>
      </c>
      <c r="N1418" s="41">
        <f t="shared" si="360"/>
        <v>284.88240000000002</v>
      </c>
      <c r="O1418" s="41">
        <f t="shared" si="356"/>
        <v>68.546995781250004</v>
      </c>
      <c r="P1418" s="36">
        <f t="shared" si="357"/>
        <v>941.11111111110995</v>
      </c>
      <c r="Q1418" s="36">
        <f t="shared" si="366"/>
        <v>1294.5405068923601</v>
      </c>
      <c r="R1418" s="36">
        <f t="shared" si="358"/>
        <v>10140.567303990154</v>
      </c>
      <c r="S1418" s="36">
        <f t="shared" si="361"/>
        <v>10.140567303990155</v>
      </c>
      <c r="W1418" s="36">
        <f>(R1418/1000)+W1417</f>
        <v>9668.6835384071765</v>
      </c>
      <c r="X1418" s="36">
        <f>IF(R1418&gt;0,X1417+(R1418/1000),X1417)</f>
        <v>13060.950184256801</v>
      </c>
      <c r="Y1418" s="36">
        <f>IF(R1418&lt;0,Y1417+(R1418/1000),Y1417)</f>
        <v>-3392.2666458496237</v>
      </c>
      <c r="AB1418" s="36">
        <f>IF(R1418&gt;0,(R1418/1000)+AB1417,0)</f>
        <v>25.436915021150423</v>
      </c>
      <c r="AC1418" s="36">
        <f>IF(R1418&lt;0,(-R1418/1000)+AC1417,0)</f>
        <v>0</v>
      </c>
      <c r="AF1418" s="36">
        <f t="shared" si="364"/>
        <v>0</v>
      </c>
      <c r="AG1418" s="36">
        <f t="shared" si="354"/>
        <v>42.731691209462113</v>
      </c>
      <c r="AH1418" s="36">
        <f t="shared" si="355"/>
        <v>10.140567303990155</v>
      </c>
      <c r="AI1418" s="36">
        <f t="shared" si="353"/>
        <v>1633.7570155692331</v>
      </c>
      <c r="AM1418" s="25">
        <f t="shared" si="352"/>
        <v>10.140567303990155</v>
      </c>
      <c r="AN1418" s="25">
        <f t="shared" si="351"/>
        <v>0</v>
      </c>
      <c r="AO1418" s="33">
        <f t="shared" si="365"/>
        <v>11427.19316868756</v>
      </c>
    </row>
    <row r="1419" spans="4:41" x14ac:dyDescent="0.25">
      <c r="D1419" s="61" t="s">
        <v>11</v>
      </c>
      <c r="E1419" s="61">
        <v>1416</v>
      </c>
      <c r="F1419" s="61">
        <v>394</v>
      </c>
      <c r="G1419" s="61">
        <v>31.1</v>
      </c>
      <c r="H1419" s="46">
        <f t="shared" si="359"/>
        <v>8.6388888888888893</v>
      </c>
      <c r="I1419" s="46">
        <f t="shared" si="362"/>
        <v>0.80555555555555625</v>
      </c>
      <c r="J1419" s="3">
        <f t="shared" si="363"/>
        <v>0.3194444444444442</v>
      </c>
      <c r="N1419" s="41">
        <f t="shared" si="360"/>
        <v>284.88240000000002</v>
      </c>
      <c r="O1419" s="41">
        <f t="shared" si="356"/>
        <v>83.370227591145849</v>
      </c>
      <c r="P1419" s="36">
        <f t="shared" si="357"/>
        <v>1949.4444444444462</v>
      </c>
      <c r="Q1419" s="36">
        <f t="shared" si="366"/>
        <v>2317.6970720355921</v>
      </c>
      <c r="R1419" s="36">
        <f t="shared" si="358"/>
        <v>20022.327483418587</v>
      </c>
      <c r="S1419" s="36">
        <f t="shared" si="361"/>
        <v>20.022327483418586</v>
      </c>
      <c r="W1419" s="36">
        <f>(R1419/1000)+W1418</f>
        <v>9688.7058658905953</v>
      </c>
      <c r="X1419" s="36">
        <f>IF(R1419&gt;0,X1418+(R1419/1000),X1418)</f>
        <v>13080.972511740219</v>
      </c>
      <c r="Y1419" s="36">
        <f>IF(R1419&lt;0,Y1418+(R1419/1000),Y1418)</f>
        <v>-3392.2666458496237</v>
      </c>
      <c r="AB1419" s="36">
        <f>IF(R1419&gt;0,(R1419/1000)+AB1418,0)</f>
        <v>45.459242504569005</v>
      </c>
      <c r="AC1419" s="36">
        <f>IF(R1419&lt;0,(-R1419/1000)+AC1418,0)</f>
        <v>0</v>
      </c>
      <c r="AF1419" s="36">
        <f t="shared" si="364"/>
        <v>0</v>
      </c>
      <c r="AG1419" s="36">
        <f t="shared" si="354"/>
        <v>22.709363726043527</v>
      </c>
      <c r="AH1419" s="36">
        <f t="shared" si="355"/>
        <v>20.022327483418586</v>
      </c>
      <c r="AI1419" s="36">
        <f t="shared" si="353"/>
        <v>1653.7793430526517</v>
      </c>
      <c r="AM1419" s="25">
        <f t="shared" si="352"/>
        <v>20.022327483418586</v>
      </c>
      <c r="AN1419" s="25">
        <f t="shared" si="351"/>
        <v>0</v>
      </c>
      <c r="AO1419" s="33">
        <f t="shared" si="365"/>
        <v>11427.19316868756</v>
      </c>
    </row>
    <row r="1420" spans="4:41" x14ac:dyDescent="0.25">
      <c r="D1420" s="61" t="s">
        <v>11</v>
      </c>
      <c r="E1420" s="61">
        <v>1417</v>
      </c>
      <c r="F1420" s="61">
        <v>395</v>
      </c>
      <c r="G1420" s="61">
        <v>34.799999999999997</v>
      </c>
      <c r="H1420" s="46">
        <f t="shared" si="359"/>
        <v>9.6666666666666661</v>
      </c>
      <c r="I1420" s="46">
        <f t="shared" si="362"/>
        <v>1.0277777777777768</v>
      </c>
      <c r="J1420" s="3">
        <f t="shared" si="363"/>
        <v>9.7222222222221877E-2</v>
      </c>
      <c r="N1420" s="41">
        <f t="shared" si="360"/>
        <v>284.88240000000002</v>
      </c>
      <c r="O1420" s="41">
        <f t="shared" si="356"/>
        <v>104.387548125</v>
      </c>
      <c r="P1420" s="36">
        <f t="shared" si="357"/>
        <v>2487.2222222222199</v>
      </c>
      <c r="Q1420" s="36">
        <f t="shared" si="366"/>
        <v>2876.4921703472201</v>
      </c>
      <c r="R1420" s="36">
        <f t="shared" si="358"/>
        <v>27806.090980023124</v>
      </c>
      <c r="S1420" s="36">
        <f t="shared" si="361"/>
        <v>27.806090980023125</v>
      </c>
      <c r="W1420" s="36">
        <f>(R1420/1000)+W1419</f>
        <v>9716.5119568706177</v>
      </c>
      <c r="X1420" s="36">
        <f>IF(R1420&gt;0,X1419+(R1420/1000),X1419)</f>
        <v>13108.778602720242</v>
      </c>
      <c r="Y1420" s="36">
        <f>IF(R1420&lt;0,Y1419+(R1420/1000),Y1419)</f>
        <v>-3392.2666458496237</v>
      </c>
      <c r="AB1420" s="36">
        <f>IF(R1420&gt;0,(R1420/1000)+AB1419,0)</f>
        <v>73.265333484592134</v>
      </c>
      <c r="AC1420" s="36">
        <f>IF(R1420&lt;0,(-R1420/1000)+AC1419,0)</f>
        <v>0</v>
      </c>
      <c r="AF1420" s="36">
        <f t="shared" si="364"/>
        <v>0</v>
      </c>
      <c r="AG1420" s="36">
        <f t="shared" si="354"/>
        <v>0</v>
      </c>
      <c r="AH1420" s="36">
        <f>AG1419</f>
        <v>22.709363726043527</v>
      </c>
      <c r="AI1420" s="36">
        <f t="shared" si="353"/>
        <v>1676.4887067786951</v>
      </c>
      <c r="AM1420" s="25">
        <f t="shared" si="352"/>
        <v>27.806090980023125</v>
      </c>
      <c r="AN1420" s="25">
        <f t="shared" si="351"/>
        <v>5.0967272539795978</v>
      </c>
      <c r="AO1420" s="33">
        <f t="shared" si="365"/>
        <v>11432.28989594154</v>
      </c>
    </row>
    <row r="1421" spans="4:41" x14ac:dyDescent="0.25">
      <c r="D1421" s="61" t="s">
        <v>11</v>
      </c>
      <c r="E1421" s="61">
        <v>1418</v>
      </c>
      <c r="F1421" s="61">
        <v>396</v>
      </c>
      <c r="G1421" s="61">
        <v>38.4</v>
      </c>
      <c r="H1421" s="46">
        <f t="shared" si="359"/>
        <v>10.666666666666666</v>
      </c>
      <c r="I1421" s="46">
        <f t="shared" si="362"/>
        <v>1</v>
      </c>
      <c r="J1421" s="3">
        <f t="shared" si="363"/>
        <v>-0.16666666666666607</v>
      </c>
      <c r="N1421" s="41">
        <f t="shared" si="360"/>
        <v>284.88240000000002</v>
      </c>
      <c r="O1421" s="41">
        <f t="shared" si="356"/>
        <v>127.10208</v>
      </c>
      <c r="P1421" s="36">
        <f t="shared" si="357"/>
        <v>2420</v>
      </c>
      <c r="Q1421" s="36">
        <f t="shared" si="366"/>
        <v>2831.9844800000001</v>
      </c>
      <c r="R1421" s="36">
        <f t="shared" si="358"/>
        <v>30207.834453333333</v>
      </c>
      <c r="S1421" s="36">
        <f t="shared" si="361"/>
        <v>30.207834453333334</v>
      </c>
      <c r="W1421" s="36">
        <f>(R1421/1000)+W1420</f>
        <v>9746.7197913239506</v>
      </c>
      <c r="X1421" s="36">
        <f>IF(R1421&gt;0,X1420+(R1421/1000),X1420)</f>
        <v>13138.986437173575</v>
      </c>
      <c r="Y1421" s="36">
        <f>IF(R1421&lt;0,Y1420+(R1421/1000),Y1420)</f>
        <v>-3392.2666458496237</v>
      </c>
      <c r="AB1421" s="36">
        <f>IF(R1421&gt;0,(R1421/1000)+AB1420,0)</f>
        <v>103.47316793792547</v>
      </c>
      <c r="AC1421" s="36">
        <f>IF(R1421&lt;0,(-R1421/1000)+AC1420,0)</f>
        <v>0</v>
      </c>
      <c r="AF1421" s="36">
        <f t="shared" si="364"/>
        <v>0</v>
      </c>
      <c r="AG1421" s="36">
        <f t="shared" si="354"/>
        <v>0</v>
      </c>
      <c r="AH1421" s="36">
        <v>0</v>
      </c>
      <c r="AI1421" s="36">
        <f t="shared" si="353"/>
        <v>1676.4887067786951</v>
      </c>
      <c r="AM1421" s="25">
        <f t="shared" si="352"/>
        <v>30.207834453333334</v>
      </c>
      <c r="AN1421" s="25">
        <f t="shared" si="351"/>
        <v>30.207834453333334</v>
      </c>
      <c r="AO1421" s="33">
        <f t="shared" si="365"/>
        <v>11462.497730394873</v>
      </c>
    </row>
    <row r="1422" spans="4:41" x14ac:dyDescent="0.25">
      <c r="D1422" s="61" t="s">
        <v>11</v>
      </c>
      <c r="E1422" s="61">
        <v>1419</v>
      </c>
      <c r="F1422" s="61">
        <v>397</v>
      </c>
      <c r="G1422" s="61">
        <v>40.9</v>
      </c>
      <c r="H1422" s="46">
        <f t="shared" si="359"/>
        <v>11.361111111111111</v>
      </c>
      <c r="I1422" s="46">
        <f t="shared" si="362"/>
        <v>0.69444444444444464</v>
      </c>
      <c r="J1422" s="3">
        <f t="shared" si="363"/>
        <v>-0.3888888888888884</v>
      </c>
      <c r="N1422" s="41">
        <f t="shared" si="360"/>
        <v>284.88240000000002</v>
      </c>
      <c r="O1422" s="41">
        <f t="shared" si="356"/>
        <v>144.19055884114582</v>
      </c>
      <c r="P1422" s="36">
        <f t="shared" si="357"/>
        <v>1680.5555555555561</v>
      </c>
      <c r="Q1422" s="36">
        <f t="shared" si="366"/>
        <v>2109.628514396702</v>
      </c>
      <c r="R1422" s="36">
        <f t="shared" si="358"/>
        <v>23967.723955229198</v>
      </c>
      <c r="S1422" s="36">
        <f t="shared" si="361"/>
        <v>23.967723955229197</v>
      </c>
      <c r="W1422" s="36">
        <f>(R1422/1000)+W1421</f>
        <v>9770.6875152791799</v>
      </c>
      <c r="X1422" s="36">
        <f>IF(R1422&gt;0,X1421+(R1422/1000),X1421)</f>
        <v>13162.954161128804</v>
      </c>
      <c r="Y1422" s="36">
        <f>IF(R1422&lt;0,Y1421+(R1422/1000),Y1421)</f>
        <v>-3392.2666458496237</v>
      </c>
      <c r="AB1422" s="36">
        <f>IF(R1422&gt;0,(R1422/1000)+AB1421,0)</f>
        <v>127.44089189315466</v>
      </c>
      <c r="AC1422" s="36">
        <f>IF(R1422&lt;0,(-R1422/1000)+AC1421,0)</f>
        <v>0</v>
      </c>
      <c r="AF1422" s="36">
        <f t="shared" si="364"/>
        <v>0</v>
      </c>
      <c r="AG1422" s="36">
        <f t="shared" si="354"/>
        <v>0</v>
      </c>
      <c r="AH1422" s="36">
        <v>0</v>
      </c>
      <c r="AI1422" s="36">
        <f t="shared" si="353"/>
        <v>1676.4887067786951</v>
      </c>
      <c r="AM1422" s="25">
        <f t="shared" si="352"/>
        <v>23.967723955229197</v>
      </c>
      <c r="AN1422" s="25">
        <f t="shared" si="351"/>
        <v>23.967723955229197</v>
      </c>
      <c r="AO1422" s="33">
        <f t="shared" si="365"/>
        <v>11486.465454350102</v>
      </c>
    </row>
    <row r="1423" spans="4:41" x14ac:dyDescent="0.25">
      <c r="D1423" s="61" t="s">
        <v>11</v>
      </c>
      <c r="E1423" s="61">
        <v>1420</v>
      </c>
      <c r="F1423" s="61">
        <v>398</v>
      </c>
      <c r="G1423" s="61">
        <v>41.7</v>
      </c>
      <c r="H1423" s="46">
        <f t="shared" si="359"/>
        <v>11.583333333333334</v>
      </c>
      <c r="I1423" s="46">
        <f t="shared" si="362"/>
        <v>0.22222222222222321</v>
      </c>
      <c r="J1423" s="3">
        <f t="shared" si="363"/>
        <v>-0.45833333333333393</v>
      </c>
      <c r="N1423" s="41">
        <f t="shared" si="360"/>
        <v>284.88240000000002</v>
      </c>
      <c r="O1423" s="41">
        <f t="shared" si="356"/>
        <v>149.88643113281253</v>
      </c>
      <c r="P1423" s="36">
        <f t="shared" si="357"/>
        <v>537.77777777778022</v>
      </c>
      <c r="Q1423" s="36">
        <f t="shared" si="366"/>
        <v>972.54660891059279</v>
      </c>
      <c r="R1423" s="36">
        <f t="shared" si="358"/>
        <v>11265.331553214368</v>
      </c>
      <c r="S1423" s="36">
        <f t="shared" si="361"/>
        <v>11.265331553214368</v>
      </c>
      <c r="W1423" s="36">
        <f>(R1423/1000)+W1422</f>
        <v>9781.9528468323952</v>
      </c>
      <c r="X1423" s="36">
        <f>IF(R1423&gt;0,X1422+(R1423/1000),X1422)</f>
        <v>13174.219492682019</v>
      </c>
      <c r="Y1423" s="36">
        <f>IF(R1423&lt;0,Y1422+(R1423/1000),Y1422)</f>
        <v>-3392.2666458496237</v>
      </c>
      <c r="AB1423" s="36">
        <f>IF(R1423&gt;0,(R1423/1000)+AB1422,0)</f>
        <v>138.70622344636902</v>
      </c>
      <c r="AC1423" s="36">
        <f>IF(R1423&lt;0,(-R1423/1000)+AC1422,0)</f>
        <v>0</v>
      </c>
      <c r="AF1423" s="36">
        <f t="shared" si="364"/>
        <v>0</v>
      </c>
      <c r="AG1423" s="36">
        <f t="shared" si="354"/>
        <v>0</v>
      </c>
      <c r="AH1423" s="36">
        <v>0</v>
      </c>
      <c r="AI1423" s="36">
        <f t="shared" si="353"/>
        <v>1676.4887067786951</v>
      </c>
      <c r="AM1423" s="25">
        <f t="shared" si="352"/>
        <v>11.265331553214368</v>
      </c>
      <c r="AN1423" s="25">
        <f t="shared" si="351"/>
        <v>11.265331553214368</v>
      </c>
      <c r="AO1423" s="33">
        <f t="shared" si="365"/>
        <v>11497.730785903317</v>
      </c>
    </row>
    <row r="1424" spans="4:41" x14ac:dyDescent="0.25">
      <c r="D1424" s="61" t="s">
        <v>11</v>
      </c>
      <c r="E1424" s="61">
        <v>1421</v>
      </c>
      <c r="F1424" s="61">
        <v>399</v>
      </c>
      <c r="G1424" s="61">
        <v>40.9</v>
      </c>
      <c r="H1424" s="46">
        <f t="shared" si="359"/>
        <v>11.361111111111111</v>
      </c>
      <c r="I1424" s="46">
        <f t="shared" si="362"/>
        <v>-0.22222222222222321</v>
      </c>
      <c r="J1424" s="3">
        <f t="shared" si="363"/>
        <v>-0.47222222222222321</v>
      </c>
      <c r="N1424" s="42">
        <f t="shared" si="360"/>
        <v>284.88240000000002</v>
      </c>
      <c r="O1424" s="42">
        <f t="shared" si="356"/>
        <v>144.19055884114582</v>
      </c>
      <c r="P1424" s="37">
        <f t="shared" si="357"/>
        <v>-537.77777777778022</v>
      </c>
      <c r="Q1424" s="37">
        <f t="shared" si="366"/>
        <v>-108.70481893663441</v>
      </c>
      <c r="R1424" s="37">
        <f t="shared" si="358"/>
        <v>-1235.0075262523187</v>
      </c>
      <c r="S1424" s="37">
        <f t="shared" si="361"/>
        <v>1.2350075262523188</v>
      </c>
      <c r="W1424" s="37">
        <f>(R1424/1000)+W1423</f>
        <v>9780.7178393061422</v>
      </c>
      <c r="X1424" s="37">
        <f>IF(R1424&gt;0,X1423+(R1424/1000),X1423)</f>
        <v>13174.219492682019</v>
      </c>
      <c r="Y1424" s="37">
        <f>IF(R1424&lt;0,Y1423+(R1424/1000),Y1423)</f>
        <v>-3393.5016533758762</v>
      </c>
      <c r="AB1424" s="37">
        <f>IF(R1424&gt;0,(R1424/1000)+AB1423,0)</f>
        <v>0</v>
      </c>
      <c r="AC1424" s="37">
        <f>IF(R1424&lt;0,(-R1424/1000)+AC1423,0)</f>
        <v>1.2350075262523188</v>
      </c>
      <c r="AF1424" s="37">
        <f t="shared" si="364"/>
        <v>0.86821029095538005</v>
      </c>
      <c r="AG1424" s="37">
        <f t="shared" si="354"/>
        <v>0.61035183454163222</v>
      </c>
      <c r="AH1424" s="37">
        <f t="shared" si="355"/>
        <v>0</v>
      </c>
      <c r="AI1424" s="37">
        <f t="shared" si="353"/>
        <v>1676.4887067786951</v>
      </c>
      <c r="AM1424" s="25">
        <f t="shared" si="352"/>
        <v>0</v>
      </c>
      <c r="AN1424" s="25">
        <f t="shared" ref="AN1424:AN1487" si="367">AM1424-AH1424</f>
        <v>0</v>
      </c>
      <c r="AO1424" s="33">
        <f t="shared" si="365"/>
        <v>11497.730785903317</v>
      </c>
    </row>
    <row r="1425" spans="4:41" x14ac:dyDescent="0.25">
      <c r="D1425" s="61" t="s">
        <v>11</v>
      </c>
      <c r="E1425" s="61">
        <v>1422</v>
      </c>
      <c r="F1425" s="61">
        <v>400</v>
      </c>
      <c r="G1425" s="61">
        <v>38.299999999999997</v>
      </c>
      <c r="H1425" s="46">
        <f t="shared" si="359"/>
        <v>10.638888888888888</v>
      </c>
      <c r="I1425" s="46">
        <f t="shared" si="362"/>
        <v>-0.72222222222222321</v>
      </c>
      <c r="J1425" s="3">
        <f t="shared" si="363"/>
        <v>-0.30555555555555447</v>
      </c>
      <c r="N1425" s="42">
        <f t="shared" si="360"/>
        <v>284.88240000000002</v>
      </c>
      <c r="O1425" s="42">
        <f t="shared" si="356"/>
        <v>126.44095196614582</v>
      </c>
      <c r="P1425" s="37">
        <f t="shared" si="357"/>
        <v>-1747.7777777777801</v>
      </c>
      <c r="Q1425" s="37">
        <f t="shared" si="366"/>
        <v>-1336.4544258116343</v>
      </c>
      <c r="R1425" s="37">
        <f t="shared" si="358"/>
        <v>-14218.390141273774</v>
      </c>
      <c r="S1425" s="37">
        <f t="shared" si="361"/>
        <v>14.218390141273774</v>
      </c>
      <c r="W1425" s="37">
        <f>(R1425/1000)+W1424</f>
        <v>9766.4994491648686</v>
      </c>
      <c r="X1425" s="37">
        <f>IF(R1425&gt;0,X1424+(R1425/1000),X1424)</f>
        <v>13174.219492682019</v>
      </c>
      <c r="Y1425" s="37">
        <f>IF(R1425&lt;0,Y1424+(R1425/1000),Y1424)</f>
        <v>-3407.7200435171499</v>
      </c>
      <c r="AB1425" s="37">
        <f>IF(R1425&gt;0,(R1425/1000)+AB1424,0)</f>
        <v>0</v>
      </c>
      <c r="AC1425" s="37">
        <f>IF(R1425&lt;0,(-R1425/1000)+AC1424,0)</f>
        <v>15.453397667526094</v>
      </c>
      <c r="AF1425" s="37">
        <f t="shared" si="364"/>
        <v>10.863738560270843</v>
      </c>
      <c r="AG1425" s="37">
        <f t="shared" si="354"/>
        <v>7.6372082078704029</v>
      </c>
      <c r="AH1425" s="37">
        <f t="shared" si="355"/>
        <v>0</v>
      </c>
      <c r="AI1425" s="37">
        <f t="shared" si="353"/>
        <v>1676.4887067786951</v>
      </c>
      <c r="AM1425" s="25">
        <f t="shared" ref="AM1425:AM1488" si="368">IF(R1425&gt;0,R1425/1000,0)</f>
        <v>0</v>
      </c>
      <c r="AN1425" s="25">
        <f t="shared" si="367"/>
        <v>0</v>
      </c>
      <c r="AO1425" s="33">
        <f t="shared" si="365"/>
        <v>11497.730785903317</v>
      </c>
    </row>
    <row r="1426" spans="4:41" x14ac:dyDescent="0.25">
      <c r="D1426" s="61" t="s">
        <v>11</v>
      </c>
      <c r="E1426" s="61">
        <v>1423</v>
      </c>
      <c r="F1426" s="61">
        <v>401</v>
      </c>
      <c r="G1426" s="61">
        <v>35.299999999999997</v>
      </c>
      <c r="H1426" s="46">
        <f t="shared" si="359"/>
        <v>9.8055555555555554</v>
      </c>
      <c r="I1426" s="46">
        <f t="shared" si="362"/>
        <v>-0.83333333333333215</v>
      </c>
      <c r="J1426" s="3">
        <f t="shared" si="363"/>
        <v>0.22222222222222232</v>
      </c>
      <c r="N1426" s="42">
        <f t="shared" si="360"/>
        <v>284.88240000000002</v>
      </c>
      <c r="O1426" s="42">
        <f t="shared" si="356"/>
        <v>107.40873946614585</v>
      </c>
      <c r="P1426" s="37">
        <f t="shared" si="357"/>
        <v>-2016.6666666666638</v>
      </c>
      <c r="Q1426" s="37">
        <f t="shared" si="366"/>
        <v>-1624.3755272005178</v>
      </c>
      <c r="R1426" s="37">
        <f t="shared" si="358"/>
        <v>-15927.904475049521</v>
      </c>
      <c r="S1426" s="37">
        <f t="shared" si="361"/>
        <v>15.927904475049521</v>
      </c>
      <c r="W1426" s="37">
        <f>(R1426/1000)+W1425</f>
        <v>9750.5715446898193</v>
      </c>
      <c r="X1426" s="37">
        <f>IF(R1426&gt;0,X1425+(R1426/1000),X1425)</f>
        <v>13174.219492682019</v>
      </c>
      <c r="Y1426" s="37">
        <f>IF(R1426&lt;0,Y1425+(R1426/1000),Y1425)</f>
        <v>-3423.6479479921995</v>
      </c>
      <c r="AB1426" s="37">
        <f>IF(R1426&gt;0,(R1426/1000)+AB1425,0)</f>
        <v>0</v>
      </c>
      <c r="AC1426" s="37">
        <f>IF(R1426&lt;0,(-R1426/1000)+AC1425,0)</f>
        <v>31.381302142575613</v>
      </c>
      <c r="AF1426" s="37">
        <f t="shared" si="364"/>
        <v>22.061055406230654</v>
      </c>
      <c r="AG1426" s="37">
        <f t="shared" si="354"/>
        <v>15.508921950580152</v>
      </c>
      <c r="AH1426" s="37">
        <f t="shared" si="355"/>
        <v>0</v>
      </c>
      <c r="AI1426" s="37">
        <f t="shared" si="353"/>
        <v>1676.4887067786951</v>
      </c>
      <c r="AM1426" s="25">
        <f t="shared" si="368"/>
        <v>0</v>
      </c>
      <c r="AN1426" s="25">
        <f t="shared" si="367"/>
        <v>0</v>
      </c>
      <c r="AO1426" s="33">
        <f t="shared" si="365"/>
        <v>11497.730785903317</v>
      </c>
    </row>
    <row r="1427" spans="4:41" x14ac:dyDescent="0.25">
      <c r="D1427" s="61" t="s">
        <v>11</v>
      </c>
      <c r="E1427" s="61">
        <v>1424</v>
      </c>
      <c r="F1427" s="61">
        <v>402</v>
      </c>
      <c r="G1427" s="61">
        <v>34.299999999999997</v>
      </c>
      <c r="H1427" s="46">
        <f t="shared" si="359"/>
        <v>9.5277777777777768</v>
      </c>
      <c r="I1427" s="46">
        <f t="shared" si="362"/>
        <v>-0.27777777777777857</v>
      </c>
      <c r="J1427" s="3">
        <f t="shared" si="363"/>
        <v>0.45833333333333304</v>
      </c>
      <c r="N1427" s="42">
        <f t="shared" si="360"/>
        <v>284.88240000000002</v>
      </c>
      <c r="O1427" s="42">
        <f t="shared" si="356"/>
        <v>101.40945509114583</v>
      </c>
      <c r="P1427" s="37">
        <f t="shared" si="357"/>
        <v>-672.2222222222241</v>
      </c>
      <c r="Q1427" s="37">
        <f t="shared" si="366"/>
        <v>-285.93036713107824</v>
      </c>
      <c r="R1427" s="37">
        <f t="shared" si="358"/>
        <v>-2724.2809979433287</v>
      </c>
      <c r="S1427" s="37">
        <f t="shared" si="361"/>
        <v>2.7242809979433287</v>
      </c>
      <c r="W1427" s="37">
        <f>(R1427/1000)+W1426</f>
        <v>9747.8472636918759</v>
      </c>
      <c r="X1427" s="37">
        <f>IF(R1427&gt;0,X1426+(R1427/1000),X1426)</f>
        <v>13174.219492682019</v>
      </c>
      <c r="Y1427" s="37">
        <f>IF(R1427&lt;0,Y1426+(R1427/1000),Y1426)</f>
        <v>-3426.372228990143</v>
      </c>
      <c r="AB1427" s="37">
        <f>IF(R1427&gt;0,(R1427/1000)+AB1426,0)</f>
        <v>0</v>
      </c>
      <c r="AC1427" s="37">
        <f>IF(R1427&lt;0,(-R1427/1000)+AC1426,0)</f>
        <v>34.105583140518945</v>
      </c>
      <c r="AF1427" s="37">
        <f t="shared" si="364"/>
        <v>23.976224947784818</v>
      </c>
      <c r="AG1427" s="37">
        <f t="shared" si="354"/>
        <v>16.855286138292726</v>
      </c>
      <c r="AH1427" s="37">
        <f t="shared" si="355"/>
        <v>0</v>
      </c>
      <c r="AI1427" s="37">
        <f t="shared" si="353"/>
        <v>1676.4887067786951</v>
      </c>
      <c r="AM1427" s="25">
        <f t="shared" si="368"/>
        <v>0</v>
      </c>
      <c r="AN1427" s="25">
        <f t="shared" si="367"/>
        <v>0</v>
      </c>
      <c r="AO1427" s="33">
        <f t="shared" si="365"/>
        <v>11497.730785903317</v>
      </c>
    </row>
    <row r="1428" spans="4:41" x14ac:dyDescent="0.25">
      <c r="D1428" s="61" t="s">
        <v>11</v>
      </c>
      <c r="E1428" s="61">
        <v>1425</v>
      </c>
      <c r="F1428" s="61">
        <v>403</v>
      </c>
      <c r="G1428" s="61">
        <v>34.6</v>
      </c>
      <c r="H1428" s="46">
        <f t="shared" si="359"/>
        <v>9.6111111111111107</v>
      </c>
      <c r="I1428" s="46">
        <f t="shared" si="362"/>
        <v>8.3333333333333925E-2</v>
      </c>
      <c r="J1428" s="3">
        <f t="shared" si="363"/>
        <v>0.375</v>
      </c>
      <c r="N1428" s="41">
        <f t="shared" si="360"/>
        <v>284.88240000000002</v>
      </c>
      <c r="O1428" s="41">
        <f t="shared" si="356"/>
        <v>103.19113911458334</v>
      </c>
      <c r="P1428" s="36">
        <f t="shared" si="357"/>
        <v>201.66666666666811</v>
      </c>
      <c r="Q1428" s="36">
        <f t="shared" si="366"/>
        <v>589.74020578125146</v>
      </c>
      <c r="R1428" s="36">
        <f t="shared" si="358"/>
        <v>5668.0586444531391</v>
      </c>
      <c r="S1428" s="36">
        <f t="shared" si="361"/>
        <v>5.6680586444531391</v>
      </c>
      <c r="W1428" s="36">
        <f>(R1428/1000)+W1427</f>
        <v>9753.5153223363286</v>
      </c>
      <c r="X1428" s="36">
        <f>IF(R1428&gt;0,X1427+(R1428/1000),X1427)</f>
        <v>13179.887551326472</v>
      </c>
      <c r="Y1428" s="36">
        <f>IF(R1428&lt;0,Y1427+(R1428/1000),Y1427)</f>
        <v>-3426.372228990143</v>
      </c>
      <c r="AB1428" s="36">
        <f>IF(R1428&gt;0,(R1428/1000)+AB1427,0)</f>
        <v>5.6680586444531391</v>
      </c>
      <c r="AC1428" s="36">
        <f>IF(R1428&lt;0,(-R1428/1000)+AC1427,0)</f>
        <v>0</v>
      </c>
      <c r="AF1428" s="36">
        <f t="shared" si="364"/>
        <v>0</v>
      </c>
      <c r="AG1428" s="36">
        <f t="shared" si="354"/>
        <v>11.187227493839586</v>
      </c>
      <c r="AH1428" s="36">
        <f t="shared" si="355"/>
        <v>5.6680586444531391</v>
      </c>
      <c r="AI1428" s="36">
        <f t="shared" si="353"/>
        <v>1682.1567654231483</v>
      </c>
      <c r="AM1428" s="25">
        <f t="shared" si="368"/>
        <v>5.6680586444531391</v>
      </c>
      <c r="AN1428" s="25">
        <f t="shared" si="367"/>
        <v>0</v>
      </c>
      <c r="AO1428" s="33">
        <f t="shared" si="365"/>
        <v>11497.730785903317</v>
      </c>
    </row>
    <row r="1429" spans="4:41" x14ac:dyDescent="0.25">
      <c r="D1429" s="61" t="s">
        <v>11</v>
      </c>
      <c r="E1429" s="61">
        <v>1426</v>
      </c>
      <c r="F1429" s="61">
        <v>404</v>
      </c>
      <c r="G1429" s="61">
        <v>36.299999999999997</v>
      </c>
      <c r="H1429" s="46">
        <f t="shared" si="359"/>
        <v>10.083333333333332</v>
      </c>
      <c r="I1429" s="46">
        <f t="shared" si="362"/>
        <v>0.47222222222222143</v>
      </c>
      <c r="J1429" s="3">
        <f t="shared" si="363"/>
        <v>0.40277777777777768</v>
      </c>
      <c r="N1429" s="41">
        <f t="shared" si="360"/>
        <v>284.88240000000002</v>
      </c>
      <c r="O1429" s="41">
        <f t="shared" si="356"/>
        <v>113.58041707031248</v>
      </c>
      <c r="P1429" s="36">
        <f t="shared" si="357"/>
        <v>1142.7777777777758</v>
      </c>
      <c r="Q1429" s="36">
        <f t="shared" si="366"/>
        <v>1541.2405948480882</v>
      </c>
      <c r="R1429" s="36">
        <f t="shared" si="358"/>
        <v>15540.84266471822</v>
      </c>
      <c r="S1429" s="36">
        <f t="shared" si="361"/>
        <v>15.54084266471822</v>
      </c>
      <c r="W1429" s="36">
        <f>(R1429/1000)+W1428</f>
        <v>9769.0561650010477</v>
      </c>
      <c r="X1429" s="36">
        <f>IF(R1429&gt;0,X1428+(R1429/1000),X1428)</f>
        <v>13195.428393991191</v>
      </c>
      <c r="Y1429" s="36">
        <f>IF(R1429&lt;0,Y1428+(R1429/1000),Y1428)</f>
        <v>-3426.372228990143</v>
      </c>
      <c r="AB1429" s="36">
        <f>IF(R1429&gt;0,(R1429/1000)+AB1428,0)</f>
        <v>21.20890130917136</v>
      </c>
      <c r="AC1429" s="36">
        <f>IF(R1429&lt;0,(-R1429/1000)+AC1428,0)</f>
        <v>0</v>
      </c>
      <c r="AF1429" s="36">
        <f t="shared" si="364"/>
        <v>0</v>
      </c>
      <c r="AG1429" s="36">
        <f t="shared" si="354"/>
        <v>0</v>
      </c>
      <c r="AH1429" s="36">
        <f>AG1428</f>
        <v>11.187227493839586</v>
      </c>
      <c r="AI1429" s="36">
        <f t="shared" si="353"/>
        <v>1693.3439929169879</v>
      </c>
      <c r="AM1429" s="25">
        <f t="shared" si="368"/>
        <v>15.54084266471822</v>
      </c>
      <c r="AN1429" s="25">
        <f t="shared" si="367"/>
        <v>4.3536151708786335</v>
      </c>
      <c r="AO1429" s="33">
        <f t="shared" si="365"/>
        <v>11502.084401074197</v>
      </c>
    </row>
    <row r="1430" spans="4:41" x14ac:dyDescent="0.25">
      <c r="D1430" s="61" t="s">
        <v>11</v>
      </c>
      <c r="E1430" s="61">
        <v>1427</v>
      </c>
      <c r="F1430" s="61">
        <v>405</v>
      </c>
      <c r="G1430" s="61">
        <v>39.5</v>
      </c>
      <c r="H1430" s="46">
        <f t="shared" si="359"/>
        <v>10.972222222222221</v>
      </c>
      <c r="I1430" s="46">
        <f t="shared" si="362"/>
        <v>0.88888888888888928</v>
      </c>
      <c r="J1430" s="3">
        <f t="shared" si="363"/>
        <v>8.3333333333333925E-2</v>
      </c>
      <c r="N1430" s="41">
        <f t="shared" si="360"/>
        <v>284.88240000000002</v>
      </c>
      <c r="O1430" s="41">
        <f t="shared" si="356"/>
        <v>134.48826790364583</v>
      </c>
      <c r="P1430" s="36">
        <f t="shared" si="357"/>
        <v>2151.1111111111122</v>
      </c>
      <c r="Q1430" s="36">
        <f t="shared" si="366"/>
        <v>2570.4817790147581</v>
      </c>
      <c r="R1430" s="36">
        <f t="shared" si="358"/>
        <v>28203.897297523039</v>
      </c>
      <c r="S1430" s="36">
        <f t="shared" si="361"/>
        <v>28.203897297523039</v>
      </c>
      <c r="W1430" s="36">
        <f>(R1430/1000)+W1429</f>
        <v>9797.2600622985701</v>
      </c>
      <c r="X1430" s="36">
        <f>IF(R1430&gt;0,X1429+(R1430/1000),X1429)</f>
        <v>13223.632291288714</v>
      </c>
      <c r="Y1430" s="36">
        <f>IF(R1430&lt;0,Y1429+(R1430/1000),Y1429)</f>
        <v>-3426.372228990143</v>
      </c>
      <c r="AB1430" s="36">
        <f>IF(R1430&gt;0,(R1430/1000)+AB1429,0)</f>
        <v>49.412798606694395</v>
      </c>
      <c r="AC1430" s="36">
        <f>IF(R1430&lt;0,(-R1430/1000)+AC1429,0)</f>
        <v>0</v>
      </c>
      <c r="AF1430" s="36">
        <f t="shared" si="364"/>
        <v>0</v>
      </c>
      <c r="AG1430" s="36">
        <f t="shared" si="354"/>
        <v>0</v>
      </c>
      <c r="AH1430" s="36">
        <v>0</v>
      </c>
      <c r="AI1430" s="36">
        <f t="shared" si="353"/>
        <v>1693.3439929169879</v>
      </c>
      <c r="AM1430" s="25">
        <f t="shared" si="368"/>
        <v>28.203897297523039</v>
      </c>
      <c r="AN1430" s="25">
        <f t="shared" si="367"/>
        <v>28.203897297523039</v>
      </c>
      <c r="AO1430" s="33">
        <f t="shared" si="365"/>
        <v>11530.288298371719</v>
      </c>
    </row>
    <row r="1431" spans="4:41" x14ac:dyDescent="0.25">
      <c r="D1431" s="61" t="s">
        <v>11</v>
      </c>
      <c r="E1431" s="61">
        <v>1428</v>
      </c>
      <c r="F1431" s="61">
        <v>406</v>
      </c>
      <c r="G1431" s="61">
        <v>41.8</v>
      </c>
      <c r="H1431" s="46">
        <f t="shared" si="359"/>
        <v>11.611111111111111</v>
      </c>
      <c r="I1431" s="46">
        <f t="shared" si="362"/>
        <v>0.63888888888888928</v>
      </c>
      <c r="J1431" s="3">
        <f t="shared" si="363"/>
        <v>-0.34722222222222232</v>
      </c>
      <c r="N1431" s="41">
        <f t="shared" si="360"/>
        <v>284.88240000000002</v>
      </c>
      <c r="O1431" s="41">
        <f t="shared" si="356"/>
        <v>150.60617286458336</v>
      </c>
      <c r="P1431" s="36">
        <f t="shared" si="357"/>
        <v>1546.111111111112</v>
      </c>
      <c r="Q1431" s="36">
        <f t="shared" si="366"/>
        <v>1981.5996839756954</v>
      </c>
      <c r="R1431" s="36">
        <f t="shared" si="358"/>
        <v>23008.574108384462</v>
      </c>
      <c r="S1431" s="36">
        <f t="shared" si="361"/>
        <v>23.008574108384462</v>
      </c>
      <c r="W1431" s="36">
        <f>(R1431/1000)+W1430</f>
        <v>9820.2686364069541</v>
      </c>
      <c r="X1431" s="36">
        <f>IF(R1431&gt;0,X1430+(R1431/1000),X1430)</f>
        <v>13246.640865397098</v>
      </c>
      <c r="Y1431" s="36">
        <f>IF(R1431&lt;0,Y1430+(R1431/1000),Y1430)</f>
        <v>-3426.372228990143</v>
      </c>
      <c r="AB1431" s="36">
        <f>IF(R1431&gt;0,(R1431/1000)+AB1430,0)</f>
        <v>72.42137271507886</v>
      </c>
      <c r="AC1431" s="36">
        <f>IF(R1431&lt;0,(-R1431/1000)+AC1430,0)</f>
        <v>0</v>
      </c>
      <c r="AF1431" s="36">
        <f t="shared" si="364"/>
        <v>0</v>
      </c>
      <c r="AG1431" s="36">
        <f t="shared" si="354"/>
        <v>0</v>
      </c>
      <c r="AH1431" s="36">
        <v>0</v>
      </c>
      <c r="AI1431" s="36">
        <f t="shared" si="353"/>
        <v>1693.3439929169879</v>
      </c>
      <c r="AM1431" s="25">
        <f t="shared" si="368"/>
        <v>23.008574108384462</v>
      </c>
      <c r="AN1431" s="25">
        <f t="shared" si="367"/>
        <v>23.008574108384462</v>
      </c>
      <c r="AO1431" s="33">
        <f t="shared" si="365"/>
        <v>11553.296872480103</v>
      </c>
    </row>
    <row r="1432" spans="4:41" x14ac:dyDescent="0.25">
      <c r="D1432" s="61" t="s">
        <v>11</v>
      </c>
      <c r="E1432" s="61">
        <v>1429</v>
      </c>
      <c r="F1432" s="61">
        <v>407</v>
      </c>
      <c r="G1432" s="61">
        <v>42.5</v>
      </c>
      <c r="H1432" s="46">
        <f t="shared" si="359"/>
        <v>11.805555555555555</v>
      </c>
      <c r="I1432" s="46">
        <f t="shared" si="362"/>
        <v>0.19444444444444464</v>
      </c>
      <c r="J1432" s="3">
        <f t="shared" si="363"/>
        <v>-0.40277777777777857</v>
      </c>
      <c r="N1432" s="41">
        <f t="shared" si="360"/>
        <v>284.88240000000002</v>
      </c>
      <c r="O1432" s="41">
        <f t="shared" si="356"/>
        <v>155.69263509114583</v>
      </c>
      <c r="P1432" s="36">
        <f t="shared" si="357"/>
        <v>470.55555555555605</v>
      </c>
      <c r="Q1432" s="36">
        <f t="shared" si="366"/>
        <v>911.13059064670188</v>
      </c>
      <c r="R1432" s="36">
        <f t="shared" si="358"/>
        <v>10756.402806245786</v>
      </c>
      <c r="S1432" s="36">
        <f t="shared" si="361"/>
        <v>10.756402806245786</v>
      </c>
      <c r="W1432" s="36">
        <f>(R1432/1000)+W1431</f>
        <v>9831.0250392132002</v>
      </c>
      <c r="X1432" s="36">
        <f>IF(R1432&gt;0,X1431+(R1432/1000),X1431)</f>
        <v>13257.397268203344</v>
      </c>
      <c r="Y1432" s="36">
        <f>IF(R1432&lt;0,Y1431+(R1432/1000),Y1431)</f>
        <v>-3426.372228990143</v>
      </c>
      <c r="AB1432" s="36">
        <f>IF(R1432&gt;0,(R1432/1000)+AB1431,0)</f>
        <v>83.177775521324648</v>
      </c>
      <c r="AC1432" s="36">
        <f>IF(R1432&lt;0,(-R1432/1000)+AC1431,0)</f>
        <v>0</v>
      </c>
      <c r="AF1432" s="36">
        <f t="shared" si="364"/>
        <v>0</v>
      </c>
      <c r="AG1432" s="36">
        <f t="shared" si="354"/>
        <v>0</v>
      </c>
      <c r="AH1432" s="36">
        <v>0</v>
      </c>
      <c r="AI1432" s="36">
        <f t="shared" si="353"/>
        <v>1693.3439929169879</v>
      </c>
      <c r="AM1432" s="25">
        <f t="shared" si="368"/>
        <v>10.756402806245786</v>
      </c>
      <c r="AN1432" s="25">
        <f t="shared" si="367"/>
        <v>10.756402806245786</v>
      </c>
      <c r="AO1432" s="33">
        <f t="shared" si="365"/>
        <v>11564.053275286349</v>
      </c>
    </row>
    <row r="1433" spans="4:41" x14ac:dyDescent="0.25">
      <c r="D1433" s="61" t="s">
        <v>11</v>
      </c>
      <c r="E1433" s="61">
        <v>1430</v>
      </c>
      <c r="F1433" s="61">
        <v>408</v>
      </c>
      <c r="G1433" s="61">
        <v>41.9</v>
      </c>
      <c r="H1433" s="46">
        <f t="shared" si="359"/>
        <v>11.638888888888888</v>
      </c>
      <c r="I1433" s="46">
        <f t="shared" si="362"/>
        <v>-0.16666666666666785</v>
      </c>
      <c r="J1433" s="3">
        <f t="shared" si="363"/>
        <v>-0.34722222222222143</v>
      </c>
      <c r="N1433" s="41">
        <f t="shared" si="360"/>
        <v>284.88240000000002</v>
      </c>
      <c r="O1433" s="41">
        <f t="shared" si="356"/>
        <v>151.32763852864582</v>
      </c>
      <c r="P1433" s="36">
        <f t="shared" si="357"/>
        <v>-403.33333333333621</v>
      </c>
      <c r="Q1433" s="36">
        <f t="shared" si="366"/>
        <v>32.876705195309626</v>
      </c>
      <c r="R1433" s="36">
        <f t="shared" si="358"/>
        <v>382.64831880096477</v>
      </c>
      <c r="S1433" s="36">
        <f t="shared" si="361"/>
        <v>0.38264831880096478</v>
      </c>
      <c r="W1433" s="36">
        <f>(R1433/1000)+W1432</f>
        <v>9831.4076875320006</v>
      </c>
      <c r="X1433" s="36">
        <f>IF(R1433&gt;0,X1432+(R1433/1000),X1432)</f>
        <v>13257.779916522144</v>
      </c>
      <c r="Y1433" s="36">
        <f>IF(R1433&lt;0,Y1432+(R1433/1000),Y1432)</f>
        <v>-3426.372228990143</v>
      </c>
      <c r="AB1433" s="36">
        <f>IF(R1433&gt;0,(R1433/1000)+AB1432,0)</f>
        <v>83.560423840125608</v>
      </c>
      <c r="AC1433" s="36">
        <f>IF(R1433&lt;0,(-R1433/1000)+AC1432,0)</f>
        <v>0</v>
      </c>
      <c r="AF1433" s="36">
        <f t="shared" si="364"/>
        <v>0</v>
      </c>
      <c r="AG1433" s="36">
        <f t="shared" si="354"/>
        <v>0</v>
      </c>
      <c r="AH1433" s="36">
        <v>0</v>
      </c>
      <c r="AI1433" s="36">
        <f t="shared" si="353"/>
        <v>1693.3439929169879</v>
      </c>
      <c r="AM1433" s="25">
        <f t="shared" si="368"/>
        <v>0.38264831880096478</v>
      </c>
      <c r="AN1433" s="25">
        <f t="shared" si="367"/>
        <v>0.38264831880096478</v>
      </c>
      <c r="AO1433" s="33">
        <f t="shared" si="365"/>
        <v>11564.43592360515</v>
      </c>
    </row>
    <row r="1434" spans="4:41" x14ac:dyDescent="0.25">
      <c r="D1434" s="61" t="s">
        <v>11</v>
      </c>
      <c r="E1434" s="61">
        <v>1431</v>
      </c>
      <c r="F1434" s="61">
        <v>409</v>
      </c>
      <c r="G1434" s="61">
        <v>40.1</v>
      </c>
      <c r="H1434" s="46">
        <f t="shared" si="359"/>
        <v>11.138888888888889</v>
      </c>
      <c r="I1434" s="46">
        <f t="shared" si="362"/>
        <v>-0.49999999999999822</v>
      </c>
      <c r="J1434" s="3">
        <f t="shared" si="363"/>
        <v>-0.40277777777777768</v>
      </c>
      <c r="N1434" s="42">
        <f t="shared" si="360"/>
        <v>284.88240000000002</v>
      </c>
      <c r="O1434" s="42">
        <f t="shared" si="356"/>
        <v>138.60501821614585</v>
      </c>
      <c r="P1434" s="37">
        <f t="shared" si="357"/>
        <v>-1209.9999999999957</v>
      </c>
      <c r="Q1434" s="37">
        <f t="shared" si="366"/>
        <v>-786.51258178384978</v>
      </c>
      <c r="R1434" s="37">
        <f t="shared" si="358"/>
        <v>-8760.8762582034378</v>
      </c>
      <c r="S1434" s="37">
        <f t="shared" si="361"/>
        <v>8.760876258203437</v>
      </c>
      <c r="W1434" s="37">
        <f>(R1434/1000)+W1433</f>
        <v>9822.6468112737966</v>
      </c>
      <c r="X1434" s="37">
        <f>IF(R1434&gt;0,X1433+(R1434/1000),X1433)</f>
        <v>13257.779916522144</v>
      </c>
      <c r="Y1434" s="37">
        <f>IF(R1434&lt;0,Y1433+(R1434/1000),Y1433)</f>
        <v>-3435.1331052483465</v>
      </c>
      <c r="AB1434" s="37">
        <f>IF(R1434&gt;0,(R1434/1000)+AB1433,0)</f>
        <v>0</v>
      </c>
      <c r="AC1434" s="37">
        <f>IF(R1434&lt;0,(-R1434/1000)+AC1433,0)</f>
        <v>8.760876258203437</v>
      </c>
      <c r="AF1434" s="37">
        <f t="shared" si="364"/>
        <v>6.158896009517016</v>
      </c>
      <c r="AG1434" s="37">
        <f t="shared" si="354"/>
        <v>4.3297038946904625</v>
      </c>
      <c r="AH1434" s="37">
        <f t="shared" si="355"/>
        <v>0</v>
      </c>
      <c r="AI1434" s="37">
        <f t="shared" si="353"/>
        <v>1693.3439929169879</v>
      </c>
      <c r="AM1434" s="25">
        <f t="shared" si="368"/>
        <v>0</v>
      </c>
      <c r="AN1434" s="25">
        <f t="shared" si="367"/>
        <v>0</v>
      </c>
      <c r="AO1434" s="33">
        <f t="shared" si="365"/>
        <v>11564.43592360515</v>
      </c>
    </row>
    <row r="1435" spans="4:41" x14ac:dyDescent="0.25">
      <c r="D1435" s="61" t="s">
        <v>11</v>
      </c>
      <c r="E1435" s="61">
        <v>1432</v>
      </c>
      <c r="F1435" s="61">
        <v>410</v>
      </c>
      <c r="G1435" s="61">
        <v>36.6</v>
      </c>
      <c r="H1435" s="46">
        <f t="shared" si="359"/>
        <v>10.166666666666666</v>
      </c>
      <c r="I1435" s="46">
        <f t="shared" si="362"/>
        <v>-0.97222222222222321</v>
      </c>
      <c r="J1435" s="3">
        <f t="shared" si="363"/>
        <v>-0.4861111111111116</v>
      </c>
      <c r="N1435" s="42">
        <f t="shared" si="360"/>
        <v>284.88240000000002</v>
      </c>
      <c r="O1435" s="42">
        <f t="shared" si="356"/>
        <v>115.46553703124999</v>
      </c>
      <c r="P1435" s="37">
        <f t="shared" si="357"/>
        <v>-2352.7777777777801</v>
      </c>
      <c r="Q1435" s="37">
        <f t="shared" si="366"/>
        <v>-1952.4298407465301</v>
      </c>
      <c r="R1435" s="37">
        <f t="shared" si="358"/>
        <v>-19849.703380923056</v>
      </c>
      <c r="S1435" s="37">
        <f t="shared" si="361"/>
        <v>19.849703380923057</v>
      </c>
      <c r="W1435" s="37">
        <f>(R1435/1000)+W1434</f>
        <v>9802.7971078928731</v>
      </c>
      <c r="X1435" s="37">
        <f>IF(R1435&gt;0,X1434+(R1435/1000),X1434)</f>
        <v>13257.779916522144</v>
      </c>
      <c r="Y1435" s="37">
        <f>IF(R1435&lt;0,Y1434+(R1435/1000),Y1434)</f>
        <v>-3454.9828086292696</v>
      </c>
      <c r="AB1435" s="37">
        <f>IF(R1435&gt;0,(R1435/1000)+AB1434,0)</f>
        <v>0</v>
      </c>
      <c r="AC1435" s="37">
        <f>IF(R1435&lt;0,(-R1435/1000)+AC1434,0)</f>
        <v>28.610579639126492</v>
      </c>
      <c r="AF1435" s="37">
        <f t="shared" si="364"/>
        <v>20.113237486305923</v>
      </c>
      <c r="AG1435" s="37">
        <f t="shared" si="354"/>
        <v>14.139605952873065</v>
      </c>
      <c r="AH1435" s="37">
        <f t="shared" si="355"/>
        <v>0</v>
      </c>
      <c r="AI1435" s="37">
        <f t="shared" si="353"/>
        <v>1693.3439929169879</v>
      </c>
      <c r="AM1435" s="25">
        <f t="shared" si="368"/>
        <v>0</v>
      </c>
      <c r="AN1435" s="25">
        <f t="shared" si="367"/>
        <v>0</v>
      </c>
      <c r="AO1435" s="33">
        <f t="shared" si="365"/>
        <v>11564.43592360515</v>
      </c>
    </row>
    <row r="1436" spans="4:41" x14ac:dyDescent="0.25">
      <c r="D1436" s="61" t="s">
        <v>11</v>
      </c>
      <c r="E1436" s="61">
        <v>1433</v>
      </c>
      <c r="F1436" s="61">
        <v>411</v>
      </c>
      <c r="G1436" s="61">
        <v>31.3</v>
      </c>
      <c r="H1436" s="46">
        <f t="shared" si="359"/>
        <v>8.6944444444444446</v>
      </c>
      <c r="I1436" s="46">
        <f t="shared" si="362"/>
        <v>-1.4722222222222214</v>
      </c>
      <c r="J1436" s="3">
        <f t="shared" si="363"/>
        <v>-0.24999999999999956</v>
      </c>
      <c r="N1436" s="42">
        <f t="shared" si="360"/>
        <v>284.88240000000002</v>
      </c>
      <c r="O1436" s="42">
        <f t="shared" si="356"/>
        <v>84.445961341145861</v>
      </c>
      <c r="P1436" s="37">
        <f t="shared" si="357"/>
        <v>-3562.777777777776</v>
      </c>
      <c r="Q1436" s="37">
        <f t="shared" si="366"/>
        <v>-3193.4494164366301</v>
      </c>
      <c r="R1436" s="37">
        <f t="shared" si="358"/>
        <v>-27765.268537351814</v>
      </c>
      <c r="S1436" s="37">
        <f t="shared" si="361"/>
        <v>27.765268537351815</v>
      </c>
      <c r="W1436" s="37">
        <f>(R1436/1000)+W1435</f>
        <v>9775.0318393555208</v>
      </c>
      <c r="X1436" s="37">
        <f>IF(R1436&gt;0,X1435+(R1436/1000),X1435)</f>
        <v>13257.779916522144</v>
      </c>
      <c r="Y1436" s="37">
        <f>IF(R1436&lt;0,Y1435+(R1436/1000),Y1435)</f>
        <v>-3482.7480771666214</v>
      </c>
      <c r="AB1436" s="37">
        <f>IF(R1436&gt;0,(R1436/1000)+AB1435,0)</f>
        <v>0</v>
      </c>
      <c r="AC1436" s="37">
        <f>IF(R1436&lt;0,(-R1436/1000)+AC1435,0)</f>
        <v>56.375848176478307</v>
      </c>
      <c r="AF1436" s="37">
        <f t="shared" si="364"/>
        <v>39.632221268064249</v>
      </c>
      <c r="AG1436" s="37">
        <f t="shared" si="354"/>
        <v>27.861451551449171</v>
      </c>
      <c r="AH1436" s="37">
        <f t="shared" si="355"/>
        <v>0</v>
      </c>
      <c r="AI1436" s="37">
        <f t="shared" si="353"/>
        <v>1693.3439929169879</v>
      </c>
      <c r="AM1436" s="25">
        <f t="shared" si="368"/>
        <v>0</v>
      </c>
      <c r="AN1436" s="25">
        <f t="shared" si="367"/>
        <v>0</v>
      </c>
      <c r="AO1436" s="33">
        <f t="shared" si="365"/>
        <v>11564.43592360515</v>
      </c>
    </row>
    <row r="1437" spans="4:41" x14ac:dyDescent="0.25">
      <c r="D1437" s="61" t="s">
        <v>11</v>
      </c>
      <c r="E1437" s="61">
        <v>1434</v>
      </c>
      <c r="F1437" s="61">
        <v>412</v>
      </c>
      <c r="G1437" s="61">
        <v>26</v>
      </c>
      <c r="H1437" s="46">
        <f t="shared" si="359"/>
        <v>7.2222222222222223</v>
      </c>
      <c r="I1437" s="46">
        <f t="shared" si="362"/>
        <v>-1.4722222222222223</v>
      </c>
      <c r="J1437" s="3">
        <f t="shared" si="363"/>
        <v>-1.3888888888889284E-2</v>
      </c>
      <c r="N1437" s="42">
        <f t="shared" si="360"/>
        <v>284.88240000000002</v>
      </c>
      <c r="O1437" s="42">
        <f t="shared" si="356"/>
        <v>58.268911458333342</v>
      </c>
      <c r="P1437" s="37">
        <f t="shared" si="357"/>
        <v>-3562.7777777777778</v>
      </c>
      <c r="Q1437" s="37">
        <f t="shared" si="366"/>
        <v>-3219.6264663194443</v>
      </c>
      <c r="R1437" s="37">
        <f t="shared" si="358"/>
        <v>-23252.857812307098</v>
      </c>
      <c r="S1437" s="37">
        <f t="shared" si="361"/>
        <v>23.252857812307099</v>
      </c>
      <c r="W1437" s="37">
        <f>(R1437/1000)+W1436</f>
        <v>9751.7789815432134</v>
      </c>
      <c r="X1437" s="37">
        <f>IF(R1437&gt;0,X1436+(R1437/1000),X1436)</f>
        <v>13257.779916522144</v>
      </c>
      <c r="Y1437" s="37">
        <f>IF(R1437&lt;0,Y1436+(R1437/1000),Y1436)</f>
        <v>-3506.0009349789284</v>
      </c>
      <c r="AB1437" s="37">
        <f>IF(R1437&gt;0,(R1437/1000)+AB1436,0)</f>
        <v>0</v>
      </c>
      <c r="AC1437" s="37">
        <f>IF(R1437&lt;0,(-R1437/1000)+AC1436,0)</f>
        <v>79.628705988785413</v>
      </c>
      <c r="AF1437" s="37">
        <f t="shared" si="364"/>
        <v>55.978980310116143</v>
      </c>
      <c r="AG1437" s="37">
        <f t="shared" si="354"/>
        <v>39.353223158011652</v>
      </c>
      <c r="AH1437" s="37">
        <f t="shared" si="355"/>
        <v>0</v>
      </c>
      <c r="AI1437" s="37">
        <f t="shared" si="353"/>
        <v>1693.3439929169879</v>
      </c>
      <c r="AM1437" s="25">
        <f t="shared" si="368"/>
        <v>0</v>
      </c>
      <c r="AN1437" s="25">
        <f t="shared" si="367"/>
        <v>0</v>
      </c>
      <c r="AO1437" s="33">
        <f t="shared" si="365"/>
        <v>11564.43592360515</v>
      </c>
    </row>
    <row r="1438" spans="4:41" x14ac:dyDescent="0.25">
      <c r="D1438" s="61" t="s">
        <v>11</v>
      </c>
      <c r="E1438" s="61">
        <v>1435</v>
      </c>
      <c r="F1438" s="61">
        <v>413</v>
      </c>
      <c r="G1438" s="61">
        <v>20.6</v>
      </c>
      <c r="H1438" s="46">
        <f t="shared" si="359"/>
        <v>5.7222222222222223</v>
      </c>
      <c r="I1438" s="46">
        <f t="shared" si="362"/>
        <v>-1.5</v>
      </c>
      <c r="J1438" s="3">
        <f t="shared" si="363"/>
        <v>0.52777777777777812</v>
      </c>
      <c r="N1438" s="42">
        <f t="shared" si="360"/>
        <v>284.88240000000002</v>
      </c>
      <c r="O1438" s="42">
        <f t="shared" si="356"/>
        <v>36.578395364583336</v>
      </c>
      <c r="P1438" s="37">
        <f t="shared" si="357"/>
        <v>-3630</v>
      </c>
      <c r="Q1438" s="37">
        <f t="shared" si="366"/>
        <v>-3308.5392046354168</v>
      </c>
      <c r="R1438" s="37">
        <f t="shared" si="358"/>
        <v>-18932.196559858217</v>
      </c>
      <c r="S1438" s="37">
        <f t="shared" si="361"/>
        <v>18.932196559858216</v>
      </c>
      <c r="W1438" s="37">
        <f>(R1438/1000)+W1437</f>
        <v>9732.846784983356</v>
      </c>
      <c r="X1438" s="37">
        <f>IF(R1438&gt;0,X1437+(R1438/1000),X1437)</f>
        <v>13257.779916522144</v>
      </c>
      <c r="Y1438" s="37">
        <f>IF(R1438&lt;0,Y1437+(R1438/1000),Y1437)</f>
        <v>-3524.9331315387867</v>
      </c>
      <c r="AB1438" s="37">
        <f>IF(R1438&gt;0,(R1438/1000)+AB1437,0)</f>
        <v>0</v>
      </c>
      <c r="AC1438" s="37">
        <f>IF(R1438&lt;0,(-R1438/1000)+AC1437,0)</f>
        <v>98.560902548643625</v>
      </c>
      <c r="AF1438" s="37">
        <f t="shared" si="364"/>
        <v>69.288314491696468</v>
      </c>
      <c r="AG1438" s="37">
        <f t="shared" si="354"/>
        <v>48.709685087662621</v>
      </c>
      <c r="AH1438" s="37">
        <f t="shared" si="355"/>
        <v>0</v>
      </c>
      <c r="AI1438" s="37">
        <f t="shared" ref="AI1438:AI1501" si="369">IF(AH1438&gt;0,AH1438+AI1437,AI1437)</f>
        <v>1693.3439929169879</v>
      </c>
      <c r="AM1438" s="25">
        <f t="shared" si="368"/>
        <v>0</v>
      </c>
      <c r="AN1438" s="25">
        <f t="shared" si="367"/>
        <v>0</v>
      </c>
      <c r="AO1438" s="33">
        <f t="shared" si="365"/>
        <v>11564.43592360515</v>
      </c>
    </row>
    <row r="1439" spans="4:41" x14ac:dyDescent="0.25">
      <c r="D1439" s="61" t="s">
        <v>11</v>
      </c>
      <c r="E1439" s="61">
        <v>1436</v>
      </c>
      <c r="F1439" s="61">
        <v>414</v>
      </c>
      <c r="G1439" s="61">
        <v>19.100000000000001</v>
      </c>
      <c r="H1439" s="46">
        <f t="shared" si="359"/>
        <v>5.3055555555555562</v>
      </c>
      <c r="I1439" s="46">
        <f t="shared" si="362"/>
        <v>-0.41666666666666607</v>
      </c>
      <c r="J1439" s="3">
        <f t="shared" si="363"/>
        <v>0.83333333333333304</v>
      </c>
      <c r="N1439" s="42">
        <f t="shared" si="360"/>
        <v>284.88240000000002</v>
      </c>
      <c r="O1439" s="42">
        <f t="shared" si="356"/>
        <v>31.445386966145847</v>
      </c>
      <c r="P1439" s="37">
        <f t="shared" si="357"/>
        <v>-1008.3333333333319</v>
      </c>
      <c r="Q1439" s="37">
        <f t="shared" si="366"/>
        <v>-692.00554636718607</v>
      </c>
      <c r="R1439" s="37">
        <f t="shared" si="358"/>
        <v>-3671.4738710036822</v>
      </c>
      <c r="S1439" s="37">
        <f t="shared" si="361"/>
        <v>3.6714738710036823</v>
      </c>
      <c r="W1439" s="37">
        <f>(R1439/1000)+W1438</f>
        <v>9729.1753111123526</v>
      </c>
      <c r="X1439" s="37">
        <f>IF(R1439&gt;0,X1438+(R1439/1000),X1438)</f>
        <v>13257.779916522144</v>
      </c>
      <c r="Y1439" s="37">
        <f>IF(R1439&lt;0,Y1438+(R1439/1000),Y1438)</f>
        <v>-3528.6046054097906</v>
      </c>
      <c r="AB1439" s="37">
        <f>IF(R1439&gt;0,(R1439/1000)+AB1438,0)</f>
        <v>0</v>
      </c>
      <c r="AC1439" s="37">
        <f>IF(R1439&lt;0,(-R1439/1000)+AC1438,0)</f>
        <v>102.23237641964731</v>
      </c>
      <c r="AF1439" s="37">
        <f t="shared" si="364"/>
        <v>71.869360623012057</v>
      </c>
      <c r="AG1439" s="37">
        <f t="shared" si="354"/>
        <v>50.524160517977478</v>
      </c>
      <c r="AH1439" s="37">
        <f t="shared" si="355"/>
        <v>0</v>
      </c>
      <c r="AI1439" s="37">
        <f t="shared" si="369"/>
        <v>1693.3439929169879</v>
      </c>
      <c r="AM1439" s="25">
        <f t="shared" si="368"/>
        <v>0</v>
      </c>
      <c r="AN1439" s="25">
        <f t="shared" si="367"/>
        <v>0</v>
      </c>
      <c r="AO1439" s="33">
        <f t="shared" si="365"/>
        <v>11564.43592360515</v>
      </c>
    </row>
    <row r="1440" spans="4:41" x14ac:dyDescent="0.25">
      <c r="D1440" s="61" t="s">
        <v>11</v>
      </c>
      <c r="E1440" s="61">
        <v>1437</v>
      </c>
      <c r="F1440" s="61">
        <v>415</v>
      </c>
      <c r="G1440" s="61">
        <v>19.7</v>
      </c>
      <c r="H1440" s="46">
        <f t="shared" si="359"/>
        <v>5.4722222222222223</v>
      </c>
      <c r="I1440" s="46">
        <f t="shared" si="362"/>
        <v>0.16666666666666607</v>
      </c>
      <c r="J1440" s="3">
        <f t="shared" si="363"/>
        <v>0.40277777777777768</v>
      </c>
      <c r="N1440" s="41">
        <f t="shared" si="360"/>
        <v>284.88240000000002</v>
      </c>
      <c r="O1440" s="41">
        <f t="shared" si="356"/>
        <v>33.452044153645836</v>
      </c>
      <c r="P1440" s="36">
        <f t="shared" si="357"/>
        <v>403.33333333333189</v>
      </c>
      <c r="Q1440" s="36">
        <f t="shared" si="366"/>
        <v>721.66777748697768</v>
      </c>
      <c r="R1440" s="36">
        <f t="shared" si="358"/>
        <v>3949.1264490259614</v>
      </c>
      <c r="S1440" s="36">
        <f t="shared" si="361"/>
        <v>3.9491264490259614</v>
      </c>
      <c r="W1440" s="36">
        <f>(R1440/1000)+W1439</f>
        <v>9733.1244375613787</v>
      </c>
      <c r="X1440" s="36">
        <f>IF(R1440&gt;0,X1439+(R1440/1000),X1439)</f>
        <v>13261.72904297117</v>
      </c>
      <c r="Y1440" s="36">
        <f>IF(R1440&lt;0,Y1439+(R1440/1000),Y1439)</f>
        <v>-3528.6046054097906</v>
      </c>
      <c r="AB1440" s="36">
        <f>IF(R1440&gt;0,(R1440/1000)+AB1439,0)</f>
        <v>3.9491264490259614</v>
      </c>
      <c r="AC1440" s="36">
        <f>IF(R1440&lt;0,(-R1440/1000)+AC1439,0)</f>
        <v>0</v>
      </c>
      <c r="AF1440" s="36">
        <f t="shared" si="364"/>
        <v>0</v>
      </c>
      <c r="AG1440" s="36">
        <f t="shared" si="354"/>
        <v>46.575034068951517</v>
      </c>
      <c r="AH1440" s="36">
        <f t="shared" si="355"/>
        <v>3.9491264490259614</v>
      </c>
      <c r="AI1440" s="36">
        <f t="shared" si="369"/>
        <v>1697.2931193660138</v>
      </c>
      <c r="AM1440" s="25">
        <f t="shared" si="368"/>
        <v>3.9491264490259614</v>
      </c>
      <c r="AN1440" s="25">
        <f t="shared" si="367"/>
        <v>0</v>
      </c>
      <c r="AO1440" s="33">
        <f t="shared" si="365"/>
        <v>11564.43592360515</v>
      </c>
    </row>
    <row r="1441" spans="4:41" x14ac:dyDescent="0.25">
      <c r="D1441" s="61" t="s">
        <v>11</v>
      </c>
      <c r="E1441" s="61">
        <v>1438</v>
      </c>
      <c r="F1441" s="61">
        <v>416</v>
      </c>
      <c r="G1441" s="61">
        <v>21.1</v>
      </c>
      <c r="H1441" s="46">
        <f t="shared" si="359"/>
        <v>5.8611111111111116</v>
      </c>
      <c r="I1441" s="46">
        <f t="shared" si="362"/>
        <v>0.38888888888888928</v>
      </c>
      <c r="J1441" s="3">
        <f t="shared" si="363"/>
        <v>4.1666666666666519E-2</v>
      </c>
      <c r="N1441" s="41">
        <f t="shared" si="360"/>
        <v>284.88240000000002</v>
      </c>
      <c r="O1441" s="41">
        <f t="shared" si="356"/>
        <v>38.375594778645841</v>
      </c>
      <c r="P1441" s="36">
        <f t="shared" si="357"/>
        <v>941.11111111111211</v>
      </c>
      <c r="Q1441" s="36">
        <f t="shared" si="366"/>
        <v>1264.369105889758</v>
      </c>
      <c r="R1441" s="36">
        <f t="shared" si="358"/>
        <v>7410.6078150760823</v>
      </c>
      <c r="S1441" s="36">
        <f t="shared" si="361"/>
        <v>7.4106078150760819</v>
      </c>
      <c r="W1441" s="36">
        <f>(R1441/1000)+W1440</f>
        <v>9740.5350453764549</v>
      </c>
      <c r="X1441" s="36">
        <f>IF(R1441&gt;0,X1440+(R1441/1000),X1440)</f>
        <v>13269.139650786246</v>
      </c>
      <c r="Y1441" s="36">
        <f>IF(R1441&lt;0,Y1440+(R1441/1000),Y1440)</f>
        <v>-3528.6046054097906</v>
      </c>
      <c r="AB1441" s="36">
        <f>IF(R1441&gt;0,(R1441/1000)+AB1440,0)</f>
        <v>11.359734264102043</v>
      </c>
      <c r="AC1441" s="36">
        <f>IF(R1441&lt;0,(-R1441/1000)+AC1440,0)</f>
        <v>0</v>
      </c>
      <c r="AF1441" s="36">
        <f t="shared" si="364"/>
        <v>0</v>
      </c>
      <c r="AG1441" s="36">
        <f t="shared" si="354"/>
        <v>39.164426253875433</v>
      </c>
      <c r="AH1441" s="36">
        <f t="shared" si="355"/>
        <v>7.4106078150760819</v>
      </c>
      <c r="AI1441" s="36">
        <f t="shared" si="369"/>
        <v>1704.7037271810898</v>
      </c>
      <c r="AM1441" s="25">
        <f t="shared" si="368"/>
        <v>7.4106078150760819</v>
      </c>
      <c r="AN1441" s="25">
        <f t="shared" si="367"/>
        <v>0</v>
      </c>
      <c r="AO1441" s="33">
        <f t="shared" si="365"/>
        <v>11564.43592360515</v>
      </c>
    </row>
    <row r="1442" spans="4:41" x14ac:dyDescent="0.25">
      <c r="D1442" s="61" t="s">
        <v>11</v>
      </c>
      <c r="E1442" s="61">
        <v>1439</v>
      </c>
      <c r="F1442" s="61">
        <v>417</v>
      </c>
      <c r="G1442" s="61">
        <v>22</v>
      </c>
      <c r="H1442" s="46">
        <f t="shared" si="359"/>
        <v>6.1111111111111107</v>
      </c>
      <c r="I1442" s="46">
        <f t="shared" si="362"/>
        <v>0.24999999999999911</v>
      </c>
      <c r="J1442" s="3">
        <f t="shared" si="363"/>
        <v>-0.18055555555555536</v>
      </c>
      <c r="N1442" s="41">
        <f t="shared" si="360"/>
        <v>284.88240000000002</v>
      </c>
      <c r="O1442" s="41">
        <f t="shared" si="356"/>
        <v>41.719161458333339</v>
      </c>
      <c r="P1442" s="36">
        <f t="shared" si="357"/>
        <v>604.99999999999784</v>
      </c>
      <c r="Q1442" s="36">
        <f t="shared" si="366"/>
        <v>931.60156145833116</v>
      </c>
      <c r="R1442" s="36">
        <f t="shared" si="358"/>
        <v>5693.1206533564682</v>
      </c>
      <c r="S1442" s="36">
        <f t="shared" si="361"/>
        <v>5.693120653356468</v>
      </c>
      <c r="W1442" s="36">
        <f>(R1442/1000)+W1441</f>
        <v>9746.2281660298122</v>
      </c>
      <c r="X1442" s="36">
        <f>IF(R1442&gt;0,X1441+(R1442/1000),X1441)</f>
        <v>13274.832771439604</v>
      </c>
      <c r="Y1442" s="36">
        <f>IF(R1442&lt;0,Y1441+(R1442/1000),Y1441)</f>
        <v>-3528.6046054097906</v>
      </c>
      <c r="AB1442" s="36">
        <f>IF(R1442&gt;0,(R1442/1000)+AB1441,0)</f>
        <v>17.052854917458511</v>
      </c>
      <c r="AC1442" s="36">
        <f>IF(R1442&lt;0,(-R1442/1000)+AC1441,0)</f>
        <v>0</v>
      </c>
      <c r="AF1442" s="36">
        <f t="shared" si="364"/>
        <v>0</v>
      </c>
      <c r="AG1442" s="36">
        <f t="shared" si="354"/>
        <v>33.471305600518967</v>
      </c>
      <c r="AH1442" s="36">
        <f t="shared" si="355"/>
        <v>5.693120653356468</v>
      </c>
      <c r="AI1442" s="36">
        <f t="shared" si="369"/>
        <v>1710.3968478344464</v>
      </c>
      <c r="AM1442" s="25">
        <f t="shared" si="368"/>
        <v>5.693120653356468</v>
      </c>
      <c r="AN1442" s="25">
        <f t="shared" si="367"/>
        <v>0</v>
      </c>
      <c r="AO1442" s="33">
        <f t="shared" si="365"/>
        <v>11564.43592360515</v>
      </c>
    </row>
    <row r="1443" spans="4:41" x14ac:dyDescent="0.25">
      <c r="D1443" s="61" t="s">
        <v>11</v>
      </c>
      <c r="E1443" s="61">
        <v>1440</v>
      </c>
      <c r="F1443" s="61">
        <v>418</v>
      </c>
      <c r="G1443" s="61">
        <v>22.1</v>
      </c>
      <c r="H1443" s="46">
        <f t="shared" si="359"/>
        <v>6.1388888888888893</v>
      </c>
      <c r="I1443" s="46">
        <f t="shared" si="362"/>
        <v>2.7777777777778567E-2</v>
      </c>
      <c r="J1443" s="3">
        <f t="shared" si="363"/>
        <v>-0.22222222222222232</v>
      </c>
      <c r="N1443" s="41">
        <f t="shared" si="360"/>
        <v>284.88240000000002</v>
      </c>
      <c r="O1443" s="41">
        <f t="shared" si="356"/>
        <v>42.099288528645843</v>
      </c>
      <c r="P1443" s="36">
        <f t="shared" si="357"/>
        <v>67.222222222224133</v>
      </c>
      <c r="Q1443" s="36">
        <f t="shared" si="366"/>
        <v>394.20391075087002</v>
      </c>
      <c r="R1443" s="36">
        <f t="shared" si="358"/>
        <v>2419.9740076650633</v>
      </c>
      <c r="S1443" s="36">
        <f t="shared" si="361"/>
        <v>2.4199740076650631</v>
      </c>
      <c r="W1443" s="36">
        <f>(R1443/1000)+W1442</f>
        <v>9748.6481400374778</v>
      </c>
      <c r="X1443" s="36">
        <f>IF(R1443&gt;0,X1442+(R1443/1000),X1442)</f>
        <v>13277.252745447269</v>
      </c>
      <c r="Y1443" s="36">
        <f>IF(R1443&lt;0,Y1442+(R1443/1000),Y1442)</f>
        <v>-3528.6046054097906</v>
      </c>
      <c r="AB1443" s="36">
        <f>IF(R1443&gt;0,(R1443/1000)+AB1442,0)</f>
        <v>19.472828925123572</v>
      </c>
      <c r="AC1443" s="36">
        <f>IF(R1443&lt;0,(-R1443/1000)+AC1442,0)</f>
        <v>0</v>
      </c>
      <c r="AF1443" s="36">
        <f t="shared" si="364"/>
        <v>0</v>
      </c>
      <c r="AG1443" s="36">
        <f t="shared" si="354"/>
        <v>31.051331592853906</v>
      </c>
      <c r="AH1443" s="36">
        <f t="shared" si="355"/>
        <v>2.4199740076650631</v>
      </c>
      <c r="AI1443" s="36">
        <f t="shared" si="369"/>
        <v>1712.8168218421115</v>
      </c>
      <c r="AM1443" s="25">
        <f t="shared" si="368"/>
        <v>2.4199740076650631</v>
      </c>
      <c r="AN1443" s="25">
        <f t="shared" si="367"/>
        <v>0</v>
      </c>
      <c r="AO1443" s="33">
        <f t="shared" si="365"/>
        <v>11564.43592360515</v>
      </c>
    </row>
    <row r="1444" spans="4:41" x14ac:dyDescent="0.25">
      <c r="D1444" s="61" t="s">
        <v>11</v>
      </c>
      <c r="E1444" s="61">
        <v>1441</v>
      </c>
      <c r="F1444" s="61">
        <v>419</v>
      </c>
      <c r="G1444" s="61">
        <v>21.4</v>
      </c>
      <c r="H1444" s="46">
        <f t="shared" si="359"/>
        <v>5.9444444444444438</v>
      </c>
      <c r="I1444" s="46">
        <f t="shared" si="362"/>
        <v>-0.19444444444444553</v>
      </c>
      <c r="J1444" s="3">
        <f t="shared" si="363"/>
        <v>-0.26388888888888884</v>
      </c>
      <c r="N1444" s="42">
        <f t="shared" si="360"/>
        <v>284.88240000000002</v>
      </c>
      <c r="O1444" s="42">
        <f t="shared" si="356"/>
        <v>39.474601614583328</v>
      </c>
      <c r="P1444" s="37">
        <f t="shared" si="357"/>
        <v>-470.55555555555816</v>
      </c>
      <c r="Q1444" s="37">
        <f t="shared" si="366"/>
        <v>-146.19855394097482</v>
      </c>
      <c r="R1444" s="37">
        <f t="shared" si="358"/>
        <v>-869.06918176023908</v>
      </c>
      <c r="S1444" s="37">
        <f t="shared" si="361"/>
        <v>0.86906918176023906</v>
      </c>
      <c r="W1444" s="37">
        <f>(R1444/1000)+W1443</f>
        <v>9747.7790708557168</v>
      </c>
      <c r="X1444" s="37">
        <f>IF(R1444&gt;0,X1443+(R1444/1000),X1443)</f>
        <v>13277.252745447269</v>
      </c>
      <c r="Y1444" s="37">
        <f>IF(R1444&lt;0,Y1443+(R1444/1000),Y1443)</f>
        <v>-3529.4736745915507</v>
      </c>
      <c r="AB1444" s="37">
        <f>IF(R1444&gt;0,(R1444/1000)+AB1443,0)</f>
        <v>0</v>
      </c>
      <c r="AC1444" s="37">
        <f>IF(R1444&lt;0,(-R1444/1000)+AC1443,0)</f>
        <v>0.86906918176023906</v>
      </c>
      <c r="AF1444" s="37">
        <f t="shared" si="364"/>
        <v>0.61095563477744808</v>
      </c>
      <c r="AG1444" s="37">
        <f t="shared" si="354"/>
        <v>31.480833404102452</v>
      </c>
      <c r="AH1444" s="37">
        <f t="shared" si="355"/>
        <v>0</v>
      </c>
      <c r="AI1444" s="37">
        <f t="shared" si="369"/>
        <v>1712.8168218421115</v>
      </c>
      <c r="AM1444" s="25">
        <f t="shared" si="368"/>
        <v>0</v>
      </c>
      <c r="AN1444" s="25">
        <f t="shared" si="367"/>
        <v>0</v>
      </c>
      <c r="AO1444" s="33">
        <f t="shared" si="365"/>
        <v>11564.43592360515</v>
      </c>
    </row>
    <row r="1445" spans="4:41" x14ac:dyDescent="0.25">
      <c r="D1445" s="61" t="s">
        <v>11</v>
      </c>
      <c r="E1445" s="61">
        <v>1442</v>
      </c>
      <c r="F1445" s="61">
        <v>420</v>
      </c>
      <c r="G1445" s="61">
        <v>19.600000000000001</v>
      </c>
      <c r="H1445" s="46">
        <f t="shared" si="359"/>
        <v>5.4444444444444446</v>
      </c>
      <c r="I1445" s="46">
        <f t="shared" si="362"/>
        <v>-0.49999999999999911</v>
      </c>
      <c r="J1445" s="3">
        <f t="shared" si="363"/>
        <v>-8.3333333333333037E-2</v>
      </c>
      <c r="N1445" s="42">
        <f t="shared" si="360"/>
        <v>284.88240000000002</v>
      </c>
      <c r="O1445" s="42">
        <f t="shared" si="356"/>
        <v>33.113291458333343</v>
      </c>
      <c r="P1445" s="37">
        <f t="shared" si="357"/>
        <v>-1209.999999999998</v>
      </c>
      <c r="Q1445" s="37">
        <f t="shared" si="366"/>
        <v>-892.00430854166461</v>
      </c>
      <c r="R1445" s="37">
        <f t="shared" si="358"/>
        <v>-4856.4679020601743</v>
      </c>
      <c r="S1445" s="37">
        <f t="shared" si="361"/>
        <v>4.8564679020601744</v>
      </c>
      <c r="W1445" s="37">
        <f>(R1445/1000)+W1444</f>
        <v>9742.9226029536567</v>
      </c>
      <c r="X1445" s="37">
        <f>IF(R1445&gt;0,X1444+(R1445/1000),X1444)</f>
        <v>13277.252745447269</v>
      </c>
      <c r="Y1445" s="37">
        <f>IF(R1445&lt;0,Y1444+(R1445/1000),Y1444)</f>
        <v>-3534.3301424936108</v>
      </c>
      <c r="AB1445" s="37">
        <f>IF(R1445&gt;0,(R1445/1000)+AB1444,0)</f>
        <v>0</v>
      </c>
      <c r="AC1445" s="37">
        <f>IF(R1445&lt;0,(-R1445/1000)+AC1444,0)</f>
        <v>5.7255370838204138</v>
      </c>
      <c r="AF1445" s="37">
        <f t="shared" si="364"/>
        <v>4.0250525699257507</v>
      </c>
      <c r="AG1445" s="37">
        <f t="shared" si="354"/>
        <v>33.880943549511706</v>
      </c>
      <c r="AH1445" s="37">
        <f t="shared" si="355"/>
        <v>0</v>
      </c>
      <c r="AI1445" s="37">
        <f t="shared" si="369"/>
        <v>1712.8168218421115</v>
      </c>
      <c r="AM1445" s="25">
        <f t="shared" si="368"/>
        <v>0</v>
      </c>
      <c r="AN1445" s="25">
        <f t="shared" si="367"/>
        <v>0</v>
      </c>
      <c r="AO1445" s="33">
        <f t="shared" si="365"/>
        <v>11564.43592360515</v>
      </c>
    </row>
    <row r="1446" spans="4:41" x14ac:dyDescent="0.25">
      <c r="D1446" s="61" t="s">
        <v>11</v>
      </c>
      <c r="E1446" s="61">
        <v>1443</v>
      </c>
      <c r="F1446" s="61">
        <v>421</v>
      </c>
      <c r="G1446" s="61">
        <v>18.3</v>
      </c>
      <c r="H1446" s="46">
        <f t="shared" si="359"/>
        <v>5.083333333333333</v>
      </c>
      <c r="I1446" s="46">
        <f t="shared" si="362"/>
        <v>-0.3611111111111116</v>
      </c>
      <c r="J1446" s="3">
        <f t="shared" si="363"/>
        <v>0.20833333333333304</v>
      </c>
      <c r="N1446" s="42">
        <f t="shared" si="360"/>
        <v>284.88240000000002</v>
      </c>
      <c r="O1446" s="42">
        <f t="shared" si="356"/>
        <v>28.866384257812499</v>
      </c>
      <c r="P1446" s="37">
        <f t="shared" si="357"/>
        <v>-873.88888888889005</v>
      </c>
      <c r="Q1446" s="37">
        <f t="shared" si="366"/>
        <v>-560.14010463107752</v>
      </c>
      <c r="R1446" s="37">
        <f t="shared" si="358"/>
        <v>-2847.378865207977</v>
      </c>
      <c r="S1446" s="37">
        <f t="shared" si="361"/>
        <v>2.8473788652079772</v>
      </c>
      <c r="W1446" s="37">
        <f>(R1446/1000)+W1445</f>
        <v>9740.0752240884485</v>
      </c>
      <c r="X1446" s="37">
        <f>IF(R1446&gt;0,X1445+(R1446/1000),X1445)</f>
        <v>13277.252745447269</v>
      </c>
      <c r="Y1446" s="37">
        <f>IF(R1446&lt;0,Y1445+(R1446/1000),Y1445)</f>
        <v>-3537.1775213588189</v>
      </c>
      <c r="AB1446" s="37">
        <f>IF(R1446&gt;0,(R1446/1000)+AB1445,0)</f>
        <v>0</v>
      </c>
      <c r="AC1446" s="37">
        <f>IF(R1446&lt;0,(-R1446/1000)+AC1445,0)</f>
        <v>8.5729159490283919</v>
      </c>
      <c r="AF1446" s="37">
        <f t="shared" si="364"/>
        <v>6.0267599121669591</v>
      </c>
      <c r="AG1446" s="37">
        <f t="shared" si="354"/>
        <v>35.288143811107275</v>
      </c>
      <c r="AH1446" s="37">
        <f t="shared" si="355"/>
        <v>0</v>
      </c>
      <c r="AI1446" s="37">
        <f t="shared" si="369"/>
        <v>1712.8168218421115</v>
      </c>
      <c r="AM1446" s="25">
        <f t="shared" si="368"/>
        <v>0</v>
      </c>
      <c r="AN1446" s="25">
        <f t="shared" si="367"/>
        <v>0</v>
      </c>
      <c r="AO1446" s="33">
        <f t="shared" si="365"/>
        <v>11564.43592360515</v>
      </c>
    </row>
    <row r="1447" spans="4:41" x14ac:dyDescent="0.25">
      <c r="D1447" s="61" t="s">
        <v>11</v>
      </c>
      <c r="E1447" s="61">
        <v>1444</v>
      </c>
      <c r="F1447" s="61">
        <v>422</v>
      </c>
      <c r="G1447" s="61">
        <v>18</v>
      </c>
      <c r="H1447" s="46">
        <f t="shared" si="359"/>
        <v>5</v>
      </c>
      <c r="I1447" s="46">
        <f t="shared" si="362"/>
        <v>-8.3333333333333037E-2</v>
      </c>
      <c r="J1447" s="3">
        <f t="shared" si="363"/>
        <v>0.22222222222222232</v>
      </c>
      <c r="N1447" s="41">
        <f t="shared" si="360"/>
        <v>284.88240000000002</v>
      </c>
      <c r="O1447" s="41">
        <f t="shared" si="356"/>
        <v>27.927703125000004</v>
      </c>
      <c r="P1447" s="36">
        <f t="shared" si="357"/>
        <v>-201.66666666666595</v>
      </c>
      <c r="Q1447" s="36">
        <f t="shared" si="366"/>
        <v>111.14343645833407</v>
      </c>
      <c r="R1447" s="36">
        <f t="shared" si="358"/>
        <v>555.71718229167027</v>
      </c>
      <c r="S1447" s="36">
        <f t="shared" si="361"/>
        <v>0.55571718229167022</v>
      </c>
      <c r="W1447" s="36">
        <f>(R1447/1000)+W1446</f>
        <v>9740.6309412707396</v>
      </c>
      <c r="X1447" s="36">
        <f>IF(R1447&gt;0,X1446+(R1447/1000),X1446)</f>
        <v>13277.80846262956</v>
      </c>
      <c r="Y1447" s="36">
        <f>IF(R1447&lt;0,Y1446+(R1447/1000),Y1446)</f>
        <v>-3537.1775213588189</v>
      </c>
      <c r="AB1447" s="36">
        <f>IF(R1447&gt;0,(R1447/1000)+AB1446,0)</f>
        <v>0.55571718229167022</v>
      </c>
      <c r="AC1447" s="36">
        <f>IF(R1447&lt;0,(-R1447/1000)+AC1446,0)</f>
        <v>0</v>
      </c>
      <c r="AF1447" s="36">
        <f t="shared" si="364"/>
        <v>0</v>
      </c>
      <c r="AG1447" s="36">
        <f t="shared" si="354"/>
        <v>34.732426628815602</v>
      </c>
      <c r="AH1447" s="36">
        <f t="shared" si="355"/>
        <v>0.55571718229167022</v>
      </c>
      <c r="AI1447" s="36">
        <f t="shared" si="369"/>
        <v>1713.3725390244031</v>
      </c>
      <c r="AM1447" s="25">
        <f t="shared" si="368"/>
        <v>0.55571718229167022</v>
      </c>
      <c r="AN1447" s="25">
        <f t="shared" si="367"/>
        <v>0</v>
      </c>
      <c r="AO1447" s="33">
        <f t="shared" si="365"/>
        <v>11564.43592360515</v>
      </c>
    </row>
    <row r="1448" spans="4:41" x14ac:dyDescent="0.25">
      <c r="D1448" s="61" t="s">
        <v>11</v>
      </c>
      <c r="E1448" s="61">
        <v>1445</v>
      </c>
      <c r="F1448" s="61">
        <v>423</v>
      </c>
      <c r="G1448" s="61">
        <v>18.3</v>
      </c>
      <c r="H1448" s="46">
        <f t="shared" si="359"/>
        <v>5.083333333333333</v>
      </c>
      <c r="I1448" s="46">
        <f t="shared" si="362"/>
        <v>8.3333333333333037E-2</v>
      </c>
      <c r="J1448" s="3">
        <f t="shared" si="363"/>
        <v>6.9444444444444198E-2</v>
      </c>
      <c r="N1448" s="41">
        <f t="shared" si="360"/>
        <v>284.88240000000002</v>
      </c>
      <c r="O1448" s="41">
        <f t="shared" si="356"/>
        <v>28.866384257812499</v>
      </c>
      <c r="P1448" s="36">
        <f t="shared" si="357"/>
        <v>201.66666666666595</v>
      </c>
      <c r="Q1448" s="36">
        <f t="shared" si="366"/>
        <v>515.41545092447848</v>
      </c>
      <c r="R1448" s="36">
        <f t="shared" si="358"/>
        <v>2620.0285421994322</v>
      </c>
      <c r="S1448" s="36">
        <f t="shared" si="361"/>
        <v>2.620028542199432</v>
      </c>
      <c r="W1448" s="36">
        <f>(R1448/1000)+W1447</f>
        <v>9743.2509698129397</v>
      </c>
      <c r="X1448" s="36">
        <f>IF(R1448&gt;0,X1447+(R1448/1000),X1447)</f>
        <v>13280.42849117176</v>
      </c>
      <c r="Y1448" s="36">
        <f>IF(R1448&lt;0,Y1447+(R1448/1000),Y1447)</f>
        <v>-3537.1775213588189</v>
      </c>
      <c r="AB1448" s="36">
        <f>IF(R1448&gt;0,(R1448/1000)+AB1447,0)</f>
        <v>3.1757457244911023</v>
      </c>
      <c r="AC1448" s="36">
        <f>IF(R1448&lt;0,(-R1448/1000)+AC1447,0)</f>
        <v>0</v>
      </c>
      <c r="AF1448" s="36">
        <f t="shared" si="364"/>
        <v>0</v>
      </c>
      <c r="AG1448" s="36">
        <f t="shared" si="354"/>
        <v>32.112398086616167</v>
      </c>
      <c r="AH1448" s="36">
        <f t="shared" si="355"/>
        <v>2.620028542199432</v>
      </c>
      <c r="AI1448" s="36">
        <f t="shared" si="369"/>
        <v>1715.9925675666025</v>
      </c>
      <c r="AM1448" s="25">
        <f t="shared" si="368"/>
        <v>2.620028542199432</v>
      </c>
      <c r="AN1448" s="25">
        <f t="shared" si="367"/>
        <v>0</v>
      </c>
      <c r="AO1448" s="33">
        <f t="shared" si="365"/>
        <v>11564.43592360515</v>
      </c>
    </row>
    <row r="1449" spans="4:41" x14ac:dyDescent="0.25">
      <c r="D1449" s="61" t="s">
        <v>11</v>
      </c>
      <c r="E1449" s="61">
        <v>1446</v>
      </c>
      <c r="F1449" s="61">
        <v>424</v>
      </c>
      <c r="G1449" s="61">
        <v>18.5</v>
      </c>
      <c r="H1449" s="46">
        <f t="shared" si="359"/>
        <v>5.1388888888888884</v>
      </c>
      <c r="I1449" s="46">
        <f t="shared" si="362"/>
        <v>5.5555555555555358E-2</v>
      </c>
      <c r="J1449" s="3">
        <f t="shared" si="363"/>
        <v>-0.125</v>
      </c>
      <c r="N1449" s="41">
        <f t="shared" si="360"/>
        <v>284.88240000000002</v>
      </c>
      <c r="O1449" s="41">
        <f t="shared" si="356"/>
        <v>29.500791341145831</v>
      </c>
      <c r="P1449" s="36">
        <f t="shared" si="357"/>
        <v>134.44444444444397</v>
      </c>
      <c r="Q1449" s="36">
        <f t="shared" si="366"/>
        <v>448.82763578558979</v>
      </c>
      <c r="R1449" s="36">
        <f t="shared" si="358"/>
        <v>2306.4753505648364</v>
      </c>
      <c r="S1449" s="36">
        <f t="shared" si="361"/>
        <v>2.3064753505648365</v>
      </c>
      <c r="W1449" s="36">
        <f>(R1449/1000)+W1448</f>
        <v>9745.5574451635039</v>
      </c>
      <c r="X1449" s="36">
        <f>IF(R1449&gt;0,X1448+(R1449/1000),X1448)</f>
        <v>13282.734966522325</v>
      </c>
      <c r="Y1449" s="36">
        <f>IF(R1449&lt;0,Y1448+(R1449/1000),Y1448)</f>
        <v>-3537.1775213588189</v>
      </c>
      <c r="AB1449" s="36">
        <f>IF(R1449&gt;0,(R1449/1000)+AB1448,0)</f>
        <v>5.4822210750559393</v>
      </c>
      <c r="AC1449" s="36">
        <f>IF(R1449&lt;0,(-R1449/1000)+AC1448,0)</f>
        <v>0</v>
      </c>
      <c r="AF1449" s="36">
        <f t="shared" si="364"/>
        <v>0</v>
      </c>
      <c r="AG1449" s="36">
        <f t="shared" ref="AG1449:AG1512" si="370">IF(R1449&lt;0,(AG1448+((-R1449/1000)*0.494209))-AH1449,AG1448-AH1449)</f>
        <v>29.805922736051329</v>
      </c>
      <c r="AH1449" s="36">
        <f t="shared" ref="AH1449:AH1491" si="371">IF(R1449&gt;0,IF((R1449/1000)&lt;44.9,R1449/1000,44.9),0)</f>
        <v>2.3064753505648365</v>
      </c>
      <c r="AI1449" s="36">
        <f t="shared" si="369"/>
        <v>1718.2990429171673</v>
      </c>
      <c r="AM1449" s="25">
        <f t="shared" si="368"/>
        <v>2.3064753505648365</v>
      </c>
      <c r="AN1449" s="25">
        <f t="shared" si="367"/>
        <v>0</v>
      </c>
      <c r="AO1449" s="33">
        <f t="shared" si="365"/>
        <v>11564.43592360515</v>
      </c>
    </row>
    <row r="1450" spans="4:41" x14ac:dyDescent="0.25">
      <c r="D1450" s="61" t="s">
        <v>11</v>
      </c>
      <c r="E1450" s="61">
        <v>1447</v>
      </c>
      <c r="F1450" s="61">
        <v>425</v>
      </c>
      <c r="G1450" s="61">
        <v>17.899999999999999</v>
      </c>
      <c r="H1450" s="46">
        <f t="shared" si="359"/>
        <v>4.9722222222222214</v>
      </c>
      <c r="I1450" s="46">
        <f t="shared" si="362"/>
        <v>-0.16666666666666696</v>
      </c>
      <c r="J1450" s="3">
        <f t="shared" si="363"/>
        <v>-0.43055555555555491</v>
      </c>
      <c r="N1450" s="42">
        <f t="shared" si="360"/>
        <v>284.88240000000002</v>
      </c>
      <c r="O1450" s="42">
        <f t="shared" si="356"/>
        <v>27.618257278645828</v>
      </c>
      <c r="P1450" s="37">
        <f t="shared" si="357"/>
        <v>-403.33333333333405</v>
      </c>
      <c r="Q1450" s="37">
        <f t="shared" si="366"/>
        <v>-90.832676054688193</v>
      </c>
      <c r="R1450" s="37">
        <f t="shared" si="358"/>
        <v>-451.64025038303288</v>
      </c>
      <c r="S1450" s="37">
        <f t="shared" si="361"/>
        <v>0.4516402503830329</v>
      </c>
      <c r="W1450" s="37">
        <f>(R1450/1000)+W1449</f>
        <v>9745.1058049131207</v>
      </c>
      <c r="X1450" s="37">
        <f>IF(R1450&gt;0,X1449+(R1450/1000),X1449)</f>
        <v>13282.734966522325</v>
      </c>
      <c r="Y1450" s="37">
        <f>IF(R1450&lt;0,Y1449+(R1450/1000),Y1449)</f>
        <v>-3537.6291616092021</v>
      </c>
      <c r="AB1450" s="37">
        <f>IF(R1450&gt;0,(R1450/1000)+AB1449,0)</f>
        <v>0</v>
      </c>
      <c r="AC1450" s="37">
        <f>IF(R1450&lt;0,(-R1450/1000)+AC1449,0)</f>
        <v>0.4516402503830329</v>
      </c>
      <c r="AF1450" s="37">
        <f t="shared" si="364"/>
        <v>0.31750309601927212</v>
      </c>
      <c r="AG1450" s="37">
        <f t="shared" si="370"/>
        <v>30.029127412552878</v>
      </c>
      <c r="AH1450" s="37">
        <f t="shared" si="371"/>
        <v>0</v>
      </c>
      <c r="AI1450" s="37">
        <f t="shared" si="369"/>
        <v>1718.2990429171673</v>
      </c>
      <c r="AM1450" s="25">
        <f t="shared" si="368"/>
        <v>0</v>
      </c>
      <c r="AN1450" s="25">
        <f t="shared" si="367"/>
        <v>0</v>
      </c>
      <c r="AO1450" s="33">
        <f t="shared" si="365"/>
        <v>11564.43592360515</v>
      </c>
    </row>
    <row r="1451" spans="4:41" x14ac:dyDescent="0.25">
      <c r="D1451" s="61" t="s">
        <v>11</v>
      </c>
      <c r="E1451" s="61">
        <v>1448</v>
      </c>
      <c r="F1451" s="61">
        <v>426</v>
      </c>
      <c r="G1451" s="61">
        <v>15</v>
      </c>
      <c r="H1451" s="46">
        <f t="shared" si="359"/>
        <v>4.166666666666667</v>
      </c>
      <c r="I1451" s="46">
        <f t="shared" si="362"/>
        <v>-0.80555555555555447</v>
      </c>
      <c r="J1451" s="3">
        <f t="shared" si="363"/>
        <v>-0.625</v>
      </c>
      <c r="N1451" s="42">
        <f t="shared" si="360"/>
        <v>284.88240000000002</v>
      </c>
      <c r="O1451" s="42">
        <f t="shared" si="356"/>
        <v>19.394238281250004</v>
      </c>
      <c r="P1451" s="37">
        <f t="shared" si="357"/>
        <v>-1949.4444444444418</v>
      </c>
      <c r="Q1451" s="37">
        <f t="shared" si="366"/>
        <v>-1645.1678061631919</v>
      </c>
      <c r="R1451" s="37">
        <f t="shared" si="358"/>
        <v>-6854.8658590133</v>
      </c>
      <c r="S1451" s="37">
        <f t="shared" si="361"/>
        <v>6.8548658590132998</v>
      </c>
      <c r="W1451" s="37">
        <f>(R1451/1000)+W1450</f>
        <v>9738.2509390541072</v>
      </c>
      <c r="X1451" s="37">
        <f>IF(R1451&gt;0,X1450+(R1451/1000),X1450)</f>
        <v>13282.734966522325</v>
      </c>
      <c r="Y1451" s="37">
        <f>IF(R1451&lt;0,Y1450+(R1451/1000),Y1450)</f>
        <v>-3544.4840274682156</v>
      </c>
      <c r="AB1451" s="37">
        <f>IF(R1451&gt;0,(R1451/1000)+AB1450,0)</f>
        <v>0</v>
      </c>
      <c r="AC1451" s="37">
        <f>IF(R1451&lt;0,(-R1451/1000)+AC1450,0)</f>
        <v>7.3065061093963326</v>
      </c>
      <c r="AF1451" s="37">
        <f t="shared" si="364"/>
        <v>5.1364737949056218</v>
      </c>
      <c r="AG1451" s="37">
        <f t="shared" si="370"/>
        <v>33.416863813869981</v>
      </c>
      <c r="AH1451" s="37">
        <f t="shared" si="371"/>
        <v>0</v>
      </c>
      <c r="AI1451" s="37">
        <f t="shared" si="369"/>
        <v>1718.2990429171673</v>
      </c>
      <c r="AM1451" s="25">
        <f t="shared" si="368"/>
        <v>0</v>
      </c>
      <c r="AN1451" s="25">
        <f t="shared" si="367"/>
        <v>0</v>
      </c>
      <c r="AO1451" s="33">
        <f t="shared" si="365"/>
        <v>11564.43592360515</v>
      </c>
    </row>
    <row r="1452" spans="4:41" x14ac:dyDescent="0.25">
      <c r="D1452" s="61" t="s">
        <v>11</v>
      </c>
      <c r="E1452" s="61">
        <v>1449</v>
      </c>
      <c r="F1452" s="61">
        <v>427</v>
      </c>
      <c r="G1452" s="61">
        <v>9.9</v>
      </c>
      <c r="H1452" s="46">
        <f t="shared" si="359"/>
        <v>2.75</v>
      </c>
      <c r="I1452" s="46">
        <f t="shared" si="362"/>
        <v>-1.416666666666667</v>
      </c>
      <c r="J1452" s="3">
        <f t="shared" si="363"/>
        <v>-0.33333333333333393</v>
      </c>
      <c r="N1452" s="42">
        <f t="shared" si="360"/>
        <v>284.88240000000002</v>
      </c>
      <c r="O1452" s="42">
        <f t="shared" si="356"/>
        <v>8.4481301953125012</v>
      </c>
      <c r="P1452" s="37">
        <f t="shared" si="357"/>
        <v>-3428.3333333333339</v>
      </c>
      <c r="Q1452" s="37">
        <f t="shared" si="366"/>
        <v>-3135.0028031380216</v>
      </c>
      <c r="R1452" s="37">
        <f t="shared" si="358"/>
        <v>-8621.2577086295587</v>
      </c>
      <c r="S1452" s="37">
        <f t="shared" si="361"/>
        <v>8.6212577086295585</v>
      </c>
      <c r="W1452" s="37">
        <f>(R1452/1000)+W1451</f>
        <v>9729.6296813454774</v>
      </c>
      <c r="X1452" s="37">
        <f>IF(R1452&gt;0,X1451+(R1452/1000),X1451)</f>
        <v>13282.734966522325</v>
      </c>
      <c r="Y1452" s="37">
        <f>IF(R1452&lt;0,Y1451+(R1452/1000),Y1451)</f>
        <v>-3553.105285176845</v>
      </c>
      <c r="AB1452" s="37">
        <f>IF(R1452&gt;0,(R1452/1000)+AB1451,0)</f>
        <v>0</v>
      </c>
      <c r="AC1452" s="37">
        <f>IF(R1452&lt;0,(-R1452/1000)+AC1451,0)</f>
        <v>15.927763818025891</v>
      </c>
      <c r="AF1452" s="37">
        <f t="shared" si="364"/>
        <v>11.1972179640722</v>
      </c>
      <c r="AG1452" s="37">
        <f t="shared" si="370"/>
        <v>37.677566964794089</v>
      </c>
      <c r="AH1452" s="37">
        <f t="shared" si="371"/>
        <v>0</v>
      </c>
      <c r="AI1452" s="37">
        <f t="shared" si="369"/>
        <v>1718.2990429171673</v>
      </c>
      <c r="AM1452" s="25">
        <f t="shared" si="368"/>
        <v>0</v>
      </c>
      <c r="AN1452" s="25">
        <f t="shared" si="367"/>
        <v>0</v>
      </c>
      <c r="AO1452" s="33">
        <f t="shared" si="365"/>
        <v>11564.43592360515</v>
      </c>
    </row>
    <row r="1453" spans="4:41" x14ac:dyDescent="0.25">
      <c r="D1453" s="61" t="s">
        <v>11</v>
      </c>
      <c r="E1453" s="61">
        <v>1450</v>
      </c>
      <c r="F1453" s="61">
        <v>428</v>
      </c>
      <c r="G1453" s="61">
        <v>4.5999999999999996</v>
      </c>
      <c r="H1453" s="46">
        <f t="shared" si="359"/>
        <v>1.2777777777777777</v>
      </c>
      <c r="I1453" s="46">
        <f t="shared" si="362"/>
        <v>-1.4722222222222223</v>
      </c>
      <c r="J1453" s="3">
        <f t="shared" si="363"/>
        <v>0.23611111111111127</v>
      </c>
      <c r="N1453" s="42">
        <f t="shared" si="360"/>
        <v>284.88240000000002</v>
      </c>
      <c r="O1453" s="42">
        <f t="shared" si="356"/>
        <v>1.8239203645833333</v>
      </c>
      <c r="P1453" s="37">
        <f t="shared" si="357"/>
        <v>-3562.7777777777778</v>
      </c>
      <c r="Q1453" s="37">
        <f t="shared" si="366"/>
        <v>-3276.0714574131944</v>
      </c>
      <c r="R1453" s="37">
        <f t="shared" si="358"/>
        <v>-4186.0913066946368</v>
      </c>
      <c r="S1453" s="37">
        <f t="shared" si="361"/>
        <v>4.186091306694637</v>
      </c>
      <c r="W1453" s="37">
        <f>(R1453/1000)+W1452</f>
        <v>9725.4435900387834</v>
      </c>
      <c r="X1453" s="37">
        <f>IF(R1453&gt;0,X1452+(R1453/1000),X1452)</f>
        <v>13282.734966522325</v>
      </c>
      <c r="Y1453" s="37">
        <f>IF(R1453&lt;0,Y1452+(R1453/1000),Y1452)</f>
        <v>-3557.2913764835398</v>
      </c>
      <c r="AB1453" s="37">
        <f>IF(R1453&gt;0,(R1453/1000)+AB1452,0)</f>
        <v>0</v>
      </c>
      <c r="AC1453" s="37">
        <f>IF(R1453&lt;0,(-R1453/1000)+AC1452,0)</f>
        <v>20.11385512472053</v>
      </c>
      <c r="AF1453" s="37">
        <f t="shared" si="364"/>
        <v>14.140040152678532</v>
      </c>
      <c r="AG1453" s="37">
        <f t="shared" si="370"/>
        <v>39.746370963384337</v>
      </c>
      <c r="AH1453" s="37">
        <f t="shared" si="371"/>
        <v>0</v>
      </c>
      <c r="AI1453" s="37">
        <f t="shared" si="369"/>
        <v>1718.2990429171673</v>
      </c>
      <c r="AM1453" s="25">
        <f t="shared" si="368"/>
        <v>0</v>
      </c>
      <c r="AN1453" s="25">
        <f t="shared" si="367"/>
        <v>0</v>
      </c>
      <c r="AO1453" s="33">
        <f t="shared" si="365"/>
        <v>11564.43592360515</v>
      </c>
    </row>
    <row r="1454" spans="4:41" x14ac:dyDescent="0.25">
      <c r="D1454" s="61" t="s">
        <v>11</v>
      </c>
      <c r="E1454" s="61">
        <v>1451</v>
      </c>
      <c r="F1454" s="61">
        <v>429</v>
      </c>
      <c r="G1454" s="61">
        <v>1.2</v>
      </c>
      <c r="H1454" s="46">
        <f t="shared" si="359"/>
        <v>0.33333333333333331</v>
      </c>
      <c r="I1454" s="46">
        <f t="shared" si="362"/>
        <v>-0.94444444444444442</v>
      </c>
      <c r="J1454" s="3">
        <f t="shared" si="363"/>
        <v>0.56944444444444453</v>
      </c>
      <c r="N1454" s="42">
        <f t="shared" si="360"/>
        <v>284.88240000000002</v>
      </c>
      <c r="O1454" s="42">
        <f t="shared" si="356"/>
        <v>0.124123125</v>
      </c>
      <c r="P1454" s="37">
        <f t="shared" si="357"/>
        <v>-2285.5555555555557</v>
      </c>
      <c r="Q1454" s="37">
        <f t="shared" si="366"/>
        <v>-2000.5490324305556</v>
      </c>
      <c r="R1454" s="37">
        <f t="shared" si="358"/>
        <v>-666.84967747685187</v>
      </c>
      <c r="S1454" s="37">
        <f>IF(R1454&lt;0,-R1454/1000,R1454/1000)</f>
        <v>0.66684967747685187</v>
      </c>
      <c r="W1454" s="37">
        <f>(R1454/1000)+W1453</f>
        <v>9724.776740361307</v>
      </c>
      <c r="X1454" s="37">
        <f>IF(R1454&gt;0,X1453+(R1454/1000),X1453)</f>
        <v>13282.734966522325</v>
      </c>
      <c r="Y1454" s="37">
        <f>IF(R1454&lt;0,Y1453+(R1454/1000),Y1453)</f>
        <v>-3557.9582261610167</v>
      </c>
      <c r="AB1454" s="37">
        <f>IF(R1454&gt;0,(R1454/1000)+AB1453,0)</f>
        <v>0</v>
      </c>
      <c r="AC1454" s="37">
        <f>IF(R1454&lt;0,(-R1454/1000)+AC1453,0)</f>
        <v>20.780704802197381</v>
      </c>
      <c r="AF1454" s="37">
        <f t="shared" si="364"/>
        <v>14.608835475944758</v>
      </c>
      <c r="AG1454" s="37">
        <f t="shared" si="370"/>
        <v>40.075934075640497</v>
      </c>
      <c r="AH1454" s="37">
        <f t="shared" si="371"/>
        <v>0</v>
      </c>
      <c r="AI1454" s="37">
        <f t="shared" si="369"/>
        <v>1718.2990429171673</v>
      </c>
      <c r="AM1454" s="25">
        <f t="shared" si="368"/>
        <v>0</v>
      </c>
      <c r="AN1454" s="25">
        <f t="shared" si="367"/>
        <v>0</v>
      </c>
      <c r="AO1454" s="33">
        <f t="shared" si="365"/>
        <v>11564.43592360515</v>
      </c>
    </row>
    <row r="1455" spans="4:41" x14ac:dyDescent="0.25">
      <c r="D1455" s="61" t="s">
        <v>11</v>
      </c>
      <c r="E1455" s="61">
        <v>1452</v>
      </c>
      <c r="F1455" s="61">
        <v>430</v>
      </c>
      <c r="G1455" s="61">
        <v>0</v>
      </c>
      <c r="H1455" s="46">
        <f t="shared" si="359"/>
        <v>0</v>
      </c>
      <c r="I1455" s="46">
        <f t="shared" si="362"/>
        <v>-0.33333333333333331</v>
      </c>
      <c r="J1455" s="3">
        <f t="shared" si="363"/>
        <v>0.47222222222222221</v>
      </c>
      <c r="N1455" s="40">
        <f t="shared" si="360"/>
        <v>284.88240000000002</v>
      </c>
      <c r="O1455" s="40">
        <f t="shared" si="356"/>
        <v>0</v>
      </c>
      <c r="P1455" s="35">
        <f t="shared" si="357"/>
        <v>-806.66666666666663</v>
      </c>
      <c r="Q1455" s="35">
        <f t="shared" si="366"/>
        <v>-521.78426666666655</v>
      </c>
      <c r="R1455" s="35">
        <f t="shared" si="358"/>
        <v>0</v>
      </c>
      <c r="S1455" s="35">
        <f t="shared" si="361"/>
        <v>0</v>
      </c>
      <c r="W1455" s="35">
        <f>(R1455/1000)+W1454</f>
        <v>9724.776740361307</v>
      </c>
      <c r="X1455" s="35">
        <f>IF(R1455&gt;0,X1454+(R1455/1000),X1454)</f>
        <v>13282.734966522325</v>
      </c>
      <c r="Y1455" s="35">
        <f>IF(R1455&lt;0,Y1454+(R1455/1000),Y1454)</f>
        <v>-3557.9582261610167</v>
      </c>
      <c r="AB1455" s="35">
        <f>IF(R1455&gt;0,(R1455/1000)+AB1454,0)</f>
        <v>0</v>
      </c>
      <c r="AC1455" s="35">
        <f>IF(R1455&lt;0,(-R1455/1000)+AC1454,0)</f>
        <v>0</v>
      </c>
      <c r="AF1455" s="35">
        <f t="shared" si="364"/>
        <v>0</v>
      </c>
      <c r="AG1455" s="35">
        <f t="shared" si="370"/>
        <v>40.075934075640497</v>
      </c>
      <c r="AH1455" s="35">
        <f t="shared" si="371"/>
        <v>0</v>
      </c>
      <c r="AI1455" s="35">
        <f t="shared" si="369"/>
        <v>1718.2990429171673</v>
      </c>
      <c r="AM1455" s="25">
        <f t="shared" si="368"/>
        <v>0</v>
      </c>
      <c r="AN1455" s="25">
        <f t="shared" si="367"/>
        <v>0</v>
      </c>
      <c r="AO1455" s="33">
        <f t="shared" si="365"/>
        <v>11564.43592360515</v>
      </c>
    </row>
    <row r="1456" spans="4:41" x14ac:dyDescent="0.25">
      <c r="D1456" s="61" t="s">
        <v>11</v>
      </c>
      <c r="E1456" s="61">
        <v>1453</v>
      </c>
      <c r="F1456" s="61">
        <v>431</v>
      </c>
      <c r="G1456" s="61">
        <v>0</v>
      </c>
      <c r="H1456" s="46">
        <f t="shared" si="359"/>
        <v>0</v>
      </c>
      <c r="I1456" s="46">
        <f t="shared" si="362"/>
        <v>0</v>
      </c>
      <c r="J1456" s="3">
        <f t="shared" si="363"/>
        <v>0.16666666666666666</v>
      </c>
      <c r="N1456" s="40">
        <f t="shared" si="360"/>
        <v>284.88240000000002</v>
      </c>
      <c r="O1456" s="40">
        <f t="shared" si="356"/>
        <v>0</v>
      </c>
      <c r="P1456" s="35">
        <f t="shared" si="357"/>
        <v>0</v>
      </c>
      <c r="Q1456" s="35">
        <f t="shared" si="366"/>
        <v>284.88240000000002</v>
      </c>
      <c r="R1456" s="35">
        <f t="shared" si="358"/>
        <v>0</v>
      </c>
      <c r="S1456" s="35">
        <f t="shared" si="361"/>
        <v>0</v>
      </c>
      <c r="W1456" s="35">
        <f>(R1456/1000)+W1455</f>
        <v>9724.776740361307</v>
      </c>
      <c r="X1456" s="35">
        <f>IF(R1456&gt;0,X1455+(R1456/1000),X1455)</f>
        <v>13282.734966522325</v>
      </c>
      <c r="Y1456" s="35">
        <f>IF(R1456&lt;0,Y1455+(R1456/1000),Y1455)</f>
        <v>-3557.9582261610167</v>
      </c>
      <c r="AB1456" s="35">
        <f>IF(R1456&gt;0,(R1456/1000)+AB1455,0)</f>
        <v>0</v>
      </c>
      <c r="AC1456" s="35">
        <f>IF(R1456&lt;0,(-R1456/1000)+AC1455,0)</f>
        <v>0</v>
      </c>
      <c r="AF1456" s="35">
        <f t="shared" si="364"/>
        <v>0</v>
      </c>
      <c r="AG1456" s="35">
        <f t="shared" si="370"/>
        <v>40.075934075640497</v>
      </c>
      <c r="AH1456" s="35">
        <f t="shared" si="371"/>
        <v>0</v>
      </c>
      <c r="AI1456" s="35">
        <f t="shared" si="369"/>
        <v>1718.2990429171673</v>
      </c>
      <c r="AM1456" s="25">
        <f t="shared" si="368"/>
        <v>0</v>
      </c>
      <c r="AN1456" s="25">
        <f t="shared" si="367"/>
        <v>0</v>
      </c>
      <c r="AO1456" s="33">
        <f t="shared" si="365"/>
        <v>11564.43592360515</v>
      </c>
    </row>
    <row r="1457" spans="4:41" x14ac:dyDescent="0.25">
      <c r="D1457" s="61" t="s">
        <v>11</v>
      </c>
      <c r="E1457" s="61">
        <v>1454</v>
      </c>
      <c r="F1457" s="61">
        <v>432</v>
      </c>
      <c r="G1457" s="61">
        <v>0</v>
      </c>
      <c r="H1457" s="46">
        <f t="shared" si="359"/>
        <v>0</v>
      </c>
      <c r="I1457" s="46">
        <f t="shared" si="362"/>
        <v>0</v>
      </c>
      <c r="J1457" s="3">
        <f t="shared" si="363"/>
        <v>0</v>
      </c>
      <c r="N1457" s="40">
        <f t="shared" si="360"/>
        <v>284.88240000000002</v>
      </c>
      <c r="O1457" s="40">
        <f t="shared" si="356"/>
        <v>0</v>
      </c>
      <c r="P1457" s="35">
        <f t="shared" si="357"/>
        <v>0</v>
      </c>
      <c r="Q1457" s="35">
        <f t="shared" si="366"/>
        <v>284.88240000000002</v>
      </c>
      <c r="R1457" s="35">
        <f t="shared" si="358"/>
        <v>0</v>
      </c>
      <c r="S1457" s="35">
        <f t="shared" si="361"/>
        <v>0</v>
      </c>
      <c r="W1457" s="35">
        <f>(R1457/1000)+W1456</f>
        <v>9724.776740361307</v>
      </c>
      <c r="X1457" s="35">
        <f>IF(R1457&gt;0,X1456+(R1457/1000),X1456)</f>
        <v>13282.734966522325</v>
      </c>
      <c r="Y1457" s="35">
        <f>IF(R1457&lt;0,Y1456+(R1457/1000),Y1456)</f>
        <v>-3557.9582261610167</v>
      </c>
      <c r="AB1457" s="35">
        <f>IF(R1457&gt;0,(R1457/1000)+AB1456,0)</f>
        <v>0</v>
      </c>
      <c r="AC1457" s="35">
        <f>IF(R1457&lt;0,(-R1457/1000)+AC1456,0)</f>
        <v>0</v>
      </c>
      <c r="AF1457" s="35">
        <f t="shared" si="364"/>
        <v>0</v>
      </c>
      <c r="AG1457" s="35">
        <f t="shared" si="370"/>
        <v>40.075934075640497</v>
      </c>
      <c r="AH1457" s="35">
        <f t="shared" si="371"/>
        <v>0</v>
      </c>
      <c r="AI1457" s="35">
        <f t="shared" si="369"/>
        <v>1718.2990429171673</v>
      </c>
      <c r="AM1457" s="25">
        <f t="shared" si="368"/>
        <v>0</v>
      </c>
      <c r="AN1457" s="25">
        <f t="shared" si="367"/>
        <v>0</v>
      </c>
      <c r="AO1457" s="33">
        <f t="shared" si="365"/>
        <v>11564.43592360515</v>
      </c>
    </row>
    <row r="1458" spans="4:41" x14ac:dyDescent="0.25">
      <c r="D1458" s="61" t="s">
        <v>11</v>
      </c>
      <c r="E1458" s="61">
        <v>1455</v>
      </c>
      <c r="F1458" s="61">
        <v>433</v>
      </c>
      <c r="G1458" s="61">
        <v>0</v>
      </c>
      <c r="H1458" s="46">
        <f t="shared" si="359"/>
        <v>0</v>
      </c>
      <c r="I1458" s="46">
        <f t="shared" si="362"/>
        <v>0</v>
      </c>
      <c r="J1458" s="3">
        <f t="shared" si="363"/>
        <v>0</v>
      </c>
      <c r="N1458" s="40">
        <f t="shared" si="360"/>
        <v>284.88240000000002</v>
      </c>
      <c r="O1458" s="40">
        <f t="shared" si="356"/>
        <v>0</v>
      </c>
      <c r="P1458" s="35">
        <f t="shared" si="357"/>
        <v>0</v>
      </c>
      <c r="Q1458" s="35">
        <f t="shared" si="366"/>
        <v>284.88240000000002</v>
      </c>
      <c r="R1458" s="35">
        <f t="shared" si="358"/>
        <v>0</v>
      </c>
      <c r="S1458" s="35">
        <f t="shared" si="361"/>
        <v>0</v>
      </c>
      <c r="W1458" s="35">
        <f>(R1458/1000)+W1457</f>
        <v>9724.776740361307</v>
      </c>
      <c r="X1458" s="35">
        <f>IF(R1458&gt;0,X1457+(R1458/1000),X1457)</f>
        <v>13282.734966522325</v>
      </c>
      <c r="Y1458" s="35">
        <f>IF(R1458&lt;0,Y1457+(R1458/1000),Y1457)</f>
        <v>-3557.9582261610167</v>
      </c>
      <c r="AB1458" s="35">
        <f>IF(R1458&gt;0,(R1458/1000)+AB1457,0)</f>
        <v>0</v>
      </c>
      <c r="AC1458" s="35">
        <f>IF(R1458&lt;0,(-R1458/1000)+AC1457,0)</f>
        <v>0</v>
      </c>
      <c r="AF1458" s="35">
        <f t="shared" si="364"/>
        <v>0</v>
      </c>
      <c r="AG1458" s="35">
        <f t="shared" si="370"/>
        <v>40.075934075640497</v>
      </c>
      <c r="AH1458" s="35">
        <f t="shared" si="371"/>
        <v>0</v>
      </c>
      <c r="AI1458" s="35">
        <f t="shared" si="369"/>
        <v>1718.2990429171673</v>
      </c>
      <c r="AM1458" s="25">
        <f t="shared" si="368"/>
        <v>0</v>
      </c>
      <c r="AN1458" s="25">
        <f t="shared" si="367"/>
        <v>0</v>
      </c>
      <c r="AO1458" s="33">
        <f t="shared" si="365"/>
        <v>11564.43592360515</v>
      </c>
    </row>
    <row r="1459" spans="4:41" x14ac:dyDescent="0.25">
      <c r="D1459" s="61" t="s">
        <v>11</v>
      </c>
      <c r="E1459" s="61">
        <v>1456</v>
      </c>
      <c r="F1459" s="61">
        <v>434</v>
      </c>
      <c r="G1459" s="61">
        <v>0</v>
      </c>
      <c r="H1459" s="46">
        <f t="shared" si="359"/>
        <v>0</v>
      </c>
      <c r="I1459" s="46">
        <f t="shared" si="362"/>
        <v>0</v>
      </c>
      <c r="J1459" s="3">
        <f t="shared" si="363"/>
        <v>0</v>
      </c>
      <c r="N1459" s="40">
        <f t="shared" si="360"/>
        <v>284.88240000000002</v>
      </c>
      <c r="O1459" s="40">
        <f t="shared" si="356"/>
        <v>0</v>
      </c>
      <c r="P1459" s="35">
        <f t="shared" si="357"/>
        <v>0</v>
      </c>
      <c r="Q1459" s="35">
        <f t="shared" si="366"/>
        <v>284.88240000000002</v>
      </c>
      <c r="R1459" s="35">
        <f t="shared" si="358"/>
        <v>0</v>
      </c>
      <c r="S1459" s="35">
        <f t="shared" si="361"/>
        <v>0</v>
      </c>
      <c r="W1459" s="35">
        <f>(R1459/1000)+W1458</f>
        <v>9724.776740361307</v>
      </c>
      <c r="X1459" s="35">
        <f>IF(R1459&gt;0,X1458+(R1459/1000),X1458)</f>
        <v>13282.734966522325</v>
      </c>
      <c r="Y1459" s="35">
        <f>IF(R1459&lt;0,Y1458+(R1459/1000),Y1458)</f>
        <v>-3557.9582261610167</v>
      </c>
      <c r="AB1459" s="35">
        <f>IF(R1459&gt;0,(R1459/1000)+AB1458,0)</f>
        <v>0</v>
      </c>
      <c r="AC1459" s="35">
        <f>IF(R1459&lt;0,(-R1459/1000)+AC1458,0)</f>
        <v>0</v>
      </c>
      <c r="AF1459" s="35">
        <f t="shared" si="364"/>
        <v>0</v>
      </c>
      <c r="AG1459" s="35">
        <f t="shared" si="370"/>
        <v>40.075934075640497</v>
      </c>
      <c r="AH1459" s="35">
        <f t="shared" si="371"/>
        <v>0</v>
      </c>
      <c r="AI1459" s="35">
        <f t="shared" si="369"/>
        <v>1718.2990429171673</v>
      </c>
      <c r="AM1459" s="25">
        <f t="shared" si="368"/>
        <v>0</v>
      </c>
      <c r="AN1459" s="25">
        <f t="shared" si="367"/>
        <v>0</v>
      </c>
      <c r="AO1459" s="33">
        <f t="shared" si="365"/>
        <v>11564.43592360515</v>
      </c>
    </row>
    <row r="1460" spans="4:41" x14ac:dyDescent="0.25">
      <c r="D1460" s="61" t="s">
        <v>11</v>
      </c>
      <c r="E1460" s="61">
        <v>1457</v>
      </c>
      <c r="F1460" s="61">
        <v>435</v>
      </c>
      <c r="G1460" s="61">
        <v>0</v>
      </c>
      <c r="H1460" s="46">
        <f t="shared" si="359"/>
        <v>0</v>
      </c>
      <c r="I1460" s="46">
        <f t="shared" si="362"/>
        <v>0</v>
      </c>
      <c r="J1460" s="3">
        <f t="shared" si="363"/>
        <v>0</v>
      </c>
      <c r="N1460" s="40">
        <f t="shared" si="360"/>
        <v>284.88240000000002</v>
      </c>
      <c r="O1460" s="40">
        <f t="shared" si="356"/>
        <v>0</v>
      </c>
      <c r="P1460" s="35">
        <f t="shared" si="357"/>
        <v>0</v>
      </c>
      <c r="Q1460" s="35">
        <f t="shared" si="366"/>
        <v>284.88240000000002</v>
      </c>
      <c r="R1460" s="35">
        <f t="shared" si="358"/>
        <v>0</v>
      </c>
      <c r="S1460" s="35">
        <f t="shared" si="361"/>
        <v>0</v>
      </c>
      <c r="W1460" s="35">
        <f>(R1460/1000)+W1459</f>
        <v>9724.776740361307</v>
      </c>
      <c r="X1460" s="35">
        <f>IF(R1460&gt;0,X1459+(R1460/1000),X1459)</f>
        <v>13282.734966522325</v>
      </c>
      <c r="Y1460" s="35">
        <f>IF(R1460&lt;0,Y1459+(R1460/1000),Y1459)</f>
        <v>-3557.9582261610167</v>
      </c>
      <c r="AB1460" s="35">
        <f>IF(R1460&gt;0,(R1460/1000)+AB1459,0)</f>
        <v>0</v>
      </c>
      <c r="AC1460" s="35">
        <f>IF(R1460&lt;0,(-R1460/1000)+AC1459,0)</f>
        <v>0</v>
      </c>
      <c r="AF1460" s="35">
        <f t="shared" si="364"/>
        <v>0</v>
      </c>
      <c r="AG1460" s="35">
        <f t="shared" si="370"/>
        <v>40.075934075640497</v>
      </c>
      <c r="AH1460" s="35">
        <f t="shared" si="371"/>
        <v>0</v>
      </c>
      <c r="AI1460" s="35">
        <f t="shared" si="369"/>
        <v>1718.2990429171673</v>
      </c>
      <c r="AM1460" s="25">
        <f t="shared" si="368"/>
        <v>0</v>
      </c>
      <c r="AN1460" s="25">
        <f t="shared" si="367"/>
        <v>0</v>
      </c>
      <c r="AO1460" s="33">
        <f t="shared" si="365"/>
        <v>11564.43592360515</v>
      </c>
    </row>
    <row r="1461" spans="4:41" x14ac:dyDescent="0.25">
      <c r="D1461" s="61" t="s">
        <v>11</v>
      </c>
      <c r="E1461" s="61">
        <v>1458</v>
      </c>
      <c r="F1461" s="61">
        <v>436</v>
      </c>
      <c r="G1461" s="61">
        <v>0</v>
      </c>
      <c r="H1461" s="46">
        <f t="shared" si="359"/>
        <v>0</v>
      </c>
      <c r="I1461" s="46">
        <f t="shared" si="362"/>
        <v>0</v>
      </c>
      <c r="J1461" s="3">
        <f t="shared" si="363"/>
        <v>0</v>
      </c>
      <c r="N1461" s="40">
        <f t="shared" si="360"/>
        <v>284.88240000000002</v>
      </c>
      <c r="O1461" s="40">
        <f t="shared" si="356"/>
        <v>0</v>
      </c>
      <c r="P1461" s="35">
        <f t="shared" si="357"/>
        <v>0</v>
      </c>
      <c r="Q1461" s="35">
        <f t="shared" si="366"/>
        <v>284.88240000000002</v>
      </c>
      <c r="R1461" s="35">
        <f t="shared" si="358"/>
        <v>0</v>
      </c>
      <c r="S1461" s="35">
        <f t="shared" si="361"/>
        <v>0</v>
      </c>
      <c r="W1461" s="35">
        <f>(R1461/1000)+W1460</f>
        <v>9724.776740361307</v>
      </c>
      <c r="X1461" s="35">
        <f>IF(R1461&gt;0,X1460+(R1461/1000),X1460)</f>
        <v>13282.734966522325</v>
      </c>
      <c r="Y1461" s="35">
        <f>IF(R1461&lt;0,Y1460+(R1461/1000),Y1460)</f>
        <v>-3557.9582261610167</v>
      </c>
      <c r="AB1461" s="35">
        <f>IF(R1461&gt;0,(R1461/1000)+AB1460,0)</f>
        <v>0</v>
      </c>
      <c r="AC1461" s="35">
        <f>IF(R1461&lt;0,(-R1461/1000)+AC1460,0)</f>
        <v>0</v>
      </c>
      <c r="AF1461" s="35">
        <f t="shared" si="364"/>
        <v>0</v>
      </c>
      <c r="AG1461" s="35">
        <f t="shared" si="370"/>
        <v>40.075934075640497</v>
      </c>
      <c r="AH1461" s="35">
        <f t="shared" si="371"/>
        <v>0</v>
      </c>
      <c r="AI1461" s="35">
        <f t="shared" si="369"/>
        <v>1718.2990429171673</v>
      </c>
      <c r="AM1461" s="25">
        <f t="shared" si="368"/>
        <v>0</v>
      </c>
      <c r="AN1461" s="25">
        <f t="shared" si="367"/>
        <v>0</v>
      </c>
      <c r="AO1461" s="33">
        <f t="shared" si="365"/>
        <v>11564.43592360515</v>
      </c>
    </row>
    <row r="1462" spans="4:41" x14ac:dyDescent="0.25">
      <c r="D1462" s="61" t="s">
        <v>11</v>
      </c>
      <c r="E1462" s="61">
        <v>1459</v>
      </c>
      <c r="F1462" s="61">
        <v>437</v>
      </c>
      <c r="G1462" s="61">
        <v>0</v>
      </c>
      <c r="H1462" s="46">
        <f t="shared" si="359"/>
        <v>0</v>
      </c>
      <c r="I1462" s="46">
        <f t="shared" si="362"/>
        <v>0</v>
      </c>
      <c r="J1462" s="3">
        <f t="shared" si="363"/>
        <v>0</v>
      </c>
      <c r="N1462" s="40">
        <f t="shared" si="360"/>
        <v>284.88240000000002</v>
      </c>
      <c r="O1462" s="40">
        <f t="shared" si="356"/>
        <v>0</v>
      </c>
      <c r="P1462" s="35">
        <f t="shared" si="357"/>
        <v>0</v>
      </c>
      <c r="Q1462" s="35">
        <f t="shared" si="366"/>
        <v>284.88240000000002</v>
      </c>
      <c r="R1462" s="35">
        <f t="shared" si="358"/>
        <v>0</v>
      </c>
      <c r="S1462" s="35">
        <f t="shared" si="361"/>
        <v>0</v>
      </c>
      <c r="W1462" s="35">
        <f>(R1462/1000)+W1461</f>
        <v>9724.776740361307</v>
      </c>
      <c r="X1462" s="35">
        <f>IF(R1462&gt;0,X1461+(R1462/1000),X1461)</f>
        <v>13282.734966522325</v>
      </c>
      <c r="Y1462" s="35">
        <f>IF(R1462&lt;0,Y1461+(R1462/1000),Y1461)</f>
        <v>-3557.9582261610167</v>
      </c>
      <c r="AB1462" s="35">
        <f>IF(R1462&gt;0,(R1462/1000)+AB1461,0)</f>
        <v>0</v>
      </c>
      <c r="AC1462" s="35">
        <f>IF(R1462&lt;0,(-R1462/1000)+AC1461,0)</f>
        <v>0</v>
      </c>
      <c r="AF1462" s="35">
        <f t="shared" si="364"/>
        <v>0</v>
      </c>
      <c r="AG1462" s="35">
        <f t="shared" si="370"/>
        <v>40.075934075640497</v>
      </c>
      <c r="AH1462" s="35">
        <f t="shared" si="371"/>
        <v>0</v>
      </c>
      <c r="AI1462" s="35">
        <f t="shared" si="369"/>
        <v>1718.2990429171673</v>
      </c>
      <c r="AM1462" s="25">
        <f t="shared" si="368"/>
        <v>0</v>
      </c>
      <c r="AN1462" s="25">
        <f t="shared" si="367"/>
        <v>0</v>
      </c>
      <c r="AO1462" s="33">
        <f t="shared" si="365"/>
        <v>11564.43592360515</v>
      </c>
    </row>
    <row r="1463" spans="4:41" x14ac:dyDescent="0.25">
      <c r="D1463" s="61" t="s">
        <v>11</v>
      </c>
      <c r="E1463" s="61">
        <v>1460</v>
      </c>
      <c r="F1463" s="61">
        <v>438</v>
      </c>
      <c r="G1463" s="61">
        <v>0</v>
      </c>
      <c r="H1463" s="46">
        <f t="shared" si="359"/>
        <v>0</v>
      </c>
      <c r="I1463" s="46">
        <f t="shared" si="362"/>
        <v>0</v>
      </c>
      <c r="J1463" s="3">
        <f t="shared" si="363"/>
        <v>0</v>
      </c>
      <c r="N1463" s="40">
        <f t="shared" si="360"/>
        <v>284.88240000000002</v>
      </c>
      <c r="O1463" s="40">
        <f t="shared" si="356"/>
        <v>0</v>
      </c>
      <c r="P1463" s="35">
        <f t="shared" si="357"/>
        <v>0</v>
      </c>
      <c r="Q1463" s="35">
        <f t="shared" si="366"/>
        <v>284.88240000000002</v>
      </c>
      <c r="R1463" s="35">
        <f t="shared" si="358"/>
        <v>0</v>
      </c>
      <c r="S1463" s="35">
        <f t="shared" si="361"/>
        <v>0</v>
      </c>
      <c r="W1463" s="35">
        <f>(R1463/1000)+W1462</f>
        <v>9724.776740361307</v>
      </c>
      <c r="X1463" s="35">
        <f>IF(R1463&gt;0,X1462+(R1463/1000),X1462)</f>
        <v>13282.734966522325</v>
      </c>
      <c r="Y1463" s="35">
        <f>IF(R1463&lt;0,Y1462+(R1463/1000),Y1462)</f>
        <v>-3557.9582261610167</v>
      </c>
      <c r="AB1463" s="35">
        <f>IF(R1463&gt;0,(R1463/1000)+AB1462,0)</f>
        <v>0</v>
      </c>
      <c r="AC1463" s="35">
        <f>IF(R1463&lt;0,(-R1463/1000)+AC1462,0)</f>
        <v>0</v>
      </c>
      <c r="AF1463" s="35">
        <f t="shared" si="364"/>
        <v>0</v>
      </c>
      <c r="AG1463" s="35">
        <f t="shared" si="370"/>
        <v>40.075934075640497</v>
      </c>
      <c r="AH1463" s="35">
        <f t="shared" si="371"/>
        <v>0</v>
      </c>
      <c r="AI1463" s="35">
        <f t="shared" si="369"/>
        <v>1718.2990429171673</v>
      </c>
      <c r="AM1463" s="25">
        <f t="shared" si="368"/>
        <v>0</v>
      </c>
      <c r="AN1463" s="25">
        <f t="shared" si="367"/>
        <v>0</v>
      </c>
      <c r="AO1463" s="33">
        <f t="shared" si="365"/>
        <v>11564.43592360515</v>
      </c>
    </row>
    <row r="1464" spans="4:41" x14ac:dyDescent="0.25">
      <c r="D1464" s="61" t="s">
        <v>11</v>
      </c>
      <c r="E1464" s="61">
        <v>1461</v>
      </c>
      <c r="F1464" s="61">
        <v>439</v>
      </c>
      <c r="G1464" s="61">
        <v>0</v>
      </c>
      <c r="H1464" s="46">
        <f t="shared" si="359"/>
        <v>0</v>
      </c>
      <c r="I1464" s="46">
        <f t="shared" si="362"/>
        <v>0</v>
      </c>
      <c r="J1464" s="3">
        <f t="shared" si="363"/>
        <v>0</v>
      </c>
      <c r="N1464" s="40">
        <f t="shared" si="360"/>
        <v>284.88240000000002</v>
      </c>
      <c r="O1464" s="40">
        <f t="shared" si="356"/>
        <v>0</v>
      </c>
      <c r="P1464" s="35">
        <f t="shared" si="357"/>
        <v>0</v>
      </c>
      <c r="Q1464" s="35">
        <f t="shared" si="366"/>
        <v>284.88240000000002</v>
      </c>
      <c r="R1464" s="35">
        <f t="shared" si="358"/>
        <v>0</v>
      </c>
      <c r="S1464" s="35">
        <f t="shared" si="361"/>
        <v>0</v>
      </c>
      <c r="W1464" s="35">
        <f>(R1464/1000)+W1463</f>
        <v>9724.776740361307</v>
      </c>
      <c r="X1464" s="35">
        <f>IF(R1464&gt;0,X1463+(R1464/1000),X1463)</f>
        <v>13282.734966522325</v>
      </c>
      <c r="Y1464" s="35">
        <f>IF(R1464&lt;0,Y1463+(R1464/1000),Y1463)</f>
        <v>-3557.9582261610167</v>
      </c>
      <c r="AB1464" s="35">
        <f>IF(R1464&gt;0,(R1464/1000)+AB1463,0)</f>
        <v>0</v>
      </c>
      <c r="AC1464" s="35">
        <f>IF(R1464&lt;0,(-R1464/1000)+AC1463,0)</f>
        <v>0</v>
      </c>
      <c r="AF1464" s="35">
        <f t="shared" si="364"/>
        <v>0</v>
      </c>
      <c r="AG1464" s="35">
        <f t="shared" si="370"/>
        <v>40.075934075640497</v>
      </c>
      <c r="AH1464" s="35">
        <f t="shared" si="371"/>
        <v>0</v>
      </c>
      <c r="AI1464" s="35">
        <f t="shared" si="369"/>
        <v>1718.2990429171673</v>
      </c>
      <c r="AM1464" s="25">
        <f t="shared" si="368"/>
        <v>0</v>
      </c>
      <c r="AN1464" s="25">
        <f t="shared" si="367"/>
        <v>0</v>
      </c>
      <c r="AO1464" s="33">
        <f t="shared" si="365"/>
        <v>11564.43592360515</v>
      </c>
    </row>
    <row r="1465" spans="4:41" x14ac:dyDescent="0.25">
      <c r="D1465" s="61" t="s">
        <v>11</v>
      </c>
      <c r="E1465" s="61">
        <v>1462</v>
      </c>
      <c r="F1465" s="61">
        <v>440</v>
      </c>
      <c r="G1465" s="61">
        <v>0</v>
      </c>
      <c r="H1465" s="46">
        <f t="shared" si="359"/>
        <v>0</v>
      </c>
      <c r="I1465" s="46">
        <f t="shared" si="362"/>
        <v>0</v>
      </c>
      <c r="J1465" s="3">
        <f t="shared" si="363"/>
        <v>0</v>
      </c>
      <c r="N1465" s="40">
        <f t="shared" si="360"/>
        <v>284.88240000000002</v>
      </c>
      <c r="O1465" s="40">
        <f t="shared" si="356"/>
        <v>0</v>
      </c>
      <c r="P1465" s="35">
        <f t="shared" si="357"/>
        <v>0</v>
      </c>
      <c r="Q1465" s="35">
        <f t="shared" si="366"/>
        <v>284.88240000000002</v>
      </c>
      <c r="R1465" s="35">
        <f t="shared" si="358"/>
        <v>0</v>
      </c>
      <c r="S1465" s="35">
        <f t="shared" si="361"/>
        <v>0</v>
      </c>
      <c r="W1465" s="35">
        <f>(R1465/1000)+W1464</f>
        <v>9724.776740361307</v>
      </c>
      <c r="X1465" s="35">
        <f>IF(R1465&gt;0,X1464+(R1465/1000),X1464)</f>
        <v>13282.734966522325</v>
      </c>
      <c r="Y1465" s="35">
        <f>IF(R1465&lt;0,Y1464+(R1465/1000),Y1464)</f>
        <v>-3557.9582261610167</v>
      </c>
      <c r="AB1465" s="35">
        <f>IF(R1465&gt;0,(R1465/1000)+AB1464,0)</f>
        <v>0</v>
      </c>
      <c r="AC1465" s="35">
        <f>IF(R1465&lt;0,(-R1465/1000)+AC1464,0)</f>
        <v>0</v>
      </c>
      <c r="AF1465" s="35">
        <f t="shared" si="364"/>
        <v>0</v>
      </c>
      <c r="AG1465" s="35">
        <f t="shared" si="370"/>
        <v>40.075934075640497</v>
      </c>
      <c r="AH1465" s="35">
        <f t="shared" si="371"/>
        <v>0</v>
      </c>
      <c r="AI1465" s="35">
        <f t="shared" si="369"/>
        <v>1718.2990429171673</v>
      </c>
      <c r="AM1465" s="25">
        <f t="shared" si="368"/>
        <v>0</v>
      </c>
      <c r="AN1465" s="25">
        <f t="shared" si="367"/>
        <v>0</v>
      </c>
      <c r="AO1465" s="33">
        <f t="shared" si="365"/>
        <v>11564.43592360515</v>
      </c>
    </row>
    <row r="1466" spans="4:41" x14ac:dyDescent="0.25">
      <c r="D1466" s="61" t="s">
        <v>11</v>
      </c>
      <c r="E1466" s="61">
        <v>1463</v>
      </c>
      <c r="F1466" s="61">
        <v>441</v>
      </c>
      <c r="G1466" s="61">
        <v>0</v>
      </c>
      <c r="H1466" s="46">
        <f t="shared" si="359"/>
        <v>0</v>
      </c>
      <c r="I1466" s="46">
        <f t="shared" si="362"/>
        <v>0</v>
      </c>
      <c r="J1466" s="3">
        <f t="shared" si="363"/>
        <v>0</v>
      </c>
      <c r="N1466" s="40">
        <f t="shared" si="360"/>
        <v>284.88240000000002</v>
      </c>
      <c r="O1466" s="40">
        <f t="shared" si="356"/>
        <v>0</v>
      </c>
      <c r="P1466" s="35">
        <f t="shared" si="357"/>
        <v>0</v>
      </c>
      <c r="Q1466" s="35">
        <f t="shared" si="366"/>
        <v>284.88240000000002</v>
      </c>
      <c r="R1466" s="35">
        <f t="shared" si="358"/>
        <v>0</v>
      </c>
      <c r="S1466" s="35">
        <f t="shared" si="361"/>
        <v>0</v>
      </c>
      <c r="W1466" s="35">
        <f>(R1466/1000)+W1465</f>
        <v>9724.776740361307</v>
      </c>
      <c r="X1466" s="35">
        <f>IF(R1466&gt;0,X1465+(R1466/1000),X1465)</f>
        <v>13282.734966522325</v>
      </c>
      <c r="Y1466" s="35">
        <f>IF(R1466&lt;0,Y1465+(R1466/1000),Y1465)</f>
        <v>-3557.9582261610167</v>
      </c>
      <c r="AB1466" s="35">
        <f>IF(R1466&gt;0,(R1466/1000)+AB1465,0)</f>
        <v>0</v>
      </c>
      <c r="AC1466" s="35">
        <f>IF(R1466&lt;0,(-R1466/1000)+AC1465,0)</f>
        <v>0</v>
      </c>
      <c r="AF1466" s="35">
        <f t="shared" si="364"/>
        <v>0</v>
      </c>
      <c r="AG1466" s="35">
        <f t="shared" si="370"/>
        <v>40.075934075640497</v>
      </c>
      <c r="AH1466" s="35">
        <f t="shared" si="371"/>
        <v>0</v>
      </c>
      <c r="AI1466" s="35">
        <f t="shared" si="369"/>
        <v>1718.2990429171673</v>
      </c>
      <c r="AM1466" s="25">
        <f t="shared" si="368"/>
        <v>0</v>
      </c>
      <c r="AN1466" s="25">
        <f t="shared" si="367"/>
        <v>0</v>
      </c>
      <c r="AO1466" s="33">
        <f t="shared" si="365"/>
        <v>11564.43592360515</v>
      </c>
    </row>
    <row r="1467" spans="4:41" x14ac:dyDescent="0.25">
      <c r="D1467" s="61" t="s">
        <v>11</v>
      </c>
      <c r="E1467" s="61">
        <v>1464</v>
      </c>
      <c r="F1467" s="61">
        <v>442</v>
      </c>
      <c r="G1467" s="61">
        <v>0</v>
      </c>
      <c r="H1467" s="46">
        <f t="shared" si="359"/>
        <v>0</v>
      </c>
      <c r="I1467" s="46">
        <f t="shared" si="362"/>
        <v>0</v>
      </c>
      <c r="J1467" s="3">
        <f t="shared" si="363"/>
        <v>0</v>
      </c>
      <c r="N1467" s="40">
        <f t="shared" si="360"/>
        <v>284.88240000000002</v>
      </c>
      <c r="O1467" s="40">
        <f t="shared" si="356"/>
        <v>0</v>
      </c>
      <c r="P1467" s="35">
        <f t="shared" si="357"/>
        <v>0</v>
      </c>
      <c r="Q1467" s="35">
        <f t="shared" si="366"/>
        <v>284.88240000000002</v>
      </c>
      <c r="R1467" s="35">
        <f t="shared" si="358"/>
        <v>0</v>
      </c>
      <c r="S1467" s="35">
        <f t="shared" si="361"/>
        <v>0</v>
      </c>
      <c r="W1467" s="35">
        <f>(R1467/1000)+W1466</f>
        <v>9724.776740361307</v>
      </c>
      <c r="X1467" s="35">
        <f>IF(R1467&gt;0,X1466+(R1467/1000),X1466)</f>
        <v>13282.734966522325</v>
      </c>
      <c r="Y1467" s="35">
        <f>IF(R1467&lt;0,Y1466+(R1467/1000),Y1466)</f>
        <v>-3557.9582261610167</v>
      </c>
      <c r="AB1467" s="35">
        <f>IF(R1467&gt;0,(R1467/1000)+AB1466,0)</f>
        <v>0</v>
      </c>
      <c r="AC1467" s="35">
        <f>IF(R1467&lt;0,(-R1467/1000)+AC1466,0)</f>
        <v>0</v>
      </c>
      <c r="AF1467" s="35">
        <f t="shared" si="364"/>
        <v>0</v>
      </c>
      <c r="AG1467" s="35">
        <f t="shared" si="370"/>
        <v>40.075934075640497</v>
      </c>
      <c r="AH1467" s="35">
        <f t="shared" si="371"/>
        <v>0</v>
      </c>
      <c r="AI1467" s="35">
        <f t="shared" si="369"/>
        <v>1718.2990429171673</v>
      </c>
      <c r="AM1467" s="25">
        <f t="shared" si="368"/>
        <v>0</v>
      </c>
      <c r="AN1467" s="25">
        <f t="shared" si="367"/>
        <v>0</v>
      </c>
      <c r="AO1467" s="33">
        <f t="shared" si="365"/>
        <v>11564.43592360515</v>
      </c>
    </row>
    <row r="1468" spans="4:41" x14ac:dyDescent="0.25">
      <c r="D1468" s="61" t="s">
        <v>11</v>
      </c>
      <c r="E1468" s="61">
        <v>1465</v>
      </c>
      <c r="F1468" s="61">
        <v>443</v>
      </c>
      <c r="G1468" s="61">
        <v>0</v>
      </c>
      <c r="H1468" s="46">
        <f t="shared" si="359"/>
        <v>0</v>
      </c>
      <c r="I1468" s="46">
        <f t="shared" si="362"/>
        <v>0</v>
      </c>
      <c r="J1468" s="3">
        <f t="shared" si="363"/>
        <v>0</v>
      </c>
      <c r="N1468" s="40">
        <f t="shared" si="360"/>
        <v>284.88240000000002</v>
      </c>
      <c r="O1468" s="40">
        <f t="shared" si="356"/>
        <v>0</v>
      </c>
      <c r="P1468" s="35">
        <f t="shared" si="357"/>
        <v>0</v>
      </c>
      <c r="Q1468" s="35">
        <f t="shared" si="366"/>
        <v>284.88240000000002</v>
      </c>
      <c r="R1468" s="35">
        <f t="shared" si="358"/>
        <v>0</v>
      </c>
      <c r="S1468" s="35">
        <f t="shared" si="361"/>
        <v>0</v>
      </c>
      <c r="W1468" s="35">
        <f>(R1468/1000)+W1467</f>
        <v>9724.776740361307</v>
      </c>
      <c r="X1468" s="35">
        <f>IF(R1468&gt;0,X1467+(R1468/1000),X1467)</f>
        <v>13282.734966522325</v>
      </c>
      <c r="Y1468" s="35">
        <f>IF(R1468&lt;0,Y1467+(R1468/1000),Y1467)</f>
        <v>-3557.9582261610167</v>
      </c>
      <c r="AB1468" s="35">
        <f>IF(R1468&gt;0,(R1468/1000)+AB1467,0)</f>
        <v>0</v>
      </c>
      <c r="AC1468" s="35">
        <f>IF(R1468&lt;0,(-R1468/1000)+AC1467,0)</f>
        <v>0</v>
      </c>
      <c r="AF1468" s="35">
        <f t="shared" si="364"/>
        <v>0</v>
      </c>
      <c r="AG1468" s="35">
        <f t="shared" si="370"/>
        <v>40.075934075640497</v>
      </c>
      <c r="AH1468" s="35">
        <f t="shared" si="371"/>
        <v>0</v>
      </c>
      <c r="AI1468" s="35">
        <f t="shared" si="369"/>
        <v>1718.2990429171673</v>
      </c>
      <c r="AM1468" s="25">
        <f t="shared" si="368"/>
        <v>0</v>
      </c>
      <c r="AN1468" s="25">
        <f t="shared" si="367"/>
        <v>0</v>
      </c>
      <c r="AO1468" s="33">
        <f t="shared" si="365"/>
        <v>11564.43592360515</v>
      </c>
    </row>
    <row r="1469" spans="4:41" x14ac:dyDescent="0.25">
      <c r="D1469" s="61" t="s">
        <v>11</v>
      </c>
      <c r="E1469" s="61">
        <v>1466</v>
      </c>
      <c r="F1469" s="61">
        <v>444</v>
      </c>
      <c r="G1469" s="61">
        <v>0</v>
      </c>
      <c r="H1469" s="46">
        <f t="shared" si="359"/>
        <v>0</v>
      </c>
      <c r="I1469" s="46">
        <f t="shared" si="362"/>
        <v>0</v>
      </c>
      <c r="J1469" s="3">
        <f t="shared" si="363"/>
        <v>0</v>
      </c>
      <c r="N1469" s="40">
        <f t="shared" si="360"/>
        <v>284.88240000000002</v>
      </c>
      <c r="O1469" s="40">
        <f t="shared" si="356"/>
        <v>0</v>
      </c>
      <c r="P1469" s="35">
        <f t="shared" si="357"/>
        <v>0</v>
      </c>
      <c r="Q1469" s="35">
        <f t="shared" si="366"/>
        <v>284.88240000000002</v>
      </c>
      <c r="R1469" s="35">
        <f t="shared" si="358"/>
        <v>0</v>
      </c>
      <c r="S1469" s="35">
        <f t="shared" si="361"/>
        <v>0</v>
      </c>
      <c r="W1469" s="35">
        <f>(R1469/1000)+W1468</f>
        <v>9724.776740361307</v>
      </c>
      <c r="X1469" s="35">
        <f>IF(R1469&gt;0,X1468+(R1469/1000),X1468)</f>
        <v>13282.734966522325</v>
      </c>
      <c r="Y1469" s="35">
        <f>IF(R1469&lt;0,Y1468+(R1469/1000),Y1468)</f>
        <v>-3557.9582261610167</v>
      </c>
      <c r="AB1469" s="35">
        <f>IF(R1469&gt;0,(R1469/1000)+AB1468,0)</f>
        <v>0</v>
      </c>
      <c r="AC1469" s="35">
        <f>IF(R1469&lt;0,(-R1469/1000)+AC1468,0)</f>
        <v>0</v>
      </c>
      <c r="AF1469" s="35">
        <f t="shared" si="364"/>
        <v>0</v>
      </c>
      <c r="AG1469" s="35">
        <f t="shared" si="370"/>
        <v>40.075934075640497</v>
      </c>
      <c r="AH1469" s="35">
        <f t="shared" si="371"/>
        <v>0</v>
      </c>
      <c r="AI1469" s="35">
        <f t="shared" si="369"/>
        <v>1718.2990429171673</v>
      </c>
      <c r="AM1469" s="25">
        <f t="shared" si="368"/>
        <v>0</v>
      </c>
      <c r="AN1469" s="25">
        <f t="shared" si="367"/>
        <v>0</v>
      </c>
      <c r="AO1469" s="33">
        <f t="shared" si="365"/>
        <v>11564.43592360515</v>
      </c>
    </row>
    <row r="1470" spans="4:41" x14ac:dyDescent="0.25">
      <c r="D1470" s="61" t="s">
        <v>11</v>
      </c>
      <c r="E1470" s="61">
        <v>1467</v>
      </c>
      <c r="F1470" s="61">
        <v>445</v>
      </c>
      <c r="G1470" s="61">
        <v>0</v>
      </c>
      <c r="H1470" s="46">
        <f t="shared" si="359"/>
        <v>0</v>
      </c>
      <c r="I1470" s="46">
        <f t="shared" si="362"/>
        <v>0</v>
      </c>
      <c r="J1470" s="3">
        <f t="shared" si="363"/>
        <v>0</v>
      </c>
      <c r="N1470" s="40">
        <f t="shared" si="360"/>
        <v>284.88240000000002</v>
      </c>
      <c r="O1470" s="40">
        <f t="shared" si="356"/>
        <v>0</v>
      </c>
      <c r="P1470" s="35">
        <f t="shared" si="357"/>
        <v>0</v>
      </c>
      <c r="Q1470" s="35">
        <f t="shared" si="366"/>
        <v>284.88240000000002</v>
      </c>
      <c r="R1470" s="35">
        <f t="shared" si="358"/>
        <v>0</v>
      </c>
      <c r="S1470" s="35">
        <f t="shared" si="361"/>
        <v>0</v>
      </c>
      <c r="W1470" s="35">
        <f>(R1470/1000)+W1469</f>
        <v>9724.776740361307</v>
      </c>
      <c r="X1470" s="35">
        <f>IF(R1470&gt;0,X1469+(R1470/1000),X1469)</f>
        <v>13282.734966522325</v>
      </c>
      <c r="Y1470" s="35">
        <f>IF(R1470&lt;0,Y1469+(R1470/1000),Y1469)</f>
        <v>-3557.9582261610167</v>
      </c>
      <c r="AB1470" s="35">
        <f>IF(R1470&gt;0,(R1470/1000)+AB1469,0)</f>
        <v>0</v>
      </c>
      <c r="AC1470" s="35">
        <f>IF(R1470&lt;0,(-R1470/1000)+AC1469,0)</f>
        <v>0</v>
      </c>
      <c r="AF1470" s="35">
        <f t="shared" si="364"/>
        <v>0</v>
      </c>
      <c r="AG1470" s="35">
        <f t="shared" si="370"/>
        <v>40.075934075640497</v>
      </c>
      <c r="AH1470" s="35">
        <f t="shared" si="371"/>
        <v>0</v>
      </c>
      <c r="AI1470" s="35">
        <f t="shared" si="369"/>
        <v>1718.2990429171673</v>
      </c>
      <c r="AM1470" s="25">
        <f t="shared" si="368"/>
        <v>0</v>
      </c>
      <c r="AN1470" s="25">
        <f t="shared" si="367"/>
        <v>0</v>
      </c>
      <c r="AO1470" s="33">
        <f t="shared" si="365"/>
        <v>11564.43592360515</v>
      </c>
    </row>
    <row r="1471" spans="4:41" x14ac:dyDescent="0.25">
      <c r="D1471" s="61" t="s">
        <v>11</v>
      </c>
      <c r="E1471" s="61">
        <v>1468</v>
      </c>
      <c r="F1471" s="61">
        <v>446</v>
      </c>
      <c r="G1471" s="61">
        <v>0</v>
      </c>
      <c r="H1471" s="46">
        <f t="shared" si="359"/>
        <v>0</v>
      </c>
      <c r="I1471" s="46">
        <f t="shared" si="362"/>
        <v>0</v>
      </c>
      <c r="J1471" s="3">
        <f t="shared" si="363"/>
        <v>0</v>
      </c>
      <c r="N1471" s="40">
        <f t="shared" si="360"/>
        <v>284.88240000000002</v>
      </c>
      <c r="O1471" s="40">
        <f t="shared" si="356"/>
        <v>0</v>
      </c>
      <c r="P1471" s="35">
        <f t="shared" si="357"/>
        <v>0</v>
      </c>
      <c r="Q1471" s="35">
        <f t="shared" si="366"/>
        <v>284.88240000000002</v>
      </c>
      <c r="R1471" s="35">
        <f t="shared" si="358"/>
        <v>0</v>
      </c>
      <c r="S1471" s="35">
        <f t="shared" si="361"/>
        <v>0</v>
      </c>
      <c r="W1471" s="35">
        <f>(R1471/1000)+W1470</f>
        <v>9724.776740361307</v>
      </c>
      <c r="X1471" s="35">
        <f>IF(R1471&gt;0,X1470+(R1471/1000),X1470)</f>
        <v>13282.734966522325</v>
      </c>
      <c r="Y1471" s="35">
        <f>IF(R1471&lt;0,Y1470+(R1471/1000),Y1470)</f>
        <v>-3557.9582261610167</v>
      </c>
      <c r="AB1471" s="35">
        <f>IF(R1471&gt;0,(R1471/1000)+AB1470,0)</f>
        <v>0</v>
      </c>
      <c r="AC1471" s="35">
        <f>IF(R1471&lt;0,(-R1471/1000)+AC1470,0)</f>
        <v>0</v>
      </c>
      <c r="AF1471" s="35">
        <f t="shared" si="364"/>
        <v>0</v>
      </c>
      <c r="AG1471" s="35">
        <f t="shared" si="370"/>
        <v>40.075934075640497</v>
      </c>
      <c r="AH1471" s="35">
        <f t="shared" si="371"/>
        <v>0</v>
      </c>
      <c r="AI1471" s="35">
        <f t="shared" si="369"/>
        <v>1718.2990429171673</v>
      </c>
      <c r="AM1471" s="25">
        <f t="shared" si="368"/>
        <v>0</v>
      </c>
      <c r="AN1471" s="25">
        <f t="shared" si="367"/>
        <v>0</v>
      </c>
      <c r="AO1471" s="33">
        <f t="shared" si="365"/>
        <v>11564.43592360515</v>
      </c>
    </row>
    <row r="1472" spans="4:41" x14ac:dyDescent="0.25">
      <c r="D1472" s="61" t="s">
        <v>11</v>
      </c>
      <c r="E1472" s="61">
        <v>1469</v>
      </c>
      <c r="F1472" s="61">
        <v>447</v>
      </c>
      <c r="G1472" s="61">
        <v>0</v>
      </c>
      <c r="H1472" s="46">
        <f t="shared" si="359"/>
        <v>0</v>
      </c>
      <c r="I1472" s="46">
        <f t="shared" si="362"/>
        <v>0</v>
      </c>
      <c r="J1472" s="3">
        <f t="shared" si="363"/>
        <v>0</v>
      </c>
      <c r="N1472" s="40">
        <f t="shared" si="360"/>
        <v>284.88240000000002</v>
      </c>
      <c r="O1472" s="40">
        <f t="shared" si="356"/>
        <v>0</v>
      </c>
      <c r="P1472" s="35">
        <f t="shared" si="357"/>
        <v>0</v>
      </c>
      <c r="Q1472" s="35">
        <f t="shared" si="366"/>
        <v>284.88240000000002</v>
      </c>
      <c r="R1472" s="35">
        <f t="shared" si="358"/>
        <v>0</v>
      </c>
      <c r="S1472" s="35">
        <f t="shared" si="361"/>
        <v>0</v>
      </c>
      <c r="W1472" s="35">
        <f>(R1472/1000)+W1471</f>
        <v>9724.776740361307</v>
      </c>
      <c r="X1472" s="35">
        <f>IF(R1472&gt;0,X1471+(R1472/1000),X1471)</f>
        <v>13282.734966522325</v>
      </c>
      <c r="Y1472" s="35">
        <f>IF(R1472&lt;0,Y1471+(R1472/1000),Y1471)</f>
        <v>-3557.9582261610167</v>
      </c>
      <c r="AB1472" s="35">
        <f>IF(R1472&gt;0,(R1472/1000)+AB1471,0)</f>
        <v>0</v>
      </c>
      <c r="AC1472" s="35">
        <f>IF(R1472&lt;0,(-R1472/1000)+AC1471,0)</f>
        <v>0</v>
      </c>
      <c r="AF1472" s="35">
        <f t="shared" si="364"/>
        <v>0</v>
      </c>
      <c r="AG1472" s="35">
        <f t="shared" si="370"/>
        <v>40.075934075640497</v>
      </c>
      <c r="AH1472" s="35">
        <f t="shared" si="371"/>
        <v>0</v>
      </c>
      <c r="AI1472" s="35">
        <f t="shared" si="369"/>
        <v>1718.2990429171673</v>
      </c>
      <c r="AM1472" s="25">
        <f t="shared" si="368"/>
        <v>0</v>
      </c>
      <c r="AN1472" s="25">
        <f t="shared" si="367"/>
        <v>0</v>
      </c>
      <c r="AO1472" s="33">
        <f t="shared" si="365"/>
        <v>11564.43592360515</v>
      </c>
    </row>
    <row r="1473" spans="4:41" x14ac:dyDescent="0.25">
      <c r="D1473" s="61" t="s">
        <v>11</v>
      </c>
      <c r="E1473" s="61">
        <v>1470</v>
      </c>
      <c r="F1473" s="61">
        <v>448</v>
      </c>
      <c r="G1473" s="61">
        <v>0</v>
      </c>
      <c r="H1473" s="46">
        <f t="shared" si="359"/>
        <v>0</v>
      </c>
      <c r="I1473" s="46">
        <f t="shared" si="362"/>
        <v>0</v>
      </c>
      <c r="J1473" s="3">
        <f t="shared" si="363"/>
        <v>0</v>
      </c>
      <c r="N1473" s="40">
        <f t="shared" si="360"/>
        <v>284.88240000000002</v>
      </c>
      <c r="O1473" s="40">
        <f t="shared" si="356"/>
        <v>0</v>
      </c>
      <c r="P1473" s="35">
        <f t="shared" si="357"/>
        <v>0</v>
      </c>
      <c r="Q1473" s="35">
        <f t="shared" si="366"/>
        <v>284.88240000000002</v>
      </c>
      <c r="R1473" s="35">
        <f t="shared" si="358"/>
        <v>0</v>
      </c>
      <c r="S1473" s="35">
        <f t="shared" si="361"/>
        <v>0</v>
      </c>
      <c r="W1473" s="35">
        <f>(R1473/1000)+W1472</f>
        <v>9724.776740361307</v>
      </c>
      <c r="X1473" s="35">
        <f>IF(R1473&gt;0,X1472+(R1473/1000),X1472)</f>
        <v>13282.734966522325</v>
      </c>
      <c r="Y1473" s="35">
        <f>IF(R1473&lt;0,Y1472+(R1473/1000),Y1472)</f>
        <v>-3557.9582261610167</v>
      </c>
      <c r="AB1473" s="35">
        <f>IF(R1473&gt;0,(R1473/1000)+AB1472,0)</f>
        <v>0</v>
      </c>
      <c r="AC1473" s="35">
        <f>IF(R1473&lt;0,(-R1473/1000)+AC1472,0)</f>
        <v>0</v>
      </c>
      <c r="AF1473" s="35">
        <f t="shared" si="364"/>
        <v>0</v>
      </c>
      <c r="AG1473" s="35">
        <f t="shared" si="370"/>
        <v>40.075934075640497</v>
      </c>
      <c r="AH1473" s="35">
        <f t="shared" si="371"/>
        <v>0</v>
      </c>
      <c r="AI1473" s="35">
        <f t="shared" si="369"/>
        <v>1718.2990429171673</v>
      </c>
      <c r="AM1473" s="25">
        <f t="shared" si="368"/>
        <v>0</v>
      </c>
      <c r="AN1473" s="25">
        <f t="shared" si="367"/>
        <v>0</v>
      </c>
      <c r="AO1473" s="33">
        <f t="shared" si="365"/>
        <v>11564.43592360515</v>
      </c>
    </row>
    <row r="1474" spans="4:41" x14ac:dyDescent="0.25">
      <c r="D1474" s="61" t="s">
        <v>11</v>
      </c>
      <c r="E1474" s="61">
        <v>1471</v>
      </c>
      <c r="F1474" s="61">
        <v>449</v>
      </c>
      <c r="G1474" s="61">
        <v>0</v>
      </c>
      <c r="H1474" s="46">
        <f t="shared" si="359"/>
        <v>0</v>
      </c>
      <c r="I1474" s="46">
        <f t="shared" si="362"/>
        <v>0</v>
      </c>
      <c r="J1474" s="3">
        <f t="shared" si="363"/>
        <v>0</v>
      </c>
      <c r="N1474" s="40">
        <f t="shared" si="360"/>
        <v>284.88240000000002</v>
      </c>
      <c r="O1474" s="40">
        <f t="shared" si="356"/>
        <v>0</v>
      </c>
      <c r="P1474" s="35">
        <f t="shared" si="357"/>
        <v>0</v>
      </c>
      <c r="Q1474" s="35">
        <f t="shared" si="366"/>
        <v>284.88240000000002</v>
      </c>
      <c r="R1474" s="35">
        <f t="shared" si="358"/>
        <v>0</v>
      </c>
      <c r="S1474" s="35">
        <f t="shared" si="361"/>
        <v>0</v>
      </c>
      <c r="W1474" s="35">
        <f>(R1474/1000)+W1473</f>
        <v>9724.776740361307</v>
      </c>
      <c r="X1474" s="35">
        <f>IF(R1474&gt;0,X1473+(R1474/1000),X1473)</f>
        <v>13282.734966522325</v>
      </c>
      <c r="Y1474" s="35">
        <f>IF(R1474&lt;0,Y1473+(R1474/1000),Y1473)</f>
        <v>-3557.9582261610167</v>
      </c>
      <c r="AB1474" s="35">
        <f>IF(R1474&gt;0,(R1474/1000)+AB1473,0)</f>
        <v>0</v>
      </c>
      <c r="AC1474" s="35">
        <f>IF(R1474&lt;0,(-R1474/1000)+AC1473,0)</f>
        <v>0</v>
      </c>
      <c r="AF1474" s="35">
        <f t="shared" si="364"/>
        <v>0</v>
      </c>
      <c r="AG1474" s="35">
        <f t="shared" si="370"/>
        <v>40.075934075640497</v>
      </c>
      <c r="AH1474" s="35">
        <f t="shared" si="371"/>
        <v>0</v>
      </c>
      <c r="AI1474" s="35">
        <f t="shared" si="369"/>
        <v>1718.2990429171673</v>
      </c>
      <c r="AM1474" s="25">
        <f t="shared" si="368"/>
        <v>0</v>
      </c>
      <c r="AN1474" s="25">
        <f t="shared" si="367"/>
        <v>0</v>
      </c>
      <c r="AO1474" s="33">
        <f t="shared" si="365"/>
        <v>11564.43592360515</v>
      </c>
    </row>
    <row r="1475" spans="4:41" x14ac:dyDescent="0.25">
      <c r="D1475" s="61" t="s">
        <v>11</v>
      </c>
      <c r="E1475" s="61">
        <v>1472</v>
      </c>
      <c r="F1475" s="61">
        <v>450</v>
      </c>
      <c r="G1475" s="61">
        <v>0</v>
      </c>
      <c r="H1475" s="46">
        <f t="shared" si="359"/>
        <v>0</v>
      </c>
      <c r="I1475" s="46">
        <f t="shared" si="362"/>
        <v>0</v>
      </c>
      <c r="J1475" s="3">
        <f t="shared" si="363"/>
        <v>0</v>
      </c>
      <c r="N1475" s="40">
        <f t="shared" si="360"/>
        <v>284.88240000000002</v>
      </c>
      <c r="O1475" s="40">
        <f t="shared" ref="O1475:O1538" si="372">0.5*(($B$6*$B$7*$B$8)*(H1475^2))</f>
        <v>0</v>
      </c>
      <c r="P1475" s="35">
        <f t="shared" ref="P1475:P1538" si="373">$B$4*I1475</f>
        <v>0</v>
      </c>
      <c r="Q1475" s="35">
        <f t="shared" si="366"/>
        <v>284.88240000000002</v>
      </c>
      <c r="R1475" s="35">
        <f t="shared" ref="R1475:R1538" si="374">Q1475*H1475</f>
        <v>0</v>
      </c>
      <c r="S1475" s="35">
        <f t="shared" si="361"/>
        <v>0</v>
      </c>
      <c r="W1475" s="35">
        <f>(R1475/1000)+W1474</f>
        <v>9724.776740361307</v>
      </c>
      <c r="X1475" s="35">
        <f>IF(R1475&gt;0,X1474+(R1475/1000),X1474)</f>
        <v>13282.734966522325</v>
      </c>
      <c r="Y1475" s="35">
        <f>IF(R1475&lt;0,Y1474+(R1475/1000),Y1474)</f>
        <v>-3557.9582261610167</v>
      </c>
      <c r="AB1475" s="35">
        <f>IF(R1475&gt;0,(R1475/1000)+AB1474,0)</f>
        <v>0</v>
      </c>
      <c r="AC1475" s="35">
        <f>IF(R1475&lt;0,(-R1475/1000)+AC1474,0)</f>
        <v>0</v>
      </c>
      <c r="AF1475" s="35">
        <f t="shared" si="364"/>
        <v>0</v>
      </c>
      <c r="AG1475" s="35">
        <f t="shared" si="370"/>
        <v>40.075934075640497</v>
      </c>
      <c r="AH1475" s="35">
        <f t="shared" si="371"/>
        <v>0</v>
      </c>
      <c r="AI1475" s="35">
        <f t="shared" si="369"/>
        <v>1718.2990429171673</v>
      </c>
      <c r="AM1475" s="25">
        <f t="shared" si="368"/>
        <v>0</v>
      </c>
      <c r="AN1475" s="25">
        <f t="shared" si="367"/>
        <v>0</v>
      </c>
      <c r="AO1475" s="33">
        <f t="shared" si="365"/>
        <v>11564.43592360515</v>
      </c>
    </row>
    <row r="1476" spans="4:41" x14ac:dyDescent="0.25">
      <c r="D1476" s="61" t="s">
        <v>11</v>
      </c>
      <c r="E1476" s="61">
        <v>1473</v>
      </c>
      <c r="F1476" s="61">
        <v>451</v>
      </c>
      <c r="G1476" s="61">
        <v>0</v>
      </c>
      <c r="H1476" s="46">
        <f t="shared" ref="H1476:H1539" si="375">G1476/3.6</f>
        <v>0</v>
      </c>
      <c r="I1476" s="46">
        <f t="shared" si="362"/>
        <v>0</v>
      </c>
      <c r="J1476" s="3">
        <f t="shared" si="363"/>
        <v>0</v>
      </c>
      <c r="N1476" s="40">
        <f t="shared" ref="N1476:N1539" si="376">($B$4*9.81)*$B$5</f>
        <v>284.88240000000002</v>
      </c>
      <c r="O1476" s="40">
        <f t="shared" si="372"/>
        <v>0</v>
      </c>
      <c r="P1476" s="35">
        <f t="shared" si="373"/>
        <v>0</v>
      </c>
      <c r="Q1476" s="35">
        <f t="shared" si="366"/>
        <v>284.88240000000002</v>
      </c>
      <c r="R1476" s="35">
        <f t="shared" si="374"/>
        <v>0</v>
      </c>
      <c r="S1476" s="35">
        <f t="shared" ref="S1476:S1539" si="377">IF(R1476&lt;0,-R1476/1000,R1476/1000)</f>
        <v>0</v>
      </c>
      <c r="W1476" s="35">
        <f>(R1476/1000)+W1475</f>
        <v>9724.776740361307</v>
      </c>
      <c r="X1476" s="35">
        <f>IF(R1476&gt;0,X1475+(R1476/1000),X1475)</f>
        <v>13282.734966522325</v>
      </c>
      <c r="Y1476" s="35">
        <f>IF(R1476&lt;0,Y1475+(R1476/1000),Y1475)</f>
        <v>-3557.9582261610167</v>
      </c>
      <c r="AB1476" s="35">
        <f>IF(R1476&gt;0,(R1476/1000)+AB1475,0)</f>
        <v>0</v>
      </c>
      <c r="AC1476" s="35">
        <f>IF(R1476&lt;0,(-R1476/1000)+AC1475,0)</f>
        <v>0</v>
      </c>
      <c r="AF1476" s="35">
        <f t="shared" si="364"/>
        <v>0</v>
      </c>
      <c r="AG1476" s="35">
        <f t="shared" si="370"/>
        <v>40.075934075640497</v>
      </c>
      <c r="AH1476" s="35">
        <f t="shared" si="371"/>
        <v>0</v>
      </c>
      <c r="AI1476" s="35">
        <f t="shared" si="369"/>
        <v>1718.2990429171673</v>
      </c>
      <c r="AM1476" s="25">
        <f t="shared" si="368"/>
        <v>0</v>
      </c>
      <c r="AN1476" s="25">
        <f t="shared" si="367"/>
        <v>0</v>
      </c>
      <c r="AO1476" s="33">
        <f t="shared" si="365"/>
        <v>11564.43592360515</v>
      </c>
    </row>
    <row r="1477" spans="4:41" x14ac:dyDescent="0.25">
      <c r="D1477" s="61" t="s">
        <v>11</v>
      </c>
      <c r="E1477" s="61">
        <v>1474</v>
      </c>
      <c r="F1477" s="61">
        <v>452</v>
      </c>
      <c r="G1477" s="61">
        <v>0</v>
      </c>
      <c r="H1477" s="46">
        <f t="shared" si="375"/>
        <v>0</v>
      </c>
      <c r="I1477" s="46">
        <f t="shared" ref="I1477:I1540" si="378">H1477-H1476</f>
        <v>0</v>
      </c>
      <c r="J1477" s="3">
        <f t="shared" ref="J1477:J1540" si="379">($I1478-$I1476)/2</f>
        <v>0</v>
      </c>
      <c r="N1477" s="40">
        <f t="shared" si="376"/>
        <v>284.88240000000002</v>
      </c>
      <c r="O1477" s="40">
        <f t="shared" si="372"/>
        <v>0</v>
      </c>
      <c r="P1477" s="35">
        <f t="shared" si="373"/>
        <v>0</v>
      </c>
      <c r="Q1477" s="35">
        <f t="shared" si="366"/>
        <v>284.88240000000002</v>
      </c>
      <c r="R1477" s="35">
        <f t="shared" si="374"/>
        <v>0</v>
      </c>
      <c r="S1477" s="35">
        <f t="shared" si="377"/>
        <v>0</v>
      </c>
      <c r="W1477" s="35">
        <f>(R1477/1000)+W1476</f>
        <v>9724.776740361307</v>
      </c>
      <c r="X1477" s="35">
        <f>IF(R1477&gt;0,X1476+(R1477/1000),X1476)</f>
        <v>13282.734966522325</v>
      </c>
      <c r="Y1477" s="35">
        <f>IF(R1477&lt;0,Y1476+(R1477/1000),Y1476)</f>
        <v>-3557.9582261610167</v>
      </c>
      <c r="AB1477" s="35">
        <f>IF(R1477&gt;0,(R1477/1000)+AB1476,0)</f>
        <v>0</v>
      </c>
      <c r="AC1477" s="35">
        <f>IF(R1477&lt;0,(-R1477/1000)+AC1476,0)</f>
        <v>0</v>
      </c>
      <c r="AF1477" s="35">
        <f t="shared" ref="AF1477:AF1540" si="380">AC1477*$B$10</f>
        <v>0</v>
      </c>
      <c r="AG1477" s="35">
        <f t="shared" si="370"/>
        <v>40.075934075640497</v>
      </c>
      <c r="AH1477" s="35">
        <f t="shared" si="371"/>
        <v>0</v>
      </c>
      <c r="AI1477" s="35">
        <f t="shared" si="369"/>
        <v>1718.2990429171673</v>
      </c>
      <c r="AM1477" s="25">
        <f t="shared" si="368"/>
        <v>0</v>
      </c>
      <c r="AN1477" s="25">
        <f t="shared" si="367"/>
        <v>0</v>
      </c>
      <c r="AO1477" s="33">
        <f t="shared" ref="AO1477:AO1540" si="381">AO1476+AN1477</f>
        <v>11564.43592360515</v>
      </c>
    </row>
    <row r="1478" spans="4:41" x14ac:dyDescent="0.25">
      <c r="D1478" s="61" t="s">
        <v>11</v>
      </c>
      <c r="E1478" s="61">
        <v>1475</v>
      </c>
      <c r="F1478" s="61">
        <v>453</v>
      </c>
      <c r="G1478" s="61">
        <v>0</v>
      </c>
      <c r="H1478" s="46">
        <f t="shared" si="375"/>
        <v>0</v>
      </c>
      <c r="I1478" s="46">
        <f t="shared" si="378"/>
        <v>0</v>
      </c>
      <c r="J1478" s="3">
        <f t="shared" si="379"/>
        <v>0</v>
      </c>
      <c r="N1478" s="40">
        <f t="shared" si="376"/>
        <v>284.88240000000002</v>
      </c>
      <c r="O1478" s="40">
        <f t="shared" si="372"/>
        <v>0</v>
      </c>
      <c r="P1478" s="35">
        <f t="shared" si="373"/>
        <v>0</v>
      </c>
      <c r="Q1478" s="35">
        <f t="shared" ref="Q1478:Q1541" si="382">N1478+O1478+P1478</f>
        <v>284.88240000000002</v>
      </c>
      <c r="R1478" s="35">
        <f t="shared" si="374"/>
        <v>0</v>
      </c>
      <c r="S1478" s="35">
        <f t="shared" si="377"/>
        <v>0</v>
      </c>
      <c r="W1478" s="35">
        <f>(R1478/1000)+W1477</f>
        <v>9724.776740361307</v>
      </c>
      <c r="X1478" s="35">
        <f>IF(R1478&gt;0,X1477+(R1478/1000),X1477)</f>
        <v>13282.734966522325</v>
      </c>
      <c r="Y1478" s="35">
        <f>IF(R1478&lt;0,Y1477+(R1478/1000),Y1477)</f>
        <v>-3557.9582261610167</v>
      </c>
      <c r="AB1478" s="35">
        <f>IF(R1478&gt;0,(R1478/1000)+AB1477,0)</f>
        <v>0</v>
      </c>
      <c r="AC1478" s="35">
        <f>IF(R1478&lt;0,(-R1478/1000)+AC1477,0)</f>
        <v>0</v>
      </c>
      <c r="AF1478" s="35">
        <f t="shared" si="380"/>
        <v>0</v>
      </c>
      <c r="AG1478" s="35">
        <f t="shared" si="370"/>
        <v>40.075934075640497</v>
      </c>
      <c r="AH1478" s="35">
        <f t="shared" si="371"/>
        <v>0</v>
      </c>
      <c r="AI1478" s="35">
        <f t="shared" si="369"/>
        <v>1718.2990429171673</v>
      </c>
      <c r="AM1478" s="25">
        <f t="shared" si="368"/>
        <v>0</v>
      </c>
      <c r="AN1478" s="25">
        <f t="shared" si="367"/>
        <v>0</v>
      </c>
      <c r="AO1478" s="33">
        <f t="shared" si="381"/>
        <v>11564.43592360515</v>
      </c>
    </row>
    <row r="1479" spans="4:41" x14ac:dyDescent="0.25">
      <c r="D1479" s="61" t="s">
        <v>11</v>
      </c>
      <c r="E1479" s="61">
        <v>1476</v>
      </c>
      <c r="F1479" s="61">
        <v>454</v>
      </c>
      <c r="G1479" s="61">
        <v>0</v>
      </c>
      <c r="H1479" s="46">
        <f t="shared" si="375"/>
        <v>0</v>
      </c>
      <c r="I1479" s="46">
        <f t="shared" si="378"/>
        <v>0</v>
      </c>
      <c r="J1479" s="3">
        <f t="shared" si="379"/>
        <v>0</v>
      </c>
      <c r="N1479" s="40">
        <f t="shared" si="376"/>
        <v>284.88240000000002</v>
      </c>
      <c r="O1479" s="40">
        <f t="shared" si="372"/>
        <v>0</v>
      </c>
      <c r="P1479" s="35">
        <f t="shared" si="373"/>
        <v>0</v>
      </c>
      <c r="Q1479" s="35">
        <f t="shared" si="382"/>
        <v>284.88240000000002</v>
      </c>
      <c r="R1479" s="35">
        <f t="shared" si="374"/>
        <v>0</v>
      </c>
      <c r="S1479" s="35">
        <f t="shared" si="377"/>
        <v>0</v>
      </c>
      <c r="W1479" s="35">
        <f>(R1479/1000)+W1478</f>
        <v>9724.776740361307</v>
      </c>
      <c r="X1479" s="35">
        <f>IF(R1479&gt;0,X1478+(R1479/1000),X1478)</f>
        <v>13282.734966522325</v>
      </c>
      <c r="Y1479" s="35">
        <f>IF(R1479&lt;0,Y1478+(R1479/1000),Y1478)</f>
        <v>-3557.9582261610167</v>
      </c>
      <c r="AB1479" s="35">
        <f>IF(R1479&gt;0,(R1479/1000)+AB1478,0)</f>
        <v>0</v>
      </c>
      <c r="AC1479" s="35">
        <f>IF(R1479&lt;0,(-R1479/1000)+AC1478,0)</f>
        <v>0</v>
      </c>
      <c r="AF1479" s="35">
        <f t="shared" si="380"/>
        <v>0</v>
      </c>
      <c r="AG1479" s="35">
        <f t="shared" si="370"/>
        <v>40.075934075640497</v>
      </c>
      <c r="AH1479" s="35">
        <f t="shared" si="371"/>
        <v>0</v>
      </c>
      <c r="AI1479" s="35">
        <f t="shared" si="369"/>
        <v>1718.2990429171673</v>
      </c>
      <c r="AM1479" s="25">
        <f t="shared" si="368"/>
        <v>0</v>
      </c>
      <c r="AN1479" s="25">
        <f t="shared" si="367"/>
        <v>0</v>
      </c>
      <c r="AO1479" s="33">
        <f t="shared" si="381"/>
        <v>11564.43592360515</v>
      </c>
    </row>
    <row r="1480" spans="4:41" x14ac:dyDescent="0.25">
      <c r="D1480" s="61" t="s">
        <v>11</v>
      </c>
      <c r="E1480" s="61">
        <v>1477</v>
      </c>
      <c r="F1480" s="61">
        <v>455</v>
      </c>
      <c r="G1480" s="61">
        <v>0</v>
      </c>
      <c r="H1480" s="46">
        <f t="shared" si="375"/>
        <v>0</v>
      </c>
      <c r="I1480" s="46">
        <f t="shared" si="378"/>
        <v>0</v>
      </c>
      <c r="J1480" s="3">
        <f t="shared" si="379"/>
        <v>0</v>
      </c>
      <c r="N1480" s="40">
        <f t="shared" si="376"/>
        <v>284.88240000000002</v>
      </c>
      <c r="O1480" s="40">
        <f t="shared" si="372"/>
        <v>0</v>
      </c>
      <c r="P1480" s="35">
        <f t="shared" si="373"/>
        <v>0</v>
      </c>
      <c r="Q1480" s="35">
        <f t="shared" si="382"/>
        <v>284.88240000000002</v>
      </c>
      <c r="R1480" s="35">
        <f t="shared" si="374"/>
        <v>0</v>
      </c>
      <c r="S1480" s="35">
        <f t="shared" si="377"/>
        <v>0</v>
      </c>
      <c r="W1480" s="35">
        <f>(R1480/1000)+W1479</f>
        <v>9724.776740361307</v>
      </c>
      <c r="X1480" s="35">
        <f>IF(R1480&gt;0,X1479+(R1480/1000),X1479)</f>
        <v>13282.734966522325</v>
      </c>
      <c r="Y1480" s="35">
        <f>IF(R1480&lt;0,Y1479+(R1480/1000),Y1479)</f>
        <v>-3557.9582261610167</v>
      </c>
      <c r="AB1480" s="35">
        <f>IF(R1480&gt;0,(R1480/1000)+AB1479,0)</f>
        <v>0</v>
      </c>
      <c r="AC1480" s="35">
        <f>IF(R1480&lt;0,(-R1480/1000)+AC1479,0)</f>
        <v>0</v>
      </c>
      <c r="AF1480" s="35">
        <f t="shared" si="380"/>
        <v>0</v>
      </c>
      <c r="AG1480" s="35">
        <f t="shared" si="370"/>
        <v>40.075934075640497</v>
      </c>
      <c r="AH1480" s="35">
        <f t="shared" si="371"/>
        <v>0</v>
      </c>
      <c r="AI1480" s="35">
        <f t="shared" si="369"/>
        <v>1718.2990429171673</v>
      </c>
      <c r="AM1480" s="25">
        <f t="shared" si="368"/>
        <v>0</v>
      </c>
      <c r="AN1480" s="25">
        <f t="shared" si="367"/>
        <v>0</v>
      </c>
      <c r="AO1480" s="33">
        <f t="shared" si="381"/>
        <v>11564.43592360515</v>
      </c>
    </row>
    <row r="1481" spans="4:41" x14ac:dyDescent="0.25">
      <c r="D1481" s="63" t="s">
        <v>12</v>
      </c>
      <c r="E1481" s="63">
        <v>1478</v>
      </c>
      <c r="F1481" s="63">
        <v>1</v>
      </c>
      <c r="G1481" s="63">
        <v>0</v>
      </c>
      <c r="H1481" s="47">
        <f t="shared" si="375"/>
        <v>0</v>
      </c>
      <c r="I1481" s="47">
        <f t="shared" si="378"/>
        <v>0</v>
      </c>
      <c r="J1481" s="3">
        <f t="shared" si="379"/>
        <v>0.30555555555555558</v>
      </c>
      <c r="N1481" s="40">
        <f t="shared" si="376"/>
        <v>284.88240000000002</v>
      </c>
      <c r="O1481" s="40">
        <f t="shared" si="372"/>
        <v>0</v>
      </c>
      <c r="P1481" s="35">
        <f t="shared" si="373"/>
        <v>0</v>
      </c>
      <c r="Q1481" s="35">
        <f t="shared" si="382"/>
        <v>284.88240000000002</v>
      </c>
      <c r="R1481" s="35">
        <f t="shared" si="374"/>
        <v>0</v>
      </c>
      <c r="S1481" s="35">
        <f t="shared" si="377"/>
        <v>0</v>
      </c>
      <c r="W1481" s="35">
        <f>(R1481/1000)+W1480</f>
        <v>9724.776740361307</v>
      </c>
      <c r="X1481" s="35">
        <f>IF(R1481&gt;0,X1480+(R1481/1000),X1480)</f>
        <v>13282.734966522325</v>
      </c>
      <c r="Y1481" s="35">
        <f>IF(R1481&lt;0,Y1480+(R1481/1000),Y1480)</f>
        <v>-3557.9582261610167</v>
      </c>
      <c r="AB1481" s="35">
        <f>IF(R1481&gt;0,(R1481/1000)+AB1480,0)</f>
        <v>0</v>
      </c>
      <c r="AC1481" s="35">
        <f>IF(R1481&lt;0,(-R1481/1000)+AC1480,0)</f>
        <v>0</v>
      </c>
      <c r="AF1481" s="35">
        <f t="shared" si="380"/>
        <v>0</v>
      </c>
      <c r="AG1481" s="35">
        <f t="shared" si="370"/>
        <v>40.075934075640497</v>
      </c>
      <c r="AH1481" s="35">
        <f t="shared" si="371"/>
        <v>0</v>
      </c>
      <c r="AI1481" s="35">
        <f t="shared" si="369"/>
        <v>1718.2990429171673</v>
      </c>
      <c r="AM1481" s="25">
        <f t="shared" si="368"/>
        <v>0</v>
      </c>
      <c r="AN1481" s="25">
        <f t="shared" si="367"/>
        <v>0</v>
      </c>
      <c r="AO1481" s="33">
        <f t="shared" si="381"/>
        <v>11564.43592360515</v>
      </c>
    </row>
    <row r="1482" spans="4:41" x14ac:dyDescent="0.25">
      <c r="D1482" s="63" t="s">
        <v>12</v>
      </c>
      <c r="E1482" s="63">
        <v>1479</v>
      </c>
      <c r="F1482" s="63">
        <v>2</v>
      </c>
      <c r="G1482" s="63">
        <v>2.2000000000000002</v>
      </c>
      <c r="H1482" s="47">
        <f t="shared" si="375"/>
        <v>0.61111111111111116</v>
      </c>
      <c r="I1482" s="47">
        <f t="shared" si="378"/>
        <v>0.61111111111111116</v>
      </c>
      <c r="J1482" s="3">
        <f t="shared" si="379"/>
        <v>0.30555555555555558</v>
      </c>
      <c r="N1482" s="41">
        <f t="shared" si="376"/>
        <v>284.88240000000002</v>
      </c>
      <c r="O1482" s="41">
        <f t="shared" si="372"/>
        <v>0.41719161458333343</v>
      </c>
      <c r="P1482" s="36">
        <f t="shared" si="373"/>
        <v>1478.8888888888889</v>
      </c>
      <c r="Q1482" s="36">
        <f t="shared" si="382"/>
        <v>1764.1884805034722</v>
      </c>
      <c r="R1482" s="36">
        <f t="shared" si="374"/>
        <v>1078.1151825298998</v>
      </c>
      <c r="S1482" s="36">
        <f t="shared" si="377"/>
        <v>1.0781151825298998</v>
      </c>
      <c r="W1482" s="36">
        <f>(R1482/1000)+W1481</f>
        <v>9725.8548555438374</v>
      </c>
      <c r="X1482" s="36">
        <f>IF(R1482&gt;0,X1481+(R1482/1000),X1481)</f>
        <v>13283.813081704855</v>
      </c>
      <c r="Y1482" s="36">
        <f>IF(R1482&lt;0,Y1481+(R1482/1000),Y1481)</f>
        <v>-3557.9582261610167</v>
      </c>
      <c r="AB1482" s="36">
        <f>IF(R1482&gt;0,(R1482/1000)+AB1481,0)</f>
        <v>1.0781151825298998</v>
      </c>
      <c r="AC1482" s="36">
        <f>IF(R1482&lt;0,(-R1482/1000)+AC1481,0)</f>
        <v>0</v>
      </c>
      <c r="AF1482" s="36">
        <f t="shared" si="380"/>
        <v>0</v>
      </c>
      <c r="AG1482" s="36">
        <f t="shared" si="370"/>
        <v>38.997818893110598</v>
      </c>
      <c r="AH1482" s="36">
        <f t="shared" si="371"/>
        <v>1.0781151825298998</v>
      </c>
      <c r="AI1482" s="36">
        <f t="shared" si="369"/>
        <v>1719.3771580996972</v>
      </c>
      <c r="AM1482" s="25">
        <f t="shared" si="368"/>
        <v>1.0781151825298998</v>
      </c>
      <c r="AN1482" s="25">
        <f t="shared" si="367"/>
        <v>0</v>
      </c>
      <c r="AO1482" s="33">
        <f t="shared" si="381"/>
        <v>11564.43592360515</v>
      </c>
    </row>
    <row r="1483" spans="4:41" x14ac:dyDescent="0.25">
      <c r="D1483" s="63" t="s">
        <v>12</v>
      </c>
      <c r="E1483" s="63">
        <v>1480</v>
      </c>
      <c r="F1483" s="63">
        <v>3</v>
      </c>
      <c r="G1483" s="63">
        <v>4.4000000000000004</v>
      </c>
      <c r="H1483" s="47">
        <f t="shared" si="375"/>
        <v>1.2222222222222223</v>
      </c>
      <c r="I1483" s="47">
        <f t="shared" si="378"/>
        <v>0.61111111111111116</v>
      </c>
      <c r="J1483" s="3">
        <f t="shared" si="379"/>
        <v>-4.1666666666666741E-2</v>
      </c>
      <c r="N1483" s="41">
        <f t="shared" si="376"/>
        <v>284.88240000000002</v>
      </c>
      <c r="O1483" s="41">
        <f t="shared" si="372"/>
        <v>1.6687664583333337</v>
      </c>
      <c r="P1483" s="36">
        <f t="shared" si="373"/>
        <v>1478.8888888888889</v>
      </c>
      <c r="Q1483" s="36">
        <f t="shared" si="382"/>
        <v>1765.4400553472224</v>
      </c>
      <c r="R1483" s="36">
        <f t="shared" si="374"/>
        <v>2157.7600676466054</v>
      </c>
      <c r="S1483" s="36">
        <f t="shared" si="377"/>
        <v>2.1577600676466053</v>
      </c>
      <c r="W1483" s="36">
        <f>(R1483/1000)+W1482</f>
        <v>9728.0126156114839</v>
      </c>
      <c r="X1483" s="36">
        <f>IF(R1483&gt;0,X1482+(R1483/1000),X1482)</f>
        <v>13285.970841772501</v>
      </c>
      <c r="Y1483" s="36">
        <f>IF(R1483&lt;0,Y1482+(R1483/1000),Y1482)</f>
        <v>-3557.9582261610167</v>
      </c>
      <c r="AB1483" s="36">
        <f>IF(R1483&gt;0,(R1483/1000)+AB1482,0)</f>
        <v>3.2358752501765053</v>
      </c>
      <c r="AC1483" s="36">
        <f>IF(R1483&lt;0,(-R1483/1000)+AC1482,0)</f>
        <v>0</v>
      </c>
      <c r="AF1483" s="36">
        <f t="shared" si="380"/>
        <v>0</v>
      </c>
      <c r="AG1483" s="36">
        <f t="shared" si="370"/>
        <v>36.840058825463991</v>
      </c>
      <c r="AH1483" s="36">
        <f t="shared" si="371"/>
        <v>2.1577600676466053</v>
      </c>
      <c r="AI1483" s="36">
        <f t="shared" si="369"/>
        <v>1721.5349181673439</v>
      </c>
      <c r="AM1483" s="25">
        <f t="shared" si="368"/>
        <v>2.1577600676466053</v>
      </c>
      <c r="AN1483" s="25">
        <f t="shared" si="367"/>
        <v>0</v>
      </c>
      <c r="AO1483" s="33">
        <f t="shared" si="381"/>
        <v>11564.43592360515</v>
      </c>
    </row>
    <row r="1484" spans="4:41" x14ac:dyDescent="0.25">
      <c r="D1484" s="63" t="s">
        <v>12</v>
      </c>
      <c r="E1484" s="63">
        <v>1481</v>
      </c>
      <c r="F1484" s="63">
        <v>4</v>
      </c>
      <c r="G1484" s="63">
        <v>6.3</v>
      </c>
      <c r="H1484" s="47">
        <f t="shared" si="375"/>
        <v>1.75</v>
      </c>
      <c r="I1484" s="47">
        <f t="shared" si="378"/>
        <v>0.52777777777777768</v>
      </c>
      <c r="J1484" s="3">
        <f t="shared" si="379"/>
        <v>-8.3333333333333259E-2</v>
      </c>
      <c r="N1484" s="41">
        <f t="shared" si="376"/>
        <v>284.88240000000002</v>
      </c>
      <c r="O1484" s="41">
        <f t="shared" si="372"/>
        <v>3.4211436328125004</v>
      </c>
      <c r="P1484" s="36">
        <f t="shared" si="373"/>
        <v>1277.2222222222219</v>
      </c>
      <c r="Q1484" s="36">
        <f t="shared" si="382"/>
        <v>1565.5257658550345</v>
      </c>
      <c r="R1484" s="36">
        <f t="shared" si="374"/>
        <v>2739.6700902463103</v>
      </c>
      <c r="S1484" s="36">
        <f t="shared" si="377"/>
        <v>2.7396700902463103</v>
      </c>
      <c r="W1484" s="36">
        <f>(R1484/1000)+W1483</f>
        <v>9730.7522857017302</v>
      </c>
      <c r="X1484" s="36">
        <f>IF(R1484&gt;0,X1483+(R1484/1000),X1483)</f>
        <v>13288.710511862748</v>
      </c>
      <c r="Y1484" s="36">
        <f>IF(R1484&lt;0,Y1483+(R1484/1000),Y1483)</f>
        <v>-3557.9582261610167</v>
      </c>
      <c r="AB1484" s="36">
        <f>IF(R1484&gt;0,(R1484/1000)+AB1483,0)</f>
        <v>5.9755453404228156</v>
      </c>
      <c r="AC1484" s="36">
        <f>IF(R1484&lt;0,(-R1484/1000)+AC1483,0)</f>
        <v>0</v>
      </c>
      <c r="AF1484" s="36">
        <f t="shared" si="380"/>
        <v>0</v>
      </c>
      <c r="AG1484" s="36">
        <f t="shared" si="370"/>
        <v>34.100388735217678</v>
      </c>
      <c r="AH1484" s="36">
        <f t="shared" si="371"/>
        <v>2.7396700902463103</v>
      </c>
      <c r="AI1484" s="36">
        <f t="shared" si="369"/>
        <v>1724.2745882575903</v>
      </c>
      <c r="AM1484" s="25">
        <f t="shared" si="368"/>
        <v>2.7396700902463103</v>
      </c>
      <c r="AN1484" s="25">
        <f t="shared" si="367"/>
        <v>0</v>
      </c>
      <c r="AO1484" s="33">
        <f t="shared" si="381"/>
        <v>11564.43592360515</v>
      </c>
    </row>
    <row r="1485" spans="4:41" x14ac:dyDescent="0.25">
      <c r="D1485" s="63" t="s">
        <v>12</v>
      </c>
      <c r="E1485" s="63">
        <v>1482</v>
      </c>
      <c r="F1485" s="63">
        <v>5</v>
      </c>
      <c r="G1485" s="63">
        <v>7.9</v>
      </c>
      <c r="H1485" s="47">
        <f t="shared" si="375"/>
        <v>2.1944444444444446</v>
      </c>
      <c r="I1485" s="47">
        <f t="shared" si="378"/>
        <v>0.44444444444444464</v>
      </c>
      <c r="J1485" s="3">
        <f t="shared" si="379"/>
        <v>-8.3333333333333481E-2</v>
      </c>
      <c r="N1485" s="41">
        <f t="shared" si="376"/>
        <v>284.88240000000002</v>
      </c>
      <c r="O1485" s="41">
        <f t="shared" si="372"/>
        <v>5.379530716145835</v>
      </c>
      <c r="P1485" s="36">
        <f t="shared" si="373"/>
        <v>1075.5555555555561</v>
      </c>
      <c r="Q1485" s="36">
        <f t="shared" si="382"/>
        <v>1365.8174862717019</v>
      </c>
      <c r="R1485" s="36">
        <f t="shared" si="374"/>
        <v>2997.2105948740127</v>
      </c>
      <c r="S1485" s="36">
        <f t="shared" si="377"/>
        <v>2.9972105948740126</v>
      </c>
      <c r="W1485" s="36">
        <f>(R1485/1000)+W1484</f>
        <v>9733.7494962966048</v>
      </c>
      <c r="X1485" s="36">
        <f>IF(R1485&gt;0,X1484+(R1485/1000),X1484)</f>
        <v>13291.707722457622</v>
      </c>
      <c r="Y1485" s="36">
        <f>IF(R1485&lt;0,Y1484+(R1485/1000),Y1484)</f>
        <v>-3557.9582261610167</v>
      </c>
      <c r="AB1485" s="36">
        <f>IF(R1485&gt;0,(R1485/1000)+AB1484,0)</f>
        <v>8.9727559352968278</v>
      </c>
      <c r="AC1485" s="36">
        <f>IF(R1485&lt;0,(-R1485/1000)+AC1484,0)</f>
        <v>0</v>
      </c>
      <c r="AF1485" s="36">
        <f t="shared" si="380"/>
        <v>0</v>
      </c>
      <c r="AG1485" s="36">
        <f t="shared" si="370"/>
        <v>31.103178140343665</v>
      </c>
      <c r="AH1485" s="36">
        <f t="shared" si="371"/>
        <v>2.9972105948740126</v>
      </c>
      <c r="AI1485" s="36">
        <f t="shared" si="369"/>
        <v>1727.2717988524644</v>
      </c>
      <c r="AM1485" s="25">
        <f t="shared" si="368"/>
        <v>2.9972105948740126</v>
      </c>
      <c r="AN1485" s="25">
        <f t="shared" si="367"/>
        <v>0</v>
      </c>
      <c r="AO1485" s="33">
        <f t="shared" si="381"/>
        <v>11564.43592360515</v>
      </c>
    </row>
    <row r="1486" spans="4:41" x14ac:dyDescent="0.25">
      <c r="D1486" s="63" t="s">
        <v>12</v>
      </c>
      <c r="E1486" s="63">
        <v>1483</v>
      </c>
      <c r="F1486" s="63">
        <v>6</v>
      </c>
      <c r="G1486" s="63">
        <v>9.1999999999999993</v>
      </c>
      <c r="H1486" s="47">
        <f t="shared" si="375"/>
        <v>2.5555555555555554</v>
      </c>
      <c r="I1486" s="47">
        <f t="shared" si="378"/>
        <v>0.36111111111111072</v>
      </c>
      <c r="J1486" s="3">
        <f t="shared" si="379"/>
        <v>-5.555555555555558E-2</v>
      </c>
      <c r="N1486" s="41">
        <f t="shared" si="376"/>
        <v>284.88240000000002</v>
      </c>
      <c r="O1486" s="41">
        <f t="shared" si="372"/>
        <v>7.2956814583333331</v>
      </c>
      <c r="P1486" s="36">
        <f t="shared" si="373"/>
        <v>873.88888888888789</v>
      </c>
      <c r="Q1486" s="36">
        <f t="shared" si="382"/>
        <v>1166.0669703472213</v>
      </c>
      <c r="R1486" s="36">
        <f t="shared" si="374"/>
        <v>2979.9489242206764</v>
      </c>
      <c r="S1486" s="36">
        <f t="shared" si="377"/>
        <v>2.9799489242206763</v>
      </c>
      <c r="W1486" s="36">
        <f>(R1486/1000)+W1485</f>
        <v>9736.7294452208262</v>
      </c>
      <c r="X1486" s="36">
        <f>IF(R1486&gt;0,X1485+(R1486/1000),X1485)</f>
        <v>13294.687671381844</v>
      </c>
      <c r="Y1486" s="36">
        <f>IF(R1486&lt;0,Y1485+(R1486/1000),Y1485)</f>
        <v>-3557.9582261610167</v>
      </c>
      <c r="AB1486" s="36">
        <f>IF(R1486&gt;0,(R1486/1000)+AB1485,0)</f>
        <v>11.952704859517503</v>
      </c>
      <c r="AC1486" s="36">
        <f>IF(R1486&lt;0,(-R1486/1000)+AC1485,0)</f>
        <v>0</v>
      </c>
      <c r="AF1486" s="36">
        <f t="shared" si="380"/>
        <v>0</v>
      </c>
      <c r="AG1486" s="36">
        <f t="shared" si="370"/>
        <v>28.12322921612299</v>
      </c>
      <c r="AH1486" s="36">
        <f t="shared" si="371"/>
        <v>2.9799489242206763</v>
      </c>
      <c r="AI1486" s="36">
        <f t="shared" si="369"/>
        <v>1730.2517477766851</v>
      </c>
      <c r="AM1486" s="25">
        <f t="shared" si="368"/>
        <v>2.9799489242206763</v>
      </c>
      <c r="AN1486" s="25">
        <f t="shared" si="367"/>
        <v>0</v>
      </c>
      <c r="AO1486" s="33">
        <f t="shared" si="381"/>
        <v>11564.43592360515</v>
      </c>
    </row>
    <row r="1487" spans="4:41" x14ac:dyDescent="0.25">
      <c r="D1487" s="63" t="s">
        <v>12</v>
      </c>
      <c r="E1487" s="63">
        <v>1484</v>
      </c>
      <c r="F1487" s="63">
        <v>7</v>
      </c>
      <c r="G1487" s="63">
        <v>10.4</v>
      </c>
      <c r="H1487" s="47">
        <f t="shared" si="375"/>
        <v>2.8888888888888888</v>
      </c>
      <c r="I1487" s="47">
        <f t="shared" si="378"/>
        <v>0.33333333333333348</v>
      </c>
      <c r="J1487" s="3">
        <f t="shared" si="379"/>
        <v>-2.7777777777777679E-2</v>
      </c>
      <c r="N1487" s="41">
        <f t="shared" si="376"/>
        <v>284.88240000000002</v>
      </c>
      <c r="O1487" s="41">
        <f t="shared" si="372"/>
        <v>9.3230258333333342</v>
      </c>
      <c r="P1487" s="36">
        <f t="shared" si="373"/>
        <v>806.66666666666697</v>
      </c>
      <c r="Q1487" s="36">
        <f t="shared" si="382"/>
        <v>1100.8720925000002</v>
      </c>
      <c r="R1487" s="36">
        <f t="shared" si="374"/>
        <v>3180.2971561111117</v>
      </c>
      <c r="S1487" s="36">
        <f t="shared" si="377"/>
        <v>3.1802971561111115</v>
      </c>
      <c r="W1487" s="36">
        <f>(R1487/1000)+W1486</f>
        <v>9739.9097423769381</v>
      </c>
      <c r="X1487" s="36">
        <f>IF(R1487&gt;0,X1486+(R1487/1000),X1486)</f>
        <v>13297.867968537956</v>
      </c>
      <c r="Y1487" s="36">
        <f>IF(R1487&lt;0,Y1486+(R1487/1000),Y1486)</f>
        <v>-3557.9582261610167</v>
      </c>
      <c r="AB1487" s="36">
        <f>IF(R1487&gt;0,(R1487/1000)+AB1486,0)</f>
        <v>15.133002015628614</v>
      </c>
      <c r="AC1487" s="36">
        <f>IF(R1487&lt;0,(-R1487/1000)+AC1486,0)</f>
        <v>0</v>
      </c>
      <c r="AF1487" s="36">
        <f t="shared" si="380"/>
        <v>0</v>
      </c>
      <c r="AG1487" s="36">
        <f t="shared" si="370"/>
        <v>24.942932060011877</v>
      </c>
      <c r="AH1487" s="36">
        <f t="shared" si="371"/>
        <v>3.1802971561111115</v>
      </c>
      <c r="AI1487" s="36">
        <f t="shared" si="369"/>
        <v>1733.4320449327961</v>
      </c>
      <c r="AM1487" s="25">
        <f t="shared" si="368"/>
        <v>3.1802971561111115</v>
      </c>
      <c r="AN1487" s="25">
        <f t="shared" si="367"/>
        <v>0</v>
      </c>
      <c r="AO1487" s="33">
        <f t="shared" si="381"/>
        <v>11564.43592360515</v>
      </c>
    </row>
    <row r="1488" spans="4:41" x14ac:dyDescent="0.25">
      <c r="D1488" s="63" t="s">
        <v>12</v>
      </c>
      <c r="E1488" s="63">
        <v>1485</v>
      </c>
      <c r="F1488" s="63">
        <v>8</v>
      </c>
      <c r="G1488" s="63">
        <v>11.5</v>
      </c>
      <c r="H1488" s="47">
        <f t="shared" si="375"/>
        <v>3.1944444444444442</v>
      </c>
      <c r="I1488" s="47">
        <f t="shared" si="378"/>
        <v>0.30555555555555536</v>
      </c>
      <c r="J1488" s="3">
        <f t="shared" si="379"/>
        <v>2.7777777777777901E-2</v>
      </c>
      <c r="N1488" s="41">
        <f t="shared" si="376"/>
        <v>284.88240000000002</v>
      </c>
      <c r="O1488" s="41">
        <f t="shared" si="372"/>
        <v>11.399502278645834</v>
      </c>
      <c r="P1488" s="36">
        <f t="shared" si="373"/>
        <v>739.444444444444</v>
      </c>
      <c r="Q1488" s="36">
        <f t="shared" si="382"/>
        <v>1035.7263467230898</v>
      </c>
      <c r="R1488" s="36">
        <f t="shared" si="374"/>
        <v>3308.5702742543144</v>
      </c>
      <c r="S1488" s="36">
        <f t="shared" si="377"/>
        <v>3.3085702742543144</v>
      </c>
      <c r="W1488" s="36">
        <f>(R1488/1000)+W1487</f>
        <v>9743.2183126511918</v>
      </c>
      <c r="X1488" s="36">
        <f>IF(R1488&gt;0,X1487+(R1488/1000),X1487)</f>
        <v>13301.176538812209</v>
      </c>
      <c r="Y1488" s="36">
        <f>IF(R1488&lt;0,Y1487+(R1488/1000),Y1487)</f>
        <v>-3557.9582261610167</v>
      </c>
      <c r="AB1488" s="36">
        <f>IF(R1488&gt;0,(R1488/1000)+AB1487,0)</f>
        <v>18.441572289882927</v>
      </c>
      <c r="AC1488" s="36">
        <f>IF(R1488&lt;0,(-R1488/1000)+AC1487,0)</f>
        <v>0</v>
      </c>
      <c r="AF1488" s="36">
        <f t="shared" si="380"/>
        <v>0</v>
      </c>
      <c r="AG1488" s="36">
        <f t="shared" si="370"/>
        <v>21.634361785757562</v>
      </c>
      <c r="AH1488" s="36">
        <f t="shared" si="371"/>
        <v>3.3085702742543144</v>
      </c>
      <c r="AI1488" s="36">
        <f t="shared" si="369"/>
        <v>1736.7406152070505</v>
      </c>
      <c r="AM1488" s="25">
        <f t="shared" si="368"/>
        <v>3.3085702742543144</v>
      </c>
      <c r="AN1488" s="25">
        <f t="shared" ref="AN1488:AN1551" si="383">AM1488-AH1488</f>
        <v>0</v>
      </c>
      <c r="AO1488" s="33">
        <f t="shared" si="381"/>
        <v>11564.43592360515</v>
      </c>
    </row>
    <row r="1489" spans="4:41" x14ac:dyDescent="0.25">
      <c r="D1489" s="63" t="s">
        <v>12</v>
      </c>
      <c r="E1489" s="63">
        <v>1486</v>
      </c>
      <c r="F1489" s="63">
        <v>9</v>
      </c>
      <c r="G1489" s="63">
        <v>12.9</v>
      </c>
      <c r="H1489" s="47">
        <f t="shared" si="375"/>
        <v>3.5833333333333335</v>
      </c>
      <c r="I1489" s="47">
        <f t="shared" si="378"/>
        <v>0.38888888888888928</v>
      </c>
      <c r="J1489" s="3">
        <f t="shared" si="379"/>
        <v>9.7222222222222099E-2</v>
      </c>
      <c r="N1489" s="41">
        <f t="shared" si="376"/>
        <v>284.88240000000002</v>
      </c>
      <c r="O1489" s="41">
        <f t="shared" si="372"/>
        <v>14.343978632812503</v>
      </c>
      <c r="P1489" s="36">
        <f t="shared" si="373"/>
        <v>941.11111111111211</v>
      </c>
      <c r="Q1489" s="36">
        <f t="shared" si="382"/>
        <v>1240.3374897439246</v>
      </c>
      <c r="R1489" s="36">
        <f t="shared" si="374"/>
        <v>4444.5426715823969</v>
      </c>
      <c r="S1489" s="36">
        <f t="shared" si="377"/>
        <v>4.444542671582397</v>
      </c>
      <c r="W1489" s="36">
        <f>(R1489/1000)+W1488</f>
        <v>9747.6628553227747</v>
      </c>
      <c r="X1489" s="36">
        <f>IF(R1489&gt;0,X1488+(R1489/1000),X1488)</f>
        <v>13305.621081483792</v>
      </c>
      <c r="Y1489" s="36">
        <f>IF(R1489&lt;0,Y1488+(R1489/1000),Y1488)</f>
        <v>-3557.9582261610167</v>
      </c>
      <c r="AB1489" s="36">
        <f>IF(R1489&gt;0,(R1489/1000)+AB1488,0)</f>
        <v>22.886114961465324</v>
      </c>
      <c r="AC1489" s="36">
        <f>IF(R1489&lt;0,(-R1489/1000)+AC1488,0)</f>
        <v>0</v>
      </c>
      <c r="AF1489" s="36">
        <f t="shared" si="380"/>
        <v>0</v>
      </c>
      <c r="AG1489" s="36">
        <f t="shared" si="370"/>
        <v>17.189819114175165</v>
      </c>
      <c r="AH1489" s="36">
        <f t="shared" si="371"/>
        <v>4.444542671582397</v>
      </c>
      <c r="AI1489" s="36">
        <f t="shared" si="369"/>
        <v>1741.1851578786329</v>
      </c>
      <c r="AM1489" s="25">
        <f t="shared" ref="AM1489:AM1552" si="384">IF(R1489&gt;0,R1489/1000,0)</f>
        <v>4.444542671582397</v>
      </c>
      <c r="AN1489" s="25">
        <f t="shared" si="383"/>
        <v>0</v>
      </c>
      <c r="AO1489" s="33">
        <f t="shared" si="381"/>
        <v>11564.43592360515</v>
      </c>
    </row>
    <row r="1490" spans="4:41" x14ac:dyDescent="0.25">
      <c r="D1490" s="63" t="s">
        <v>12</v>
      </c>
      <c r="E1490" s="63">
        <v>1487</v>
      </c>
      <c r="F1490" s="63">
        <v>10</v>
      </c>
      <c r="G1490" s="63">
        <v>14.7</v>
      </c>
      <c r="H1490" s="47">
        <f t="shared" si="375"/>
        <v>4.083333333333333</v>
      </c>
      <c r="I1490" s="47">
        <f t="shared" si="378"/>
        <v>0.49999999999999956</v>
      </c>
      <c r="J1490" s="3">
        <f t="shared" si="379"/>
        <v>0.125</v>
      </c>
      <c r="N1490" s="41">
        <f t="shared" si="376"/>
        <v>284.88240000000002</v>
      </c>
      <c r="O1490" s="41">
        <f t="shared" si="372"/>
        <v>18.626226445312497</v>
      </c>
      <c r="P1490" s="36">
        <f t="shared" si="373"/>
        <v>1209.9999999999989</v>
      </c>
      <c r="Q1490" s="36">
        <f t="shared" si="382"/>
        <v>1513.5086264453114</v>
      </c>
      <c r="R1490" s="36">
        <f t="shared" si="374"/>
        <v>6180.1602246516877</v>
      </c>
      <c r="S1490" s="36">
        <f t="shared" si="377"/>
        <v>6.1801602246516874</v>
      </c>
      <c r="W1490" s="36">
        <f>(R1490/1000)+W1489</f>
        <v>9753.8430155474271</v>
      </c>
      <c r="X1490" s="36">
        <f>IF(R1490&gt;0,X1489+(R1490/1000),X1489)</f>
        <v>13311.801241708445</v>
      </c>
      <c r="Y1490" s="36">
        <f>IF(R1490&lt;0,Y1489+(R1490/1000),Y1489)</f>
        <v>-3557.9582261610167</v>
      </c>
      <c r="AB1490" s="36">
        <f>IF(R1490&gt;0,(R1490/1000)+AB1489,0)</f>
        <v>29.066275186117011</v>
      </c>
      <c r="AC1490" s="36">
        <f>IF(R1490&lt;0,(-R1490/1000)+AC1489,0)</f>
        <v>0</v>
      </c>
      <c r="AF1490" s="36">
        <f t="shared" si="380"/>
        <v>0</v>
      </c>
      <c r="AG1490" s="36">
        <f t="shared" si="370"/>
        <v>11.009658889523479</v>
      </c>
      <c r="AH1490" s="36">
        <f t="shared" si="371"/>
        <v>6.1801602246516874</v>
      </c>
      <c r="AI1490" s="36">
        <f t="shared" si="369"/>
        <v>1747.3653181032846</v>
      </c>
      <c r="AM1490" s="25">
        <f t="shared" si="384"/>
        <v>6.1801602246516874</v>
      </c>
      <c r="AN1490" s="25">
        <f t="shared" si="383"/>
        <v>0</v>
      </c>
      <c r="AO1490" s="33">
        <f t="shared" si="381"/>
        <v>11564.43592360515</v>
      </c>
    </row>
    <row r="1491" spans="4:41" x14ac:dyDescent="0.25">
      <c r="D1491" s="63" t="s">
        <v>12</v>
      </c>
      <c r="E1491" s="63">
        <v>1488</v>
      </c>
      <c r="F1491" s="63">
        <v>11</v>
      </c>
      <c r="G1491" s="63">
        <v>17</v>
      </c>
      <c r="H1491" s="47">
        <f t="shared" si="375"/>
        <v>4.7222222222222223</v>
      </c>
      <c r="I1491" s="47">
        <f t="shared" si="378"/>
        <v>0.63888888888888928</v>
      </c>
      <c r="J1491" s="3">
        <f t="shared" si="379"/>
        <v>0.13888888888888906</v>
      </c>
      <c r="N1491" s="41">
        <f t="shared" si="376"/>
        <v>284.88240000000002</v>
      </c>
      <c r="O1491" s="41">
        <f t="shared" si="372"/>
        <v>24.910821614583337</v>
      </c>
      <c r="P1491" s="36">
        <f t="shared" si="373"/>
        <v>1546.111111111112</v>
      </c>
      <c r="Q1491" s="36">
        <f t="shared" si="382"/>
        <v>1855.9043327256954</v>
      </c>
      <c r="R1491" s="36">
        <f t="shared" si="374"/>
        <v>8763.9926823157839</v>
      </c>
      <c r="S1491" s="36">
        <f t="shared" si="377"/>
        <v>8.7639926823157843</v>
      </c>
      <c r="W1491" s="36">
        <f>(R1491/1000)+W1490</f>
        <v>9762.6070082297429</v>
      </c>
      <c r="X1491" s="36">
        <f>IF(R1491&gt;0,X1490+(R1491/1000),X1490)</f>
        <v>13320.56523439076</v>
      </c>
      <c r="Y1491" s="36">
        <f>IF(R1491&lt;0,Y1490+(R1491/1000),Y1490)</f>
        <v>-3557.9582261610167</v>
      </c>
      <c r="AB1491" s="36">
        <f>IF(R1491&gt;0,(R1491/1000)+AB1490,0)</f>
        <v>37.830267868432799</v>
      </c>
      <c r="AC1491" s="36">
        <f>IF(R1491&lt;0,(-R1491/1000)+AC1490,0)</f>
        <v>0</v>
      </c>
      <c r="AF1491" s="36">
        <f t="shared" si="380"/>
        <v>0</v>
      </c>
      <c r="AG1491" s="36">
        <f t="shared" si="370"/>
        <v>2.2456662072076945</v>
      </c>
      <c r="AH1491" s="36">
        <f t="shared" si="371"/>
        <v>8.7639926823157843</v>
      </c>
      <c r="AI1491" s="36">
        <f t="shared" si="369"/>
        <v>1756.1293107856004</v>
      </c>
      <c r="AM1491" s="25">
        <f t="shared" si="384"/>
        <v>8.7639926823157843</v>
      </c>
      <c r="AN1491" s="25">
        <f t="shared" si="383"/>
        <v>0</v>
      </c>
      <c r="AO1491" s="33">
        <f t="shared" si="381"/>
        <v>11564.43592360515</v>
      </c>
    </row>
    <row r="1492" spans="4:41" x14ac:dyDescent="0.25">
      <c r="D1492" s="63" t="s">
        <v>12</v>
      </c>
      <c r="E1492" s="63">
        <v>1489</v>
      </c>
      <c r="F1492" s="63">
        <v>12</v>
      </c>
      <c r="G1492" s="63">
        <v>19.8</v>
      </c>
      <c r="H1492" s="47">
        <f t="shared" si="375"/>
        <v>5.5</v>
      </c>
      <c r="I1492" s="47">
        <f t="shared" si="378"/>
        <v>0.77777777777777768</v>
      </c>
      <c r="J1492" s="3">
        <f t="shared" si="379"/>
        <v>0.13888888888888884</v>
      </c>
      <c r="N1492" s="41">
        <f t="shared" si="376"/>
        <v>284.88240000000002</v>
      </c>
      <c r="O1492" s="41">
        <f t="shared" si="372"/>
        <v>33.792520781250005</v>
      </c>
      <c r="P1492" s="36">
        <f t="shared" si="373"/>
        <v>1882.2222222222219</v>
      </c>
      <c r="Q1492" s="36">
        <f t="shared" si="382"/>
        <v>2200.8971430034721</v>
      </c>
      <c r="R1492" s="36">
        <f t="shared" si="374"/>
        <v>12104.934286519097</v>
      </c>
      <c r="S1492" s="36">
        <f t="shared" si="377"/>
        <v>12.104934286519098</v>
      </c>
      <c r="W1492" s="36">
        <f>(R1492/1000)+W1491</f>
        <v>9774.7119425162618</v>
      </c>
      <c r="X1492" s="36">
        <f>IF(R1492&gt;0,X1491+(R1492/1000),X1491)</f>
        <v>13332.670168677279</v>
      </c>
      <c r="Y1492" s="36">
        <f>IF(R1492&lt;0,Y1491+(R1492/1000),Y1491)</f>
        <v>-3557.9582261610167</v>
      </c>
      <c r="AB1492" s="36">
        <f>IF(R1492&gt;0,(R1492/1000)+AB1491,0)</f>
        <v>49.935202154951895</v>
      </c>
      <c r="AC1492" s="36">
        <f>IF(R1492&lt;0,(-R1492/1000)+AC1491,0)</f>
        <v>0</v>
      </c>
      <c r="AF1492" s="36">
        <f t="shared" si="380"/>
        <v>0</v>
      </c>
      <c r="AG1492" s="36">
        <f t="shared" si="370"/>
        <v>0</v>
      </c>
      <c r="AH1492" s="36">
        <f>AG1491</f>
        <v>2.2456662072076945</v>
      </c>
      <c r="AI1492" s="36">
        <f t="shared" si="369"/>
        <v>1758.3749769928081</v>
      </c>
      <c r="AM1492" s="25">
        <f t="shared" si="384"/>
        <v>12.104934286519098</v>
      </c>
      <c r="AN1492" s="25">
        <f t="shared" si="383"/>
        <v>9.8592680793114038</v>
      </c>
      <c r="AO1492" s="33">
        <f t="shared" si="381"/>
        <v>11574.295191684461</v>
      </c>
    </row>
    <row r="1493" spans="4:41" x14ac:dyDescent="0.25">
      <c r="D1493" s="63" t="s">
        <v>12</v>
      </c>
      <c r="E1493" s="63">
        <v>1490</v>
      </c>
      <c r="F1493" s="63">
        <v>13</v>
      </c>
      <c r="G1493" s="63">
        <v>23.1</v>
      </c>
      <c r="H1493" s="47">
        <f t="shared" si="375"/>
        <v>6.416666666666667</v>
      </c>
      <c r="I1493" s="47">
        <f t="shared" si="378"/>
        <v>0.91666666666666696</v>
      </c>
      <c r="J1493" s="3">
        <f t="shared" si="379"/>
        <v>0.11111111111111072</v>
      </c>
      <c r="N1493" s="41">
        <f t="shared" si="376"/>
        <v>284.88240000000002</v>
      </c>
      <c r="O1493" s="41">
        <f t="shared" si="372"/>
        <v>45.995375507812511</v>
      </c>
      <c r="P1493" s="36">
        <f t="shared" si="373"/>
        <v>2218.3333333333339</v>
      </c>
      <c r="Q1493" s="36">
        <f t="shared" si="382"/>
        <v>2549.2111088411466</v>
      </c>
      <c r="R1493" s="36">
        <f t="shared" si="374"/>
        <v>16357.437948397359</v>
      </c>
      <c r="S1493" s="36">
        <f t="shared" si="377"/>
        <v>16.357437948397358</v>
      </c>
      <c r="W1493" s="36">
        <f>(R1493/1000)+W1492</f>
        <v>9791.0693804646598</v>
      </c>
      <c r="X1493" s="36">
        <f>IF(R1493&gt;0,X1492+(R1493/1000),X1492)</f>
        <v>13349.027606625677</v>
      </c>
      <c r="Y1493" s="36">
        <f>IF(R1493&lt;0,Y1492+(R1493/1000),Y1492)</f>
        <v>-3557.9582261610167</v>
      </c>
      <c r="AB1493" s="36">
        <f>IF(R1493&gt;0,(R1493/1000)+AB1492,0)</f>
        <v>66.292640103349257</v>
      </c>
      <c r="AC1493" s="36">
        <f>IF(R1493&lt;0,(-R1493/1000)+AC1492,0)</f>
        <v>0</v>
      </c>
      <c r="AF1493" s="36">
        <f t="shared" si="380"/>
        <v>0</v>
      </c>
      <c r="AG1493" s="36">
        <f t="shared" si="370"/>
        <v>0</v>
      </c>
      <c r="AH1493" s="36">
        <v>0</v>
      </c>
      <c r="AI1493" s="36">
        <f t="shared" si="369"/>
        <v>1758.3749769928081</v>
      </c>
      <c r="AM1493" s="25">
        <f t="shared" si="384"/>
        <v>16.357437948397358</v>
      </c>
      <c r="AN1493" s="25">
        <f t="shared" si="383"/>
        <v>16.357437948397358</v>
      </c>
      <c r="AO1493" s="33">
        <f t="shared" si="381"/>
        <v>11590.652629632859</v>
      </c>
    </row>
    <row r="1494" spans="4:41" x14ac:dyDescent="0.25">
      <c r="D1494" s="63" t="s">
        <v>12</v>
      </c>
      <c r="E1494" s="63">
        <v>1491</v>
      </c>
      <c r="F1494" s="63">
        <v>14</v>
      </c>
      <c r="G1494" s="63">
        <v>26.7</v>
      </c>
      <c r="H1494" s="47">
        <f t="shared" si="375"/>
        <v>7.4166666666666661</v>
      </c>
      <c r="I1494" s="47">
        <f t="shared" si="378"/>
        <v>0.99999999999999911</v>
      </c>
      <c r="J1494" s="3">
        <f t="shared" si="379"/>
        <v>6.9444444444444198E-2</v>
      </c>
      <c r="N1494" s="41">
        <f t="shared" si="376"/>
        <v>284.88240000000002</v>
      </c>
      <c r="O1494" s="41">
        <f t="shared" si="372"/>
        <v>61.448704570312493</v>
      </c>
      <c r="P1494" s="36">
        <f t="shared" si="373"/>
        <v>2419.9999999999977</v>
      </c>
      <c r="Q1494" s="36">
        <f t="shared" si="382"/>
        <v>2766.3311045703103</v>
      </c>
      <c r="R1494" s="36">
        <f t="shared" si="374"/>
        <v>20516.9556922298</v>
      </c>
      <c r="S1494" s="36">
        <f t="shared" si="377"/>
        <v>20.5169556922298</v>
      </c>
      <c r="W1494" s="36">
        <f>(R1494/1000)+W1493</f>
        <v>9811.58633615689</v>
      </c>
      <c r="X1494" s="36">
        <f>IF(R1494&gt;0,X1493+(R1494/1000),X1493)</f>
        <v>13369.544562317908</v>
      </c>
      <c r="Y1494" s="36">
        <f>IF(R1494&lt;0,Y1493+(R1494/1000),Y1493)</f>
        <v>-3557.9582261610167</v>
      </c>
      <c r="AB1494" s="36">
        <f>IF(R1494&gt;0,(R1494/1000)+AB1493,0)</f>
        <v>86.809595795579057</v>
      </c>
      <c r="AC1494" s="36">
        <f>IF(R1494&lt;0,(-R1494/1000)+AC1493,0)</f>
        <v>0</v>
      </c>
      <c r="AF1494" s="36">
        <f t="shared" si="380"/>
        <v>0</v>
      </c>
      <c r="AG1494" s="36">
        <f t="shared" si="370"/>
        <v>0</v>
      </c>
      <c r="AH1494" s="36">
        <v>0</v>
      </c>
      <c r="AI1494" s="36">
        <f t="shared" si="369"/>
        <v>1758.3749769928081</v>
      </c>
      <c r="AM1494" s="25">
        <f t="shared" si="384"/>
        <v>20.5169556922298</v>
      </c>
      <c r="AN1494" s="25">
        <f t="shared" si="383"/>
        <v>20.5169556922298</v>
      </c>
      <c r="AO1494" s="33">
        <f t="shared" si="381"/>
        <v>11611.169585325089</v>
      </c>
    </row>
    <row r="1495" spans="4:41" x14ac:dyDescent="0.25">
      <c r="D1495" s="63" t="s">
        <v>12</v>
      </c>
      <c r="E1495" s="63">
        <v>1492</v>
      </c>
      <c r="F1495" s="63">
        <v>15</v>
      </c>
      <c r="G1495" s="63">
        <v>30.5</v>
      </c>
      <c r="H1495" s="47">
        <f t="shared" si="375"/>
        <v>8.4722222222222214</v>
      </c>
      <c r="I1495" s="47">
        <f t="shared" si="378"/>
        <v>1.0555555555555554</v>
      </c>
      <c r="J1495" s="3">
        <f t="shared" si="379"/>
        <v>1.3322676295501878E-15</v>
      </c>
      <c r="N1495" s="41">
        <f t="shared" si="376"/>
        <v>284.88240000000002</v>
      </c>
      <c r="O1495" s="41">
        <f t="shared" si="372"/>
        <v>80.184400716145831</v>
      </c>
      <c r="P1495" s="36">
        <f t="shared" si="373"/>
        <v>2554.4444444444439</v>
      </c>
      <c r="Q1495" s="36">
        <f t="shared" si="382"/>
        <v>2919.5112451605896</v>
      </c>
      <c r="R1495" s="36">
        <f t="shared" si="374"/>
        <v>24734.748049277216</v>
      </c>
      <c r="S1495" s="36">
        <f t="shared" si="377"/>
        <v>24.734748049277215</v>
      </c>
      <c r="W1495" s="36">
        <f>(R1495/1000)+W1494</f>
        <v>9836.3210842061671</v>
      </c>
      <c r="X1495" s="36">
        <f>IF(R1495&gt;0,X1494+(R1495/1000),X1494)</f>
        <v>13394.279310367185</v>
      </c>
      <c r="Y1495" s="36">
        <f>IF(R1495&lt;0,Y1494+(R1495/1000),Y1494)</f>
        <v>-3557.9582261610167</v>
      </c>
      <c r="AB1495" s="36">
        <f>IF(R1495&gt;0,(R1495/1000)+AB1494,0)</f>
        <v>111.54434384485627</v>
      </c>
      <c r="AC1495" s="36">
        <f>IF(R1495&lt;0,(-R1495/1000)+AC1494,0)</f>
        <v>0</v>
      </c>
      <c r="AF1495" s="36">
        <f t="shared" si="380"/>
        <v>0</v>
      </c>
      <c r="AG1495" s="36">
        <f t="shared" si="370"/>
        <v>0</v>
      </c>
      <c r="AH1495" s="36">
        <v>0</v>
      </c>
      <c r="AI1495" s="36">
        <f t="shared" si="369"/>
        <v>1758.3749769928081</v>
      </c>
      <c r="AM1495" s="25">
        <f t="shared" si="384"/>
        <v>24.734748049277215</v>
      </c>
      <c r="AN1495" s="25">
        <f t="shared" si="383"/>
        <v>24.734748049277215</v>
      </c>
      <c r="AO1495" s="33">
        <f t="shared" si="381"/>
        <v>11635.904333374367</v>
      </c>
    </row>
    <row r="1496" spans="4:41" x14ac:dyDescent="0.25">
      <c r="D1496" s="63" t="s">
        <v>12</v>
      </c>
      <c r="E1496" s="63">
        <v>1493</v>
      </c>
      <c r="F1496" s="63">
        <v>16</v>
      </c>
      <c r="G1496" s="63">
        <v>34.1</v>
      </c>
      <c r="H1496" s="47">
        <f t="shared" si="375"/>
        <v>9.4722222222222232</v>
      </c>
      <c r="I1496" s="47">
        <f t="shared" si="378"/>
        <v>1.0000000000000018</v>
      </c>
      <c r="J1496" s="3">
        <f t="shared" si="379"/>
        <v>-5.5555555555556246E-2</v>
      </c>
      <c r="N1496" s="41">
        <f t="shared" si="376"/>
        <v>284.88240000000002</v>
      </c>
      <c r="O1496" s="41">
        <f t="shared" si="372"/>
        <v>100.23028540364587</v>
      </c>
      <c r="P1496" s="36">
        <f t="shared" si="373"/>
        <v>2420.0000000000041</v>
      </c>
      <c r="Q1496" s="36">
        <f t="shared" si="382"/>
        <v>2805.1126854036502</v>
      </c>
      <c r="R1496" s="36">
        <f t="shared" si="374"/>
        <v>26570.650714517913</v>
      </c>
      <c r="S1496" s="36">
        <f t="shared" si="377"/>
        <v>26.570650714517914</v>
      </c>
      <c r="W1496" s="36">
        <f>(R1496/1000)+W1495</f>
        <v>9862.8917349206858</v>
      </c>
      <c r="X1496" s="36">
        <f>IF(R1496&gt;0,X1495+(R1496/1000),X1495)</f>
        <v>13420.849961081703</v>
      </c>
      <c r="Y1496" s="36">
        <f>IF(R1496&lt;0,Y1495+(R1496/1000),Y1495)</f>
        <v>-3557.9582261610167</v>
      </c>
      <c r="AB1496" s="36">
        <f>IF(R1496&gt;0,(R1496/1000)+AB1495,0)</f>
        <v>138.1149945593742</v>
      </c>
      <c r="AC1496" s="36">
        <f>IF(R1496&lt;0,(-R1496/1000)+AC1495,0)</f>
        <v>0</v>
      </c>
      <c r="AF1496" s="36">
        <f t="shared" si="380"/>
        <v>0</v>
      </c>
      <c r="AG1496" s="36">
        <f t="shared" si="370"/>
        <v>0</v>
      </c>
      <c r="AH1496" s="36">
        <v>0</v>
      </c>
      <c r="AI1496" s="36">
        <f t="shared" si="369"/>
        <v>1758.3749769928081</v>
      </c>
      <c r="AM1496" s="25">
        <f t="shared" si="384"/>
        <v>26.570650714517914</v>
      </c>
      <c r="AN1496" s="25">
        <f t="shared" si="383"/>
        <v>26.570650714517914</v>
      </c>
      <c r="AO1496" s="33">
        <f t="shared" si="381"/>
        <v>11662.474984088885</v>
      </c>
    </row>
    <row r="1497" spans="4:41" x14ac:dyDescent="0.25">
      <c r="D1497" s="63" t="s">
        <v>12</v>
      </c>
      <c r="E1497" s="63">
        <v>1494</v>
      </c>
      <c r="F1497" s="63">
        <v>17</v>
      </c>
      <c r="G1497" s="63">
        <v>37.5</v>
      </c>
      <c r="H1497" s="47">
        <f t="shared" si="375"/>
        <v>10.416666666666666</v>
      </c>
      <c r="I1497" s="47">
        <f t="shared" si="378"/>
        <v>0.94444444444444287</v>
      </c>
      <c r="J1497" s="3">
        <f t="shared" si="379"/>
        <v>-6.9444444444444642E-2</v>
      </c>
      <c r="N1497" s="41">
        <f t="shared" si="376"/>
        <v>284.88240000000002</v>
      </c>
      <c r="O1497" s="41">
        <f t="shared" si="372"/>
        <v>121.2139892578125</v>
      </c>
      <c r="P1497" s="36">
        <f t="shared" si="373"/>
        <v>2285.5555555555516</v>
      </c>
      <c r="Q1497" s="36">
        <f t="shared" si="382"/>
        <v>2691.651944813364</v>
      </c>
      <c r="R1497" s="36">
        <f t="shared" si="374"/>
        <v>28038.041091805873</v>
      </c>
      <c r="S1497" s="36">
        <f t="shared" si="377"/>
        <v>28.038041091805873</v>
      </c>
      <c r="W1497" s="36">
        <f>(R1497/1000)+W1496</f>
        <v>9890.9297760124919</v>
      </c>
      <c r="X1497" s="36">
        <f>IF(R1497&gt;0,X1496+(R1497/1000),X1496)</f>
        <v>13448.888002173509</v>
      </c>
      <c r="Y1497" s="36">
        <f>IF(R1497&lt;0,Y1496+(R1497/1000),Y1496)</f>
        <v>-3557.9582261610167</v>
      </c>
      <c r="AB1497" s="36">
        <f>IF(R1497&gt;0,(R1497/1000)+AB1496,0)</f>
        <v>166.15303565118006</v>
      </c>
      <c r="AC1497" s="36">
        <f>IF(R1497&lt;0,(-R1497/1000)+AC1496,0)</f>
        <v>0</v>
      </c>
      <c r="AF1497" s="36">
        <f t="shared" si="380"/>
        <v>0</v>
      </c>
      <c r="AG1497" s="36">
        <f t="shared" si="370"/>
        <v>0</v>
      </c>
      <c r="AH1497" s="36">
        <v>0</v>
      </c>
      <c r="AI1497" s="36">
        <f t="shared" si="369"/>
        <v>1758.3749769928081</v>
      </c>
      <c r="AM1497" s="25">
        <f t="shared" si="384"/>
        <v>28.038041091805873</v>
      </c>
      <c r="AN1497" s="25">
        <f t="shared" si="383"/>
        <v>28.038041091805873</v>
      </c>
      <c r="AO1497" s="33">
        <f t="shared" si="381"/>
        <v>11690.513025180691</v>
      </c>
    </row>
    <row r="1498" spans="4:41" x14ac:dyDescent="0.25">
      <c r="D1498" s="63" t="s">
        <v>12</v>
      </c>
      <c r="E1498" s="63">
        <v>1495</v>
      </c>
      <c r="F1498" s="63">
        <v>18</v>
      </c>
      <c r="G1498" s="63">
        <v>40.6</v>
      </c>
      <c r="H1498" s="47">
        <f t="shared" si="375"/>
        <v>11.277777777777779</v>
      </c>
      <c r="I1498" s="47">
        <f t="shared" si="378"/>
        <v>0.86111111111111249</v>
      </c>
      <c r="J1498" s="3">
        <f t="shared" si="379"/>
        <v>-9.7222222222222321E-2</v>
      </c>
      <c r="N1498" s="41">
        <f t="shared" si="376"/>
        <v>284.88240000000002</v>
      </c>
      <c r="O1498" s="41">
        <f t="shared" si="372"/>
        <v>142.08305161458338</v>
      </c>
      <c r="P1498" s="36">
        <f t="shared" si="373"/>
        <v>2083.8888888888923</v>
      </c>
      <c r="Q1498" s="36">
        <f t="shared" si="382"/>
        <v>2510.8543405034757</v>
      </c>
      <c r="R1498" s="36">
        <f t="shared" si="374"/>
        <v>28316.857284566977</v>
      </c>
      <c r="S1498" s="36">
        <f t="shared" si="377"/>
        <v>28.316857284566979</v>
      </c>
      <c r="W1498" s="36">
        <f>(R1498/1000)+W1497</f>
        <v>9919.246633297058</v>
      </c>
      <c r="X1498" s="36">
        <f>IF(R1498&gt;0,X1497+(R1498/1000),X1497)</f>
        <v>13477.204859458076</v>
      </c>
      <c r="Y1498" s="36">
        <f>IF(R1498&lt;0,Y1497+(R1498/1000),Y1497)</f>
        <v>-3557.9582261610167</v>
      </c>
      <c r="AB1498" s="36">
        <f>IF(R1498&gt;0,(R1498/1000)+AB1497,0)</f>
        <v>194.46989293574705</v>
      </c>
      <c r="AC1498" s="36">
        <f>IF(R1498&lt;0,(-R1498/1000)+AC1497,0)</f>
        <v>0</v>
      </c>
      <c r="AF1498" s="36">
        <f t="shared" si="380"/>
        <v>0</v>
      </c>
      <c r="AG1498" s="36">
        <f t="shared" si="370"/>
        <v>0</v>
      </c>
      <c r="AH1498" s="36">
        <v>0</v>
      </c>
      <c r="AI1498" s="36">
        <f t="shared" si="369"/>
        <v>1758.3749769928081</v>
      </c>
      <c r="AM1498" s="25">
        <f t="shared" si="384"/>
        <v>28.316857284566979</v>
      </c>
      <c r="AN1498" s="25">
        <f t="shared" si="383"/>
        <v>28.316857284566979</v>
      </c>
      <c r="AO1498" s="33">
        <f t="shared" si="381"/>
        <v>11718.829882465257</v>
      </c>
    </row>
    <row r="1499" spans="4:41" x14ac:dyDescent="0.25">
      <c r="D1499" s="63" t="s">
        <v>12</v>
      </c>
      <c r="E1499" s="63">
        <v>1496</v>
      </c>
      <c r="F1499" s="63">
        <v>19</v>
      </c>
      <c r="G1499" s="63">
        <v>43.3</v>
      </c>
      <c r="H1499" s="47">
        <f t="shared" si="375"/>
        <v>12.027777777777777</v>
      </c>
      <c r="I1499" s="47">
        <f t="shared" si="378"/>
        <v>0.74999999999999822</v>
      </c>
      <c r="J1499" s="3">
        <f t="shared" si="379"/>
        <v>-9.7222222222222321E-2</v>
      </c>
      <c r="N1499" s="41">
        <f t="shared" si="376"/>
        <v>284.88240000000002</v>
      </c>
      <c r="O1499" s="41">
        <f t="shared" si="372"/>
        <v>161.60917071614583</v>
      </c>
      <c r="P1499" s="36">
        <f t="shared" si="373"/>
        <v>1814.9999999999957</v>
      </c>
      <c r="Q1499" s="36">
        <f t="shared" si="382"/>
        <v>2261.4915707161417</v>
      </c>
      <c r="R1499" s="36">
        <f t="shared" si="374"/>
        <v>27200.718058891369</v>
      </c>
      <c r="S1499" s="36">
        <f t="shared" si="377"/>
        <v>27.200718058891368</v>
      </c>
      <c r="W1499" s="36">
        <f>(R1499/1000)+W1498</f>
        <v>9946.4473513559496</v>
      </c>
      <c r="X1499" s="36">
        <f>IF(R1499&gt;0,X1498+(R1499/1000),X1498)</f>
        <v>13504.405577516967</v>
      </c>
      <c r="Y1499" s="36">
        <f>IF(R1499&lt;0,Y1498+(R1499/1000),Y1498)</f>
        <v>-3557.9582261610167</v>
      </c>
      <c r="AB1499" s="36">
        <f>IF(R1499&gt;0,(R1499/1000)+AB1498,0)</f>
        <v>221.67061099463842</v>
      </c>
      <c r="AC1499" s="36">
        <f>IF(R1499&lt;0,(-R1499/1000)+AC1498,0)</f>
        <v>0</v>
      </c>
      <c r="AF1499" s="36">
        <f t="shared" si="380"/>
        <v>0</v>
      </c>
      <c r="AG1499" s="36">
        <f t="shared" si="370"/>
        <v>0</v>
      </c>
      <c r="AH1499" s="36">
        <v>0</v>
      </c>
      <c r="AI1499" s="36">
        <f t="shared" si="369"/>
        <v>1758.3749769928081</v>
      </c>
      <c r="AM1499" s="25">
        <f t="shared" si="384"/>
        <v>27.200718058891368</v>
      </c>
      <c r="AN1499" s="25">
        <f t="shared" si="383"/>
        <v>27.200718058891368</v>
      </c>
      <c r="AO1499" s="33">
        <f t="shared" si="381"/>
        <v>11746.030600524149</v>
      </c>
    </row>
    <row r="1500" spans="4:41" x14ac:dyDescent="0.25">
      <c r="D1500" s="63" t="s">
        <v>12</v>
      </c>
      <c r="E1500" s="63">
        <v>1497</v>
      </c>
      <c r="F1500" s="63">
        <v>20</v>
      </c>
      <c r="G1500" s="63">
        <v>45.7</v>
      </c>
      <c r="H1500" s="47">
        <f t="shared" si="375"/>
        <v>12.694444444444445</v>
      </c>
      <c r="I1500" s="47">
        <f t="shared" si="378"/>
        <v>0.66666666666666785</v>
      </c>
      <c r="J1500" s="3">
        <f t="shared" si="379"/>
        <v>-9.7222222222221433E-2</v>
      </c>
      <c r="N1500" s="41">
        <f t="shared" si="376"/>
        <v>284.88240000000002</v>
      </c>
      <c r="O1500" s="41">
        <f t="shared" si="372"/>
        <v>180.02076759114587</v>
      </c>
      <c r="P1500" s="36">
        <f t="shared" si="373"/>
        <v>1613.3333333333362</v>
      </c>
      <c r="Q1500" s="36">
        <f t="shared" si="382"/>
        <v>2078.2365009244822</v>
      </c>
      <c r="R1500" s="36">
        <f t="shared" si="374"/>
        <v>26382.057803402455</v>
      </c>
      <c r="S1500" s="36">
        <f t="shared" si="377"/>
        <v>26.382057803402454</v>
      </c>
      <c r="W1500" s="36">
        <f>(R1500/1000)+W1499</f>
        <v>9972.8294091593525</v>
      </c>
      <c r="X1500" s="36">
        <f>IF(R1500&gt;0,X1499+(R1500/1000),X1499)</f>
        <v>13530.78763532037</v>
      </c>
      <c r="Y1500" s="36">
        <f>IF(R1500&lt;0,Y1499+(R1500/1000),Y1499)</f>
        <v>-3557.9582261610167</v>
      </c>
      <c r="AB1500" s="36">
        <f>IF(R1500&gt;0,(R1500/1000)+AB1499,0)</f>
        <v>248.05266879804088</v>
      </c>
      <c r="AC1500" s="36">
        <f>IF(R1500&lt;0,(-R1500/1000)+AC1499,0)</f>
        <v>0</v>
      </c>
      <c r="AF1500" s="36">
        <f t="shared" si="380"/>
        <v>0</v>
      </c>
      <c r="AG1500" s="36">
        <f t="shared" si="370"/>
        <v>0</v>
      </c>
      <c r="AH1500" s="36">
        <v>0</v>
      </c>
      <c r="AI1500" s="36">
        <f t="shared" si="369"/>
        <v>1758.3749769928081</v>
      </c>
      <c r="AM1500" s="25">
        <f t="shared" si="384"/>
        <v>26.382057803402454</v>
      </c>
      <c r="AN1500" s="25">
        <f t="shared" si="383"/>
        <v>26.382057803402454</v>
      </c>
      <c r="AO1500" s="33">
        <f t="shared" si="381"/>
        <v>11772.412658327552</v>
      </c>
    </row>
    <row r="1501" spans="4:41" x14ac:dyDescent="0.25">
      <c r="D1501" s="63" t="s">
        <v>12</v>
      </c>
      <c r="E1501" s="63">
        <v>1498</v>
      </c>
      <c r="F1501" s="63">
        <v>21</v>
      </c>
      <c r="G1501" s="63">
        <v>47.7</v>
      </c>
      <c r="H1501" s="47">
        <f t="shared" si="375"/>
        <v>13.25</v>
      </c>
      <c r="I1501" s="47">
        <f t="shared" si="378"/>
        <v>0.55555555555555536</v>
      </c>
      <c r="J1501" s="3">
        <f t="shared" si="379"/>
        <v>-0.11111111111111249</v>
      </c>
      <c r="N1501" s="41">
        <f t="shared" si="376"/>
        <v>284.88240000000002</v>
      </c>
      <c r="O1501" s="41">
        <f t="shared" si="372"/>
        <v>196.12229519531252</v>
      </c>
      <c r="P1501" s="36">
        <f t="shared" si="373"/>
        <v>1344.4444444444439</v>
      </c>
      <c r="Q1501" s="36">
        <f t="shared" si="382"/>
        <v>1825.4491396397564</v>
      </c>
      <c r="R1501" s="36">
        <f t="shared" si="374"/>
        <v>24187.201100226772</v>
      </c>
      <c r="S1501" s="36">
        <f t="shared" si="377"/>
        <v>24.187201100226773</v>
      </c>
      <c r="W1501" s="36">
        <f>(R1501/1000)+W1500</f>
        <v>9997.0166102595795</v>
      </c>
      <c r="X1501" s="36">
        <f>IF(R1501&gt;0,X1500+(R1501/1000),X1500)</f>
        <v>13554.974836420597</v>
      </c>
      <c r="Y1501" s="36">
        <f>IF(R1501&lt;0,Y1500+(R1501/1000),Y1500)</f>
        <v>-3557.9582261610167</v>
      </c>
      <c r="AB1501" s="36">
        <f>IF(R1501&gt;0,(R1501/1000)+AB1500,0)</f>
        <v>272.23986989826767</v>
      </c>
      <c r="AC1501" s="36">
        <f>IF(R1501&lt;0,(-R1501/1000)+AC1500,0)</f>
        <v>0</v>
      </c>
      <c r="AF1501" s="36">
        <f t="shared" si="380"/>
        <v>0</v>
      </c>
      <c r="AG1501" s="36">
        <f t="shared" si="370"/>
        <v>0</v>
      </c>
      <c r="AH1501" s="36">
        <v>0</v>
      </c>
      <c r="AI1501" s="36">
        <f t="shared" si="369"/>
        <v>1758.3749769928081</v>
      </c>
      <c r="AM1501" s="25">
        <f t="shared" si="384"/>
        <v>24.187201100226773</v>
      </c>
      <c r="AN1501" s="25">
        <f t="shared" si="383"/>
        <v>24.187201100226773</v>
      </c>
      <c r="AO1501" s="33">
        <f t="shared" si="381"/>
        <v>11796.599859427779</v>
      </c>
    </row>
    <row r="1502" spans="4:41" x14ac:dyDescent="0.25">
      <c r="D1502" s="63" t="s">
        <v>12</v>
      </c>
      <c r="E1502" s="63">
        <v>1499</v>
      </c>
      <c r="F1502" s="63">
        <v>22</v>
      </c>
      <c r="G1502" s="63">
        <v>49.3</v>
      </c>
      <c r="H1502" s="47">
        <f t="shared" si="375"/>
        <v>13.694444444444443</v>
      </c>
      <c r="I1502" s="47">
        <f t="shared" si="378"/>
        <v>0.44444444444444287</v>
      </c>
      <c r="J1502" s="3">
        <f t="shared" si="379"/>
        <v>-0.11111111111111072</v>
      </c>
      <c r="N1502" s="41">
        <f t="shared" si="376"/>
        <v>284.88240000000002</v>
      </c>
      <c r="O1502" s="41">
        <f t="shared" si="372"/>
        <v>209.50000977864579</v>
      </c>
      <c r="P1502" s="36">
        <f t="shared" si="373"/>
        <v>1075.5555555555518</v>
      </c>
      <c r="Q1502" s="36">
        <f t="shared" si="382"/>
        <v>1569.9379653341975</v>
      </c>
      <c r="R1502" s="36">
        <f t="shared" si="374"/>
        <v>21499.428247493313</v>
      </c>
      <c r="S1502" s="36">
        <f t="shared" si="377"/>
        <v>21.499428247493313</v>
      </c>
      <c r="W1502" s="36">
        <f>(R1502/1000)+W1501</f>
        <v>10018.516038507072</v>
      </c>
      <c r="X1502" s="36">
        <f>IF(R1502&gt;0,X1501+(R1502/1000),X1501)</f>
        <v>13576.47426466809</v>
      </c>
      <c r="Y1502" s="36">
        <f>IF(R1502&lt;0,Y1501+(R1502/1000),Y1501)</f>
        <v>-3557.9582261610167</v>
      </c>
      <c r="AB1502" s="36">
        <f>IF(R1502&gt;0,(R1502/1000)+AB1501,0)</f>
        <v>293.73929814576098</v>
      </c>
      <c r="AC1502" s="36">
        <f>IF(R1502&lt;0,(-R1502/1000)+AC1501,0)</f>
        <v>0</v>
      </c>
      <c r="AF1502" s="36">
        <f t="shared" si="380"/>
        <v>0</v>
      </c>
      <c r="AG1502" s="36">
        <f t="shared" si="370"/>
        <v>0</v>
      </c>
      <c r="AH1502" s="36">
        <v>0</v>
      </c>
      <c r="AI1502" s="36">
        <f t="shared" ref="AI1502:AI1565" si="385">IF(AH1502&gt;0,AH1502+AI1501,AI1501)</f>
        <v>1758.3749769928081</v>
      </c>
      <c r="AM1502" s="25">
        <f t="shared" si="384"/>
        <v>21.499428247493313</v>
      </c>
      <c r="AN1502" s="25">
        <f t="shared" si="383"/>
        <v>21.499428247493313</v>
      </c>
      <c r="AO1502" s="33">
        <f t="shared" si="381"/>
        <v>11818.099287675272</v>
      </c>
    </row>
    <row r="1503" spans="4:41" x14ac:dyDescent="0.25">
      <c r="D1503" s="63" t="s">
        <v>12</v>
      </c>
      <c r="E1503" s="63">
        <v>1500</v>
      </c>
      <c r="F1503" s="63">
        <v>23</v>
      </c>
      <c r="G1503" s="63">
        <v>50.5</v>
      </c>
      <c r="H1503" s="47">
        <f t="shared" si="375"/>
        <v>14.027777777777777</v>
      </c>
      <c r="I1503" s="47">
        <f t="shared" si="378"/>
        <v>0.33333333333333393</v>
      </c>
      <c r="J1503" s="3">
        <f t="shared" si="379"/>
        <v>-0.11111111111111072</v>
      </c>
      <c r="N1503" s="41">
        <f t="shared" si="376"/>
        <v>284.88240000000002</v>
      </c>
      <c r="O1503" s="41">
        <f t="shared" si="372"/>
        <v>219.82291634114583</v>
      </c>
      <c r="P1503" s="36">
        <f t="shared" si="373"/>
        <v>806.66666666666811</v>
      </c>
      <c r="Q1503" s="36">
        <f t="shared" si="382"/>
        <v>1311.3719830078139</v>
      </c>
      <c r="R1503" s="36">
        <f t="shared" si="374"/>
        <v>18395.63476163739</v>
      </c>
      <c r="S1503" s="36">
        <f t="shared" si="377"/>
        <v>18.395634761637389</v>
      </c>
      <c r="W1503" s="36">
        <f>(R1503/1000)+W1502</f>
        <v>10036.911673268709</v>
      </c>
      <c r="X1503" s="36">
        <f>IF(R1503&gt;0,X1502+(R1503/1000),X1502)</f>
        <v>13594.869899429727</v>
      </c>
      <c r="Y1503" s="36">
        <f>IF(R1503&lt;0,Y1502+(R1503/1000),Y1502)</f>
        <v>-3557.9582261610167</v>
      </c>
      <c r="AB1503" s="36">
        <f>IF(R1503&gt;0,(R1503/1000)+AB1502,0)</f>
        <v>312.13493290739837</v>
      </c>
      <c r="AC1503" s="36">
        <f>IF(R1503&lt;0,(-R1503/1000)+AC1502,0)</f>
        <v>0</v>
      </c>
      <c r="AF1503" s="36">
        <f t="shared" si="380"/>
        <v>0</v>
      </c>
      <c r="AG1503" s="36">
        <f t="shared" si="370"/>
        <v>0</v>
      </c>
      <c r="AH1503" s="36">
        <v>0</v>
      </c>
      <c r="AI1503" s="36">
        <f t="shared" si="385"/>
        <v>1758.3749769928081</v>
      </c>
      <c r="AM1503" s="25">
        <f t="shared" si="384"/>
        <v>18.395634761637389</v>
      </c>
      <c r="AN1503" s="25">
        <f t="shared" si="383"/>
        <v>18.395634761637389</v>
      </c>
      <c r="AO1503" s="33">
        <f t="shared" si="381"/>
        <v>11836.494922436908</v>
      </c>
    </row>
    <row r="1504" spans="4:41" x14ac:dyDescent="0.25">
      <c r="D1504" s="63" t="s">
        <v>12</v>
      </c>
      <c r="E1504" s="63">
        <v>1501</v>
      </c>
      <c r="F1504" s="63">
        <v>24</v>
      </c>
      <c r="G1504" s="63">
        <v>51.3</v>
      </c>
      <c r="H1504" s="47">
        <f t="shared" si="375"/>
        <v>14.249999999999998</v>
      </c>
      <c r="I1504" s="47">
        <f t="shared" si="378"/>
        <v>0.22222222222222143</v>
      </c>
      <c r="J1504" s="3">
        <f t="shared" si="379"/>
        <v>-5.5555555555555358E-2</v>
      </c>
      <c r="N1504" s="41">
        <f t="shared" si="376"/>
        <v>284.88240000000002</v>
      </c>
      <c r="O1504" s="41">
        <f t="shared" si="372"/>
        <v>226.84276863281247</v>
      </c>
      <c r="P1504" s="36">
        <f t="shared" si="373"/>
        <v>537.7777777777759</v>
      </c>
      <c r="Q1504" s="36">
        <f t="shared" si="382"/>
        <v>1049.5029464105883</v>
      </c>
      <c r="R1504" s="36">
        <f t="shared" si="374"/>
        <v>14955.416986350881</v>
      </c>
      <c r="S1504" s="36">
        <f t="shared" si="377"/>
        <v>14.955416986350881</v>
      </c>
      <c r="W1504" s="36">
        <f>(R1504/1000)+W1503</f>
        <v>10051.86709025506</v>
      </c>
      <c r="X1504" s="36">
        <f>IF(R1504&gt;0,X1503+(R1504/1000),X1503)</f>
        <v>13609.825316416078</v>
      </c>
      <c r="Y1504" s="36">
        <f>IF(R1504&lt;0,Y1503+(R1504/1000),Y1503)</f>
        <v>-3557.9582261610167</v>
      </c>
      <c r="AB1504" s="36">
        <f>IF(R1504&gt;0,(R1504/1000)+AB1503,0)</f>
        <v>327.09034989374925</v>
      </c>
      <c r="AC1504" s="36">
        <f>IF(R1504&lt;0,(-R1504/1000)+AC1503,0)</f>
        <v>0</v>
      </c>
      <c r="AF1504" s="36">
        <f t="shared" si="380"/>
        <v>0</v>
      </c>
      <c r="AG1504" s="36">
        <f t="shared" si="370"/>
        <v>0</v>
      </c>
      <c r="AH1504" s="36">
        <v>0</v>
      </c>
      <c r="AI1504" s="36">
        <f t="shared" si="385"/>
        <v>1758.3749769928081</v>
      </c>
      <c r="AM1504" s="25">
        <f t="shared" si="384"/>
        <v>14.955416986350881</v>
      </c>
      <c r="AN1504" s="25">
        <f t="shared" si="383"/>
        <v>14.955416986350881</v>
      </c>
      <c r="AO1504" s="33">
        <f t="shared" si="381"/>
        <v>11851.45033942326</v>
      </c>
    </row>
    <row r="1505" spans="4:41" x14ac:dyDescent="0.25">
      <c r="D1505" s="63" t="s">
        <v>12</v>
      </c>
      <c r="E1505" s="63">
        <v>1502</v>
      </c>
      <c r="F1505" s="63">
        <v>25</v>
      </c>
      <c r="G1505" s="63">
        <v>52.1</v>
      </c>
      <c r="H1505" s="47">
        <f t="shared" si="375"/>
        <v>14.472222222222221</v>
      </c>
      <c r="I1505" s="47">
        <f t="shared" si="378"/>
        <v>0.22222222222222321</v>
      </c>
      <c r="J1505" s="3">
        <f t="shared" si="379"/>
        <v>-2.7777777777776791E-2</v>
      </c>
      <c r="N1505" s="41">
        <f t="shared" si="376"/>
        <v>284.88240000000002</v>
      </c>
      <c r="O1505" s="41">
        <f t="shared" si="372"/>
        <v>233.97295259114583</v>
      </c>
      <c r="P1505" s="36">
        <f t="shared" si="373"/>
        <v>537.77777777778022</v>
      </c>
      <c r="Q1505" s="36">
        <f t="shared" si="382"/>
        <v>1056.6331303689262</v>
      </c>
      <c r="R1505" s="36">
        <f t="shared" si="374"/>
        <v>15291.829470061404</v>
      </c>
      <c r="S1505" s="36">
        <f t="shared" si="377"/>
        <v>15.291829470061405</v>
      </c>
      <c r="W1505" s="36">
        <f>(R1505/1000)+W1504</f>
        <v>10067.158919725121</v>
      </c>
      <c r="X1505" s="36">
        <f>IF(R1505&gt;0,X1504+(R1505/1000),X1504)</f>
        <v>13625.117145886139</v>
      </c>
      <c r="Y1505" s="36">
        <f>IF(R1505&lt;0,Y1504+(R1505/1000),Y1504)</f>
        <v>-3557.9582261610167</v>
      </c>
      <c r="AB1505" s="36">
        <f>IF(R1505&gt;0,(R1505/1000)+AB1504,0)</f>
        <v>342.38217936381068</v>
      </c>
      <c r="AC1505" s="36">
        <f>IF(R1505&lt;0,(-R1505/1000)+AC1504,0)</f>
        <v>0</v>
      </c>
      <c r="AF1505" s="36">
        <f t="shared" si="380"/>
        <v>0</v>
      </c>
      <c r="AG1505" s="36">
        <f t="shared" si="370"/>
        <v>0</v>
      </c>
      <c r="AH1505" s="36">
        <v>0</v>
      </c>
      <c r="AI1505" s="36">
        <f t="shared" si="385"/>
        <v>1758.3749769928081</v>
      </c>
      <c r="AM1505" s="25">
        <f t="shared" si="384"/>
        <v>15.291829470061405</v>
      </c>
      <c r="AN1505" s="25">
        <f t="shared" si="383"/>
        <v>15.291829470061405</v>
      </c>
      <c r="AO1505" s="33">
        <f t="shared" si="381"/>
        <v>11866.742168893321</v>
      </c>
    </row>
    <row r="1506" spans="4:41" x14ac:dyDescent="0.25">
      <c r="D1506" s="63" t="s">
        <v>12</v>
      </c>
      <c r="E1506" s="63">
        <v>1503</v>
      </c>
      <c r="F1506" s="63">
        <v>26</v>
      </c>
      <c r="G1506" s="63">
        <v>52.7</v>
      </c>
      <c r="H1506" s="47">
        <f t="shared" si="375"/>
        <v>14.638888888888889</v>
      </c>
      <c r="I1506" s="47">
        <f t="shared" si="378"/>
        <v>0.16666666666666785</v>
      </c>
      <c r="J1506" s="3">
        <f t="shared" si="379"/>
        <v>-1.3888888888890172E-2</v>
      </c>
      <c r="N1506" s="41">
        <f t="shared" si="376"/>
        <v>284.88240000000002</v>
      </c>
      <c r="O1506" s="41">
        <f t="shared" si="372"/>
        <v>239.39299571614589</v>
      </c>
      <c r="P1506" s="36">
        <f t="shared" si="373"/>
        <v>403.33333333333621</v>
      </c>
      <c r="Q1506" s="36">
        <f t="shared" si="382"/>
        <v>927.60872904948212</v>
      </c>
      <c r="R1506" s="36">
        <f t="shared" si="374"/>
        <v>13579.161116918807</v>
      </c>
      <c r="S1506" s="36">
        <f t="shared" si="377"/>
        <v>13.579161116918808</v>
      </c>
      <c r="W1506" s="36">
        <f>(R1506/1000)+W1505</f>
        <v>10080.73808084204</v>
      </c>
      <c r="X1506" s="36">
        <f>IF(R1506&gt;0,X1505+(R1506/1000),X1505)</f>
        <v>13638.696307003058</v>
      </c>
      <c r="Y1506" s="36">
        <f>IF(R1506&lt;0,Y1505+(R1506/1000),Y1505)</f>
        <v>-3557.9582261610167</v>
      </c>
      <c r="AB1506" s="36">
        <f>IF(R1506&gt;0,(R1506/1000)+AB1505,0)</f>
        <v>355.96134048072946</v>
      </c>
      <c r="AC1506" s="36">
        <f>IF(R1506&lt;0,(-R1506/1000)+AC1505,0)</f>
        <v>0</v>
      </c>
      <c r="AF1506" s="36">
        <f t="shared" si="380"/>
        <v>0</v>
      </c>
      <c r="AG1506" s="36">
        <f t="shared" si="370"/>
        <v>0</v>
      </c>
      <c r="AH1506" s="36">
        <v>0</v>
      </c>
      <c r="AI1506" s="36">
        <f t="shared" si="385"/>
        <v>1758.3749769928081</v>
      </c>
      <c r="AM1506" s="25">
        <f t="shared" si="384"/>
        <v>13.579161116918808</v>
      </c>
      <c r="AN1506" s="25">
        <f t="shared" si="383"/>
        <v>13.579161116918808</v>
      </c>
      <c r="AO1506" s="33">
        <f t="shared" si="381"/>
        <v>11880.32133001024</v>
      </c>
    </row>
    <row r="1507" spans="4:41" x14ac:dyDescent="0.25">
      <c r="D1507" s="63" t="s">
        <v>12</v>
      </c>
      <c r="E1507" s="63">
        <v>1504</v>
      </c>
      <c r="F1507" s="63">
        <v>27</v>
      </c>
      <c r="G1507" s="63">
        <v>53.4</v>
      </c>
      <c r="H1507" s="47">
        <f t="shared" si="375"/>
        <v>14.833333333333332</v>
      </c>
      <c r="I1507" s="47">
        <f t="shared" si="378"/>
        <v>0.19444444444444287</v>
      </c>
      <c r="J1507" s="3">
        <f t="shared" si="379"/>
        <v>0</v>
      </c>
      <c r="N1507" s="41">
        <f t="shared" si="376"/>
        <v>284.88240000000002</v>
      </c>
      <c r="O1507" s="41">
        <f t="shared" si="372"/>
        <v>245.79481828124997</v>
      </c>
      <c r="P1507" s="36">
        <f t="shared" si="373"/>
        <v>470.55555555555173</v>
      </c>
      <c r="Q1507" s="36">
        <f t="shared" si="382"/>
        <v>1001.2327738368017</v>
      </c>
      <c r="R1507" s="36">
        <f t="shared" si="374"/>
        <v>14851.619478579223</v>
      </c>
      <c r="S1507" s="36">
        <f t="shared" si="377"/>
        <v>14.851619478579224</v>
      </c>
      <c r="W1507" s="36">
        <f>(R1507/1000)+W1506</f>
        <v>10095.589700320619</v>
      </c>
      <c r="X1507" s="36">
        <f>IF(R1507&gt;0,X1506+(R1507/1000),X1506)</f>
        <v>13653.547926481637</v>
      </c>
      <c r="Y1507" s="36">
        <f>IF(R1507&lt;0,Y1506+(R1507/1000),Y1506)</f>
        <v>-3557.9582261610167</v>
      </c>
      <c r="AB1507" s="36">
        <f>IF(R1507&gt;0,(R1507/1000)+AB1506,0)</f>
        <v>370.81295995930867</v>
      </c>
      <c r="AC1507" s="36">
        <f>IF(R1507&lt;0,(-R1507/1000)+AC1506,0)</f>
        <v>0</v>
      </c>
      <c r="AF1507" s="36">
        <f t="shared" si="380"/>
        <v>0</v>
      </c>
      <c r="AG1507" s="36">
        <f t="shared" si="370"/>
        <v>0</v>
      </c>
      <c r="AH1507" s="36">
        <v>0</v>
      </c>
      <c r="AI1507" s="36">
        <f t="shared" si="385"/>
        <v>1758.3749769928081</v>
      </c>
      <c r="AM1507" s="25">
        <f t="shared" si="384"/>
        <v>14.851619478579224</v>
      </c>
      <c r="AN1507" s="25">
        <f t="shared" si="383"/>
        <v>14.851619478579224</v>
      </c>
      <c r="AO1507" s="33">
        <f t="shared" si="381"/>
        <v>11895.172949488819</v>
      </c>
    </row>
    <row r="1508" spans="4:41" x14ac:dyDescent="0.25">
      <c r="D1508" s="63" t="s">
        <v>12</v>
      </c>
      <c r="E1508" s="63">
        <v>1505</v>
      </c>
      <c r="F1508" s="63">
        <v>28</v>
      </c>
      <c r="G1508" s="63">
        <v>54</v>
      </c>
      <c r="H1508" s="47">
        <f t="shared" si="375"/>
        <v>15</v>
      </c>
      <c r="I1508" s="47">
        <f t="shared" si="378"/>
        <v>0.16666666666666785</v>
      </c>
      <c r="J1508" s="3">
        <f t="shared" si="379"/>
        <v>-2.7777777777776791E-2</v>
      </c>
      <c r="N1508" s="41">
        <f t="shared" si="376"/>
        <v>284.88240000000002</v>
      </c>
      <c r="O1508" s="41">
        <f t="shared" si="372"/>
        <v>251.34932812500003</v>
      </c>
      <c r="P1508" s="36">
        <f t="shared" si="373"/>
        <v>403.33333333333621</v>
      </c>
      <c r="Q1508" s="36">
        <f t="shared" si="382"/>
        <v>939.56506145833623</v>
      </c>
      <c r="R1508" s="36">
        <f t="shared" si="374"/>
        <v>14093.475921875044</v>
      </c>
      <c r="S1508" s="36">
        <f t="shared" si="377"/>
        <v>14.093475921875044</v>
      </c>
      <c r="W1508" s="36">
        <f>(R1508/1000)+W1507</f>
        <v>10109.683176242494</v>
      </c>
      <c r="X1508" s="36">
        <f>IF(R1508&gt;0,X1507+(R1508/1000),X1507)</f>
        <v>13667.641402403511</v>
      </c>
      <c r="Y1508" s="36">
        <f>IF(R1508&lt;0,Y1507+(R1508/1000),Y1507)</f>
        <v>-3557.9582261610167</v>
      </c>
      <c r="AB1508" s="36">
        <f>IF(R1508&gt;0,(R1508/1000)+AB1507,0)</f>
        <v>384.90643588118371</v>
      </c>
      <c r="AC1508" s="36">
        <f>IF(R1508&lt;0,(-R1508/1000)+AC1507,0)</f>
        <v>0</v>
      </c>
      <c r="AF1508" s="36">
        <f t="shared" si="380"/>
        <v>0</v>
      </c>
      <c r="AG1508" s="36">
        <f t="shared" si="370"/>
        <v>0</v>
      </c>
      <c r="AH1508" s="36">
        <v>0</v>
      </c>
      <c r="AI1508" s="36">
        <f t="shared" si="385"/>
        <v>1758.3749769928081</v>
      </c>
      <c r="AM1508" s="25">
        <f t="shared" si="384"/>
        <v>14.093475921875044</v>
      </c>
      <c r="AN1508" s="25">
        <f t="shared" si="383"/>
        <v>14.093475921875044</v>
      </c>
      <c r="AO1508" s="33">
        <f t="shared" si="381"/>
        <v>11909.266425410693</v>
      </c>
    </row>
    <row r="1509" spans="4:41" x14ac:dyDescent="0.25">
      <c r="D1509" s="63" t="s">
        <v>12</v>
      </c>
      <c r="E1509" s="63">
        <v>1506</v>
      </c>
      <c r="F1509" s="63">
        <v>29</v>
      </c>
      <c r="G1509" s="63">
        <v>54.5</v>
      </c>
      <c r="H1509" s="47">
        <f t="shared" si="375"/>
        <v>15.138888888888889</v>
      </c>
      <c r="I1509" s="47">
        <f t="shared" si="378"/>
        <v>0.13888888888888928</v>
      </c>
      <c r="J1509" s="3">
        <f t="shared" si="379"/>
        <v>-1.3888888888890172E-2</v>
      </c>
      <c r="N1509" s="41">
        <f t="shared" si="376"/>
        <v>284.88240000000002</v>
      </c>
      <c r="O1509" s="41">
        <f t="shared" si="372"/>
        <v>256.02549446614586</v>
      </c>
      <c r="P1509" s="36">
        <f t="shared" si="373"/>
        <v>336.11111111111205</v>
      </c>
      <c r="Q1509" s="36">
        <f t="shared" si="382"/>
        <v>877.01900557725799</v>
      </c>
      <c r="R1509" s="36">
        <f t="shared" si="374"/>
        <v>13277.093278877934</v>
      </c>
      <c r="S1509" s="36">
        <f t="shared" si="377"/>
        <v>13.277093278877933</v>
      </c>
      <c r="W1509" s="36">
        <f>(R1509/1000)+W1508</f>
        <v>10122.960269521371</v>
      </c>
      <c r="X1509" s="36">
        <f>IF(R1509&gt;0,X1508+(R1509/1000),X1508)</f>
        <v>13680.918495682388</v>
      </c>
      <c r="Y1509" s="36">
        <f>IF(R1509&lt;0,Y1508+(R1509/1000),Y1508)</f>
        <v>-3557.9582261610167</v>
      </c>
      <c r="AB1509" s="36">
        <f>IF(R1509&gt;0,(R1509/1000)+AB1508,0)</f>
        <v>398.18352916006165</v>
      </c>
      <c r="AC1509" s="36">
        <f>IF(R1509&lt;0,(-R1509/1000)+AC1508,0)</f>
        <v>0</v>
      </c>
      <c r="AF1509" s="36">
        <f t="shared" si="380"/>
        <v>0</v>
      </c>
      <c r="AG1509" s="36">
        <f t="shared" si="370"/>
        <v>0</v>
      </c>
      <c r="AH1509" s="36">
        <v>0</v>
      </c>
      <c r="AI1509" s="36">
        <f t="shared" si="385"/>
        <v>1758.3749769928081</v>
      </c>
      <c r="AM1509" s="25">
        <f t="shared" si="384"/>
        <v>13.277093278877933</v>
      </c>
      <c r="AN1509" s="25">
        <f t="shared" si="383"/>
        <v>13.277093278877933</v>
      </c>
      <c r="AO1509" s="33">
        <f t="shared" si="381"/>
        <v>11922.54351868957</v>
      </c>
    </row>
    <row r="1510" spans="4:41" x14ac:dyDescent="0.25">
      <c r="D1510" s="63" t="s">
        <v>12</v>
      </c>
      <c r="E1510" s="63">
        <v>1507</v>
      </c>
      <c r="F1510" s="63">
        <v>30</v>
      </c>
      <c r="G1510" s="63">
        <v>55</v>
      </c>
      <c r="H1510" s="47">
        <f t="shared" si="375"/>
        <v>15.277777777777777</v>
      </c>
      <c r="I1510" s="47">
        <f t="shared" si="378"/>
        <v>0.13888888888888751</v>
      </c>
      <c r="J1510" s="3">
        <f t="shared" si="379"/>
        <v>1.3888888888889284E-2</v>
      </c>
      <c r="N1510" s="41">
        <f t="shared" si="376"/>
        <v>284.88240000000002</v>
      </c>
      <c r="O1510" s="41">
        <f t="shared" si="372"/>
        <v>260.7447591145833</v>
      </c>
      <c r="P1510" s="36">
        <f t="shared" si="373"/>
        <v>336.11111111110779</v>
      </c>
      <c r="Q1510" s="36">
        <f t="shared" si="382"/>
        <v>881.73827022569105</v>
      </c>
      <c r="R1510" s="36">
        <f t="shared" si="374"/>
        <v>13471.00135067028</v>
      </c>
      <c r="S1510" s="36">
        <f t="shared" si="377"/>
        <v>13.47100135067028</v>
      </c>
      <c r="W1510" s="36">
        <f>(R1510/1000)+W1509</f>
        <v>10136.431270872041</v>
      </c>
      <c r="X1510" s="36">
        <f>IF(R1510&gt;0,X1509+(R1510/1000),X1509)</f>
        <v>13694.389497033058</v>
      </c>
      <c r="Y1510" s="36">
        <f>IF(R1510&lt;0,Y1509+(R1510/1000),Y1509)</f>
        <v>-3557.9582261610167</v>
      </c>
      <c r="AB1510" s="36">
        <f>IF(R1510&gt;0,(R1510/1000)+AB1509,0)</f>
        <v>411.65453051073195</v>
      </c>
      <c r="AC1510" s="36">
        <f>IF(R1510&lt;0,(-R1510/1000)+AC1509,0)</f>
        <v>0</v>
      </c>
      <c r="AF1510" s="36">
        <f t="shared" si="380"/>
        <v>0</v>
      </c>
      <c r="AG1510" s="36">
        <f t="shared" si="370"/>
        <v>0</v>
      </c>
      <c r="AH1510" s="36">
        <v>0</v>
      </c>
      <c r="AI1510" s="36">
        <f t="shared" si="385"/>
        <v>1758.3749769928081</v>
      </c>
      <c r="AM1510" s="25">
        <f t="shared" si="384"/>
        <v>13.47100135067028</v>
      </c>
      <c r="AN1510" s="25">
        <f t="shared" si="383"/>
        <v>13.47100135067028</v>
      </c>
      <c r="AO1510" s="33">
        <f t="shared" si="381"/>
        <v>11936.01452004024</v>
      </c>
    </row>
    <row r="1511" spans="4:41" x14ac:dyDescent="0.25">
      <c r="D1511" s="63" t="s">
        <v>12</v>
      </c>
      <c r="E1511" s="63">
        <v>1508</v>
      </c>
      <c r="F1511" s="63">
        <v>31</v>
      </c>
      <c r="G1511" s="63">
        <v>55.6</v>
      </c>
      <c r="H1511" s="47">
        <f t="shared" si="375"/>
        <v>15.444444444444445</v>
      </c>
      <c r="I1511" s="47">
        <f t="shared" si="378"/>
        <v>0.16666666666666785</v>
      </c>
      <c r="J1511" s="3">
        <f t="shared" si="379"/>
        <v>2.7777777777777679E-2</v>
      </c>
      <c r="N1511" s="41">
        <f t="shared" si="376"/>
        <v>284.88240000000002</v>
      </c>
      <c r="O1511" s="41">
        <f t="shared" si="372"/>
        <v>266.46476645833337</v>
      </c>
      <c r="P1511" s="36">
        <f t="shared" si="373"/>
        <v>403.33333333333621</v>
      </c>
      <c r="Q1511" s="36">
        <f t="shared" si="382"/>
        <v>954.6804997916696</v>
      </c>
      <c r="R1511" s="36">
        <f t="shared" si="374"/>
        <v>14744.509941226897</v>
      </c>
      <c r="S1511" s="36">
        <f t="shared" si="377"/>
        <v>14.744509941226898</v>
      </c>
      <c r="W1511" s="36">
        <f>(R1511/1000)+W1510</f>
        <v>10151.175780813268</v>
      </c>
      <c r="X1511" s="36">
        <f>IF(R1511&gt;0,X1510+(R1511/1000),X1510)</f>
        <v>13709.134006974286</v>
      </c>
      <c r="Y1511" s="36">
        <f>IF(R1511&lt;0,Y1510+(R1511/1000),Y1510)</f>
        <v>-3557.9582261610167</v>
      </c>
      <c r="AB1511" s="36">
        <f>IF(R1511&gt;0,(R1511/1000)+AB1510,0)</f>
        <v>426.39904045195885</v>
      </c>
      <c r="AC1511" s="36">
        <f>IF(R1511&lt;0,(-R1511/1000)+AC1510,0)</f>
        <v>0</v>
      </c>
      <c r="AF1511" s="36">
        <f t="shared" si="380"/>
        <v>0</v>
      </c>
      <c r="AG1511" s="36">
        <f t="shared" si="370"/>
        <v>0</v>
      </c>
      <c r="AH1511" s="36">
        <v>0</v>
      </c>
      <c r="AI1511" s="36">
        <f t="shared" si="385"/>
        <v>1758.3749769928081</v>
      </c>
      <c r="AM1511" s="25">
        <f t="shared" si="384"/>
        <v>14.744509941226898</v>
      </c>
      <c r="AN1511" s="25">
        <f t="shared" si="383"/>
        <v>14.744509941226898</v>
      </c>
      <c r="AO1511" s="33">
        <f t="shared" si="381"/>
        <v>11950.759029981467</v>
      </c>
    </row>
    <row r="1512" spans="4:41" x14ac:dyDescent="0.25">
      <c r="D1512" s="63" t="s">
        <v>12</v>
      </c>
      <c r="E1512" s="63">
        <v>1509</v>
      </c>
      <c r="F1512" s="63">
        <v>32</v>
      </c>
      <c r="G1512" s="63">
        <v>56.3</v>
      </c>
      <c r="H1512" s="47">
        <f t="shared" si="375"/>
        <v>15.638888888888888</v>
      </c>
      <c r="I1512" s="47">
        <f t="shared" si="378"/>
        <v>0.19444444444444287</v>
      </c>
      <c r="J1512" s="3">
        <f t="shared" si="379"/>
        <v>4.1666666666666963E-2</v>
      </c>
      <c r="N1512" s="41">
        <f t="shared" si="376"/>
        <v>284.88240000000002</v>
      </c>
      <c r="O1512" s="41">
        <f t="shared" si="372"/>
        <v>273.21654727864581</v>
      </c>
      <c r="P1512" s="36">
        <f t="shared" si="373"/>
        <v>470.55555555555173</v>
      </c>
      <c r="Q1512" s="36">
        <f t="shared" si="382"/>
        <v>1028.6545028341975</v>
      </c>
      <c r="R1512" s="36">
        <f t="shared" si="374"/>
        <v>16087.013474879253</v>
      </c>
      <c r="S1512" s="36">
        <f t="shared" si="377"/>
        <v>16.087013474879253</v>
      </c>
      <c r="W1512" s="36">
        <f>(R1512/1000)+W1511</f>
        <v>10167.262794288146</v>
      </c>
      <c r="X1512" s="36">
        <f>IF(R1512&gt;0,X1511+(R1512/1000),X1511)</f>
        <v>13725.221020449164</v>
      </c>
      <c r="Y1512" s="36">
        <f>IF(R1512&lt;0,Y1511+(R1512/1000),Y1511)</f>
        <v>-3557.9582261610167</v>
      </c>
      <c r="AB1512" s="36">
        <f>IF(R1512&gt;0,(R1512/1000)+AB1511,0)</f>
        <v>442.48605392683811</v>
      </c>
      <c r="AC1512" s="36">
        <f>IF(R1512&lt;0,(-R1512/1000)+AC1511,0)</f>
        <v>0</v>
      </c>
      <c r="AF1512" s="36">
        <f t="shared" si="380"/>
        <v>0</v>
      </c>
      <c r="AG1512" s="36">
        <f t="shared" si="370"/>
        <v>0</v>
      </c>
      <c r="AH1512" s="36">
        <v>0</v>
      </c>
      <c r="AI1512" s="36">
        <f t="shared" si="385"/>
        <v>1758.3749769928081</v>
      </c>
      <c r="AM1512" s="25">
        <f t="shared" si="384"/>
        <v>16.087013474879253</v>
      </c>
      <c r="AN1512" s="25">
        <f t="shared" si="383"/>
        <v>16.087013474879253</v>
      </c>
      <c r="AO1512" s="33">
        <f t="shared" si="381"/>
        <v>11966.846043456346</v>
      </c>
    </row>
    <row r="1513" spans="4:41" x14ac:dyDescent="0.25">
      <c r="D1513" s="63" t="s">
        <v>12</v>
      </c>
      <c r="E1513" s="63">
        <v>1510</v>
      </c>
      <c r="F1513" s="63">
        <v>33</v>
      </c>
      <c r="G1513" s="63">
        <v>57.2</v>
      </c>
      <c r="H1513" s="47">
        <f t="shared" si="375"/>
        <v>15.888888888888889</v>
      </c>
      <c r="I1513" s="47">
        <f t="shared" si="378"/>
        <v>0.25000000000000178</v>
      </c>
      <c r="J1513" s="3">
        <f t="shared" si="379"/>
        <v>8.3333333333333925E-2</v>
      </c>
      <c r="N1513" s="41">
        <f t="shared" si="376"/>
        <v>284.88240000000002</v>
      </c>
      <c r="O1513" s="41">
        <f t="shared" si="372"/>
        <v>282.02153145833341</v>
      </c>
      <c r="P1513" s="36">
        <f t="shared" si="373"/>
        <v>605.00000000000432</v>
      </c>
      <c r="Q1513" s="36">
        <f t="shared" si="382"/>
        <v>1171.9039314583379</v>
      </c>
      <c r="R1513" s="36">
        <f t="shared" si="374"/>
        <v>18620.25135539359</v>
      </c>
      <c r="S1513" s="36">
        <f t="shared" si="377"/>
        <v>18.620251355393588</v>
      </c>
      <c r="W1513" s="36">
        <f>(R1513/1000)+W1512</f>
        <v>10185.883045643541</v>
      </c>
      <c r="X1513" s="36">
        <f>IF(R1513&gt;0,X1512+(R1513/1000),X1512)</f>
        <v>13743.841271804558</v>
      </c>
      <c r="Y1513" s="36">
        <f>IF(R1513&lt;0,Y1512+(R1513/1000),Y1512)</f>
        <v>-3557.9582261610167</v>
      </c>
      <c r="AB1513" s="36">
        <f>IF(R1513&gt;0,(R1513/1000)+AB1512,0)</f>
        <v>461.10630528223169</v>
      </c>
      <c r="AC1513" s="36">
        <f>IF(R1513&lt;0,(-R1513/1000)+AC1512,0)</f>
        <v>0</v>
      </c>
      <c r="AF1513" s="36">
        <f t="shared" si="380"/>
        <v>0</v>
      </c>
      <c r="AG1513" s="36">
        <f t="shared" ref="AG1513:AG1576" si="386">IF(R1513&lt;0,(AG1512+((-R1513/1000)*0.494209))-AH1513,AG1512-AH1513)</f>
        <v>0</v>
      </c>
      <c r="AH1513" s="36">
        <v>0</v>
      </c>
      <c r="AI1513" s="36">
        <f t="shared" si="385"/>
        <v>1758.3749769928081</v>
      </c>
      <c r="AM1513" s="25">
        <f t="shared" si="384"/>
        <v>18.620251355393588</v>
      </c>
      <c r="AN1513" s="25">
        <f t="shared" si="383"/>
        <v>18.620251355393588</v>
      </c>
      <c r="AO1513" s="33">
        <f t="shared" si="381"/>
        <v>11985.46629481174</v>
      </c>
    </row>
    <row r="1514" spans="4:41" x14ac:dyDescent="0.25">
      <c r="D1514" s="63" t="s">
        <v>12</v>
      </c>
      <c r="E1514" s="63">
        <v>1511</v>
      </c>
      <c r="F1514" s="63">
        <v>34</v>
      </c>
      <c r="G1514" s="63">
        <v>58.5</v>
      </c>
      <c r="H1514" s="47">
        <f t="shared" si="375"/>
        <v>16.25</v>
      </c>
      <c r="I1514" s="47">
        <f t="shared" si="378"/>
        <v>0.36111111111111072</v>
      </c>
      <c r="J1514" s="3">
        <f t="shared" si="379"/>
        <v>0.11111111111110983</v>
      </c>
      <c r="N1514" s="41">
        <f t="shared" si="376"/>
        <v>284.88240000000002</v>
      </c>
      <c r="O1514" s="41">
        <f t="shared" si="372"/>
        <v>294.98636425781251</v>
      </c>
      <c r="P1514" s="36">
        <f t="shared" si="373"/>
        <v>873.88888888888789</v>
      </c>
      <c r="Q1514" s="36">
        <f t="shared" si="382"/>
        <v>1453.7576531467002</v>
      </c>
      <c r="R1514" s="36">
        <f t="shared" si="374"/>
        <v>23623.56186363388</v>
      </c>
      <c r="S1514" s="36">
        <f t="shared" si="377"/>
        <v>23.623561863633881</v>
      </c>
      <c r="W1514" s="36">
        <f>(R1514/1000)+W1513</f>
        <v>10209.506607507175</v>
      </c>
      <c r="X1514" s="36">
        <f>IF(R1514&gt;0,X1513+(R1514/1000),X1513)</f>
        <v>13767.464833668193</v>
      </c>
      <c r="Y1514" s="36">
        <f>IF(R1514&lt;0,Y1513+(R1514/1000),Y1513)</f>
        <v>-3557.9582261610167</v>
      </c>
      <c r="AB1514" s="36">
        <f>IF(R1514&gt;0,(R1514/1000)+AB1513,0)</f>
        <v>484.72986714586557</v>
      </c>
      <c r="AC1514" s="36">
        <f>IF(R1514&lt;0,(-R1514/1000)+AC1513,0)</f>
        <v>0</v>
      </c>
      <c r="AF1514" s="36">
        <f t="shared" si="380"/>
        <v>0</v>
      </c>
      <c r="AG1514" s="36">
        <f t="shared" si="386"/>
        <v>0</v>
      </c>
      <c r="AH1514" s="36">
        <v>0</v>
      </c>
      <c r="AI1514" s="36">
        <f t="shared" si="385"/>
        <v>1758.3749769928081</v>
      </c>
      <c r="AM1514" s="25">
        <f t="shared" si="384"/>
        <v>23.623561863633881</v>
      </c>
      <c r="AN1514" s="25">
        <f t="shared" si="383"/>
        <v>23.623561863633881</v>
      </c>
      <c r="AO1514" s="33">
        <f t="shared" si="381"/>
        <v>12009.089856675375</v>
      </c>
    </row>
    <row r="1515" spans="4:41" x14ac:dyDescent="0.25">
      <c r="D1515" s="63" t="s">
        <v>12</v>
      </c>
      <c r="E1515" s="63">
        <v>1512</v>
      </c>
      <c r="F1515" s="63">
        <v>35</v>
      </c>
      <c r="G1515" s="63">
        <v>60.2</v>
      </c>
      <c r="H1515" s="47">
        <f t="shared" si="375"/>
        <v>16.722222222222221</v>
      </c>
      <c r="I1515" s="47">
        <f t="shared" si="378"/>
        <v>0.47222222222222143</v>
      </c>
      <c r="J1515" s="3">
        <f t="shared" si="379"/>
        <v>0.11111111111111072</v>
      </c>
      <c r="N1515" s="41">
        <f t="shared" si="376"/>
        <v>284.88240000000002</v>
      </c>
      <c r="O1515" s="41">
        <f t="shared" si="372"/>
        <v>312.37997911458331</v>
      </c>
      <c r="P1515" s="36">
        <f t="shared" si="373"/>
        <v>1142.7777777777758</v>
      </c>
      <c r="Q1515" s="36">
        <f t="shared" si="382"/>
        <v>1740.0401568923592</v>
      </c>
      <c r="R1515" s="36">
        <f t="shared" si="374"/>
        <v>29097.338179144448</v>
      </c>
      <c r="S1515" s="36">
        <f t="shared" si="377"/>
        <v>29.097338179144447</v>
      </c>
      <c r="W1515" s="36">
        <f>(R1515/1000)+W1514</f>
        <v>10238.60394568632</v>
      </c>
      <c r="X1515" s="36">
        <f>IF(R1515&gt;0,X1514+(R1515/1000),X1514)</f>
        <v>13796.562171847338</v>
      </c>
      <c r="Y1515" s="36">
        <f>IF(R1515&lt;0,Y1514+(R1515/1000),Y1514)</f>
        <v>-3557.9582261610167</v>
      </c>
      <c r="AB1515" s="36">
        <f>IF(R1515&gt;0,(R1515/1000)+AB1514,0)</f>
        <v>513.82720532501003</v>
      </c>
      <c r="AC1515" s="36">
        <f>IF(R1515&lt;0,(-R1515/1000)+AC1514,0)</f>
        <v>0</v>
      </c>
      <c r="AF1515" s="36">
        <f t="shared" si="380"/>
        <v>0</v>
      </c>
      <c r="AG1515" s="36">
        <f t="shared" si="386"/>
        <v>0</v>
      </c>
      <c r="AH1515" s="36">
        <v>0</v>
      </c>
      <c r="AI1515" s="36">
        <f t="shared" si="385"/>
        <v>1758.3749769928081</v>
      </c>
      <c r="AM1515" s="25">
        <f t="shared" si="384"/>
        <v>29.097338179144447</v>
      </c>
      <c r="AN1515" s="25">
        <f t="shared" si="383"/>
        <v>29.097338179144447</v>
      </c>
      <c r="AO1515" s="33">
        <f t="shared" si="381"/>
        <v>12038.187194854519</v>
      </c>
    </row>
    <row r="1516" spans="4:41" x14ac:dyDescent="0.25">
      <c r="D1516" s="63" t="s">
        <v>12</v>
      </c>
      <c r="E1516" s="63">
        <v>1513</v>
      </c>
      <c r="F1516" s="63">
        <v>36</v>
      </c>
      <c r="G1516" s="63">
        <v>62.3</v>
      </c>
      <c r="H1516" s="47">
        <f t="shared" si="375"/>
        <v>17.305555555555554</v>
      </c>
      <c r="I1516" s="47">
        <f t="shared" si="378"/>
        <v>0.58333333333333215</v>
      </c>
      <c r="J1516" s="3">
        <f t="shared" si="379"/>
        <v>9.7222222222223209E-2</v>
      </c>
      <c r="N1516" s="41">
        <f t="shared" si="376"/>
        <v>284.88240000000002</v>
      </c>
      <c r="O1516" s="41">
        <f t="shared" si="372"/>
        <v>334.55405821614579</v>
      </c>
      <c r="P1516" s="36">
        <f t="shared" si="373"/>
        <v>1411.6666666666638</v>
      </c>
      <c r="Q1516" s="36">
        <f t="shared" si="382"/>
        <v>2031.1031248828097</v>
      </c>
      <c r="R1516" s="36">
        <f t="shared" si="374"/>
        <v>35149.367966721955</v>
      </c>
      <c r="S1516" s="36">
        <f t="shared" si="377"/>
        <v>35.149367966721954</v>
      </c>
      <c r="W1516" s="36">
        <f>(R1516/1000)+W1515</f>
        <v>10273.753313653042</v>
      </c>
      <c r="X1516" s="36">
        <f>IF(R1516&gt;0,X1515+(R1516/1000),X1515)</f>
        <v>13831.71153981406</v>
      </c>
      <c r="Y1516" s="36">
        <f>IF(R1516&lt;0,Y1515+(R1516/1000),Y1515)</f>
        <v>-3557.9582261610167</v>
      </c>
      <c r="AB1516" s="36">
        <f>IF(R1516&gt;0,(R1516/1000)+AB1515,0)</f>
        <v>548.97657329173194</v>
      </c>
      <c r="AC1516" s="36">
        <f>IF(R1516&lt;0,(-R1516/1000)+AC1515,0)</f>
        <v>0</v>
      </c>
      <c r="AF1516" s="36">
        <f t="shared" si="380"/>
        <v>0</v>
      </c>
      <c r="AG1516" s="36">
        <f t="shared" si="386"/>
        <v>0</v>
      </c>
      <c r="AH1516" s="36">
        <v>0</v>
      </c>
      <c r="AI1516" s="36">
        <f t="shared" si="385"/>
        <v>1758.3749769928081</v>
      </c>
      <c r="AM1516" s="25">
        <f t="shared" si="384"/>
        <v>35.149367966721954</v>
      </c>
      <c r="AN1516" s="25">
        <f t="shared" si="383"/>
        <v>35.149367966721954</v>
      </c>
      <c r="AO1516" s="33">
        <f t="shared" si="381"/>
        <v>12073.336562821241</v>
      </c>
    </row>
    <row r="1517" spans="4:41" x14ac:dyDescent="0.25">
      <c r="D1517" s="63" t="s">
        <v>12</v>
      </c>
      <c r="E1517" s="63">
        <v>1514</v>
      </c>
      <c r="F1517" s="63">
        <v>37</v>
      </c>
      <c r="G1517" s="63">
        <v>64.7</v>
      </c>
      <c r="H1517" s="47">
        <f t="shared" si="375"/>
        <v>17.972222222222221</v>
      </c>
      <c r="I1517" s="47">
        <f t="shared" si="378"/>
        <v>0.66666666666666785</v>
      </c>
      <c r="J1517" s="3">
        <f t="shared" si="379"/>
        <v>4.1666666666666075E-2</v>
      </c>
      <c r="N1517" s="41">
        <f t="shared" si="376"/>
        <v>284.88240000000002</v>
      </c>
      <c r="O1517" s="41">
        <f t="shared" si="372"/>
        <v>360.82678634114581</v>
      </c>
      <c r="P1517" s="36">
        <f t="shared" si="373"/>
        <v>1613.3333333333362</v>
      </c>
      <c r="Q1517" s="36">
        <f t="shared" si="382"/>
        <v>2259.0425196744818</v>
      </c>
      <c r="R1517" s="36">
        <f t="shared" si="374"/>
        <v>40600.014173038602</v>
      </c>
      <c r="S1517" s="36">
        <f t="shared" si="377"/>
        <v>40.600014173038602</v>
      </c>
      <c r="W1517" s="36">
        <f>(R1517/1000)+W1516</f>
        <v>10314.35332782608</v>
      </c>
      <c r="X1517" s="36">
        <f>IF(R1517&gt;0,X1516+(R1517/1000),X1516)</f>
        <v>13872.311553987098</v>
      </c>
      <c r="Y1517" s="36">
        <f>IF(R1517&lt;0,Y1516+(R1517/1000),Y1516)</f>
        <v>-3557.9582261610167</v>
      </c>
      <c r="AB1517" s="36">
        <f>IF(R1517&gt;0,(R1517/1000)+AB1516,0)</f>
        <v>589.57658746477057</v>
      </c>
      <c r="AC1517" s="36">
        <f>IF(R1517&lt;0,(-R1517/1000)+AC1516,0)</f>
        <v>0</v>
      </c>
      <c r="AF1517" s="36">
        <f t="shared" si="380"/>
        <v>0</v>
      </c>
      <c r="AG1517" s="36">
        <f t="shared" si="386"/>
        <v>0</v>
      </c>
      <c r="AH1517" s="36">
        <v>0</v>
      </c>
      <c r="AI1517" s="36">
        <f t="shared" si="385"/>
        <v>1758.3749769928081</v>
      </c>
      <c r="AM1517" s="25">
        <f t="shared" si="384"/>
        <v>40.600014173038602</v>
      </c>
      <c r="AN1517" s="25">
        <f t="shared" si="383"/>
        <v>40.600014173038602</v>
      </c>
      <c r="AO1517" s="33">
        <f t="shared" si="381"/>
        <v>12113.93657699428</v>
      </c>
    </row>
    <row r="1518" spans="4:41" x14ac:dyDescent="0.25">
      <c r="D1518" s="63" t="s">
        <v>12</v>
      </c>
      <c r="E1518" s="63">
        <v>1515</v>
      </c>
      <c r="F1518" s="63">
        <v>38</v>
      </c>
      <c r="G1518" s="63">
        <v>67.099999999999994</v>
      </c>
      <c r="H1518" s="47">
        <f t="shared" si="375"/>
        <v>18.638888888888886</v>
      </c>
      <c r="I1518" s="47">
        <f t="shared" si="378"/>
        <v>0.6666666666666643</v>
      </c>
      <c r="J1518" s="3">
        <f t="shared" si="379"/>
        <v>-4.1666666666666075E-2</v>
      </c>
      <c r="N1518" s="41">
        <f t="shared" si="376"/>
        <v>284.88240000000002</v>
      </c>
      <c r="O1518" s="41">
        <f t="shared" si="372"/>
        <v>388.09249946614574</v>
      </c>
      <c r="P1518" s="36">
        <f t="shared" si="373"/>
        <v>1613.3333333333276</v>
      </c>
      <c r="Q1518" s="36">
        <f t="shared" si="382"/>
        <v>2286.3082327994734</v>
      </c>
      <c r="R1518" s="36">
        <f t="shared" si="374"/>
        <v>42614.245116901293</v>
      </c>
      <c r="S1518" s="36">
        <f t="shared" si="377"/>
        <v>42.614245116901294</v>
      </c>
      <c r="W1518" s="36">
        <f>(R1518/1000)+W1517</f>
        <v>10356.967572942982</v>
      </c>
      <c r="X1518" s="36">
        <f>IF(R1518&gt;0,X1517+(R1518/1000),X1517)</f>
        <v>13914.925799103999</v>
      </c>
      <c r="Y1518" s="36">
        <f>IF(R1518&lt;0,Y1517+(R1518/1000),Y1517)</f>
        <v>-3557.9582261610167</v>
      </c>
      <c r="AB1518" s="36">
        <f>IF(R1518&gt;0,(R1518/1000)+AB1517,0)</f>
        <v>632.19083258167188</v>
      </c>
      <c r="AC1518" s="36">
        <f>IF(R1518&lt;0,(-R1518/1000)+AC1517,0)</f>
        <v>0</v>
      </c>
      <c r="AF1518" s="36">
        <f t="shared" si="380"/>
        <v>0</v>
      </c>
      <c r="AG1518" s="36">
        <f t="shared" si="386"/>
        <v>0</v>
      </c>
      <c r="AH1518" s="36">
        <v>0</v>
      </c>
      <c r="AI1518" s="36">
        <f t="shared" si="385"/>
        <v>1758.3749769928081</v>
      </c>
      <c r="AM1518" s="25">
        <f t="shared" si="384"/>
        <v>42.614245116901294</v>
      </c>
      <c r="AN1518" s="25">
        <f t="shared" si="383"/>
        <v>42.614245116901294</v>
      </c>
      <c r="AO1518" s="33">
        <f t="shared" si="381"/>
        <v>12156.550822111181</v>
      </c>
    </row>
    <row r="1519" spans="4:41" x14ac:dyDescent="0.25">
      <c r="D1519" s="63" t="s">
        <v>12</v>
      </c>
      <c r="E1519" s="63">
        <v>1516</v>
      </c>
      <c r="F1519" s="63">
        <v>39</v>
      </c>
      <c r="G1519" s="63">
        <v>69.2</v>
      </c>
      <c r="H1519" s="47">
        <f t="shared" si="375"/>
        <v>19.222222222222221</v>
      </c>
      <c r="I1519" s="47">
        <f t="shared" si="378"/>
        <v>0.5833333333333357</v>
      </c>
      <c r="J1519" s="3">
        <f t="shared" si="379"/>
        <v>-0.12499999999999822</v>
      </c>
      <c r="N1519" s="41">
        <f t="shared" si="376"/>
        <v>284.88240000000002</v>
      </c>
      <c r="O1519" s="41">
        <f t="shared" si="372"/>
        <v>412.76455645833335</v>
      </c>
      <c r="P1519" s="36">
        <f t="shared" si="373"/>
        <v>1411.6666666666724</v>
      </c>
      <c r="Q1519" s="36">
        <f t="shared" si="382"/>
        <v>2109.3136231250055</v>
      </c>
      <c r="R1519" s="36">
        <f t="shared" si="374"/>
        <v>40545.695200069546</v>
      </c>
      <c r="S1519" s="36">
        <f t="shared" si="377"/>
        <v>40.545695200069545</v>
      </c>
      <c r="W1519" s="36">
        <f>(R1519/1000)+W1518</f>
        <v>10397.513268143051</v>
      </c>
      <c r="X1519" s="36">
        <f>IF(R1519&gt;0,X1518+(R1519/1000),X1518)</f>
        <v>13955.471494304069</v>
      </c>
      <c r="Y1519" s="36">
        <f>IF(R1519&lt;0,Y1518+(R1519/1000),Y1518)</f>
        <v>-3557.9582261610167</v>
      </c>
      <c r="AB1519" s="36">
        <f>IF(R1519&gt;0,(R1519/1000)+AB1518,0)</f>
        <v>672.73652778174142</v>
      </c>
      <c r="AC1519" s="36">
        <f>IF(R1519&lt;0,(-R1519/1000)+AC1518,0)</f>
        <v>0</v>
      </c>
      <c r="AF1519" s="36">
        <f t="shared" si="380"/>
        <v>0</v>
      </c>
      <c r="AG1519" s="36">
        <f t="shared" si="386"/>
        <v>0</v>
      </c>
      <c r="AH1519" s="36">
        <v>0</v>
      </c>
      <c r="AI1519" s="36">
        <f t="shared" si="385"/>
        <v>1758.3749769928081</v>
      </c>
      <c r="AM1519" s="25">
        <f t="shared" si="384"/>
        <v>40.545695200069545</v>
      </c>
      <c r="AN1519" s="25">
        <f t="shared" si="383"/>
        <v>40.545695200069545</v>
      </c>
      <c r="AO1519" s="33">
        <f t="shared" si="381"/>
        <v>12197.096517311251</v>
      </c>
    </row>
    <row r="1520" spans="4:41" x14ac:dyDescent="0.25">
      <c r="D1520" s="63" t="s">
        <v>12</v>
      </c>
      <c r="E1520" s="63">
        <v>1517</v>
      </c>
      <c r="F1520" s="63">
        <v>40</v>
      </c>
      <c r="G1520" s="63">
        <v>70.7</v>
      </c>
      <c r="H1520" s="47">
        <f t="shared" si="375"/>
        <v>19.638888888888889</v>
      </c>
      <c r="I1520" s="47">
        <f t="shared" si="378"/>
        <v>0.41666666666666785</v>
      </c>
      <c r="J1520" s="3">
        <f t="shared" si="379"/>
        <v>-0.125</v>
      </c>
      <c r="N1520" s="41">
        <f t="shared" si="376"/>
        <v>284.88240000000002</v>
      </c>
      <c r="O1520" s="41">
        <f t="shared" si="372"/>
        <v>430.85291602864595</v>
      </c>
      <c r="P1520" s="36">
        <f t="shared" si="373"/>
        <v>1008.3333333333362</v>
      </c>
      <c r="Q1520" s="36">
        <f t="shared" si="382"/>
        <v>1724.0686493619821</v>
      </c>
      <c r="R1520" s="36">
        <f t="shared" si="374"/>
        <v>33858.792641636705</v>
      </c>
      <c r="S1520" s="36">
        <f t="shared" si="377"/>
        <v>33.858792641636704</v>
      </c>
      <c r="W1520" s="36">
        <f>(R1520/1000)+W1519</f>
        <v>10431.372060784688</v>
      </c>
      <c r="X1520" s="36">
        <f>IF(R1520&gt;0,X1519+(R1520/1000),X1519)</f>
        <v>13989.330286945706</v>
      </c>
      <c r="Y1520" s="36">
        <f>IF(R1520&lt;0,Y1519+(R1520/1000),Y1519)</f>
        <v>-3557.9582261610167</v>
      </c>
      <c r="AB1520" s="36">
        <f>IF(R1520&gt;0,(R1520/1000)+AB1519,0)</f>
        <v>706.5953204233781</v>
      </c>
      <c r="AC1520" s="36">
        <f>IF(R1520&lt;0,(-R1520/1000)+AC1519,0)</f>
        <v>0</v>
      </c>
      <c r="AF1520" s="36">
        <f t="shared" si="380"/>
        <v>0</v>
      </c>
      <c r="AG1520" s="36">
        <f t="shared" si="386"/>
        <v>0</v>
      </c>
      <c r="AH1520" s="36">
        <v>0</v>
      </c>
      <c r="AI1520" s="36">
        <f t="shared" si="385"/>
        <v>1758.3749769928081</v>
      </c>
      <c r="AM1520" s="25">
        <f t="shared" si="384"/>
        <v>33.858792641636704</v>
      </c>
      <c r="AN1520" s="25">
        <f t="shared" si="383"/>
        <v>33.858792641636704</v>
      </c>
      <c r="AO1520" s="33">
        <f t="shared" si="381"/>
        <v>12230.955309952888</v>
      </c>
    </row>
    <row r="1521" spans="4:41" x14ac:dyDescent="0.25">
      <c r="D1521" s="63" t="s">
        <v>12</v>
      </c>
      <c r="E1521" s="63">
        <v>1518</v>
      </c>
      <c r="F1521" s="63">
        <v>41</v>
      </c>
      <c r="G1521" s="63">
        <v>71.900000000000006</v>
      </c>
      <c r="H1521" s="47">
        <f t="shared" si="375"/>
        <v>19.972222222222225</v>
      </c>
      <c r="I1521" s="47">
        <f t="shared" si="378"/>
        <v>0.3333333333333357</v>
      </c>
      <c r="J1521" s="3">
        <f t="shared" si="379"/>
        <v>-9.7222222222223209E-2</v>
      </c>
      <c r="N1521" s="41">
        <f t="shared" si="376"/>
        <v>284.88240000000002</v>
      </c>
      <c r="O1521" s="41">
        <f t="shared" si="372"/>
        <v>445.60288071614599</v>
      </c>
      <c r="P1521" s="36">
        <f t="shared" si="373"/>
        <v>806.66666666667243</v>
      </c>
      <c r="Q1521" s="36">
        <f t="shared" si="382"/>
        <v>1537.1519473828184</v>
      </c>
      <c r="R1521" s="36">
        <f t="shared" si="374"/>
        <v>30700.340282451296</v>
      </c>
      <c r="S1521" s="36">
        <f t="shared" si="377"/>
        <v>30.700340282451297</v>
      </c>
      <c r="W1521" s="36">
        <f>(R1521/1000)+W1520</f>
        <v>10462.07240106714</v>
      </c>
      <c r="X1521" s="36">
        <f>IF(R1521&gt;0,X1520+(R1521/1000),X1520)</f>
        <v>14020.030627228158</v>
      </c>
      <c r="Y1521" s="36">
        <f>IF(R1521&lt;0,Y1520+(R1521/1000),Y1520)</f>
        <v>-3557.9582261610167</v>
      </c>
      <c r="AB1521" s="36">
        <f>IF(R1521&gt;0,(R1521/1000)+AB1520,0)</f>
        <v>737.29566070582939</v>
      </c>
      <c r="AC1521" s="36">
        <f>IF(R1521&lt;0,(-R1521/1000)+AC1520,0)</f>
        <v>0</v>
      </c>
      <c r="AF1521" s="36">
        <f t="shared" si="380"/>
        <v>0</v>
      </c>
      <c r="AG1521" s="36">
        <f t="shared" si="386"/>
        <v>0</v>
      </c>
      <c r="AH1521" s="36">
        <v>0</v>
      </c>
      <c r="AI1521" s="36">
        <f t="shared" si="385"/>
        <v>1758.3749769928081</v>
      </c>
      <c r="AM1521" s="25">
        <f t="shared" si="384"/>
        <v>30.700340282451297</v>
      </c>
      <c r="AN1521" s="25">
        <f t="shared" si="383"/>
        <v>30.700340282451297</v>
      </c>
      <c r="AO1521" s="33">
        <f t="shared" si="381"/>
        <v>12261.65565023534</v>
      </c>
    </row>
    <row r="1522" spans="4:41" x14ac:dyDescent="0.25">
      <c r="D1522" s="63" t="s">
        <v>12</v>
      </c>
      <c r="E1522" s="63">
        <v>1519</v>
      </c>
      <c r="F1522" s="63">
        <v>42</v>
      </c>
      <c r="G1522" s="63">
        <v>72.7</v>
      </c>
      <c r="H1522" s="47">
        <f t="shared" si="375"/>
        <v>20.194444444444446</v>
      </c>
      <c r="I1522" s="47">
        <f t="shared" si="378"/>
        <v>0.22222222222222143</v>
      </c>
      <c r="J1522" s="3">
        <f t="shared" si="379"/>
        <v>-6.9444444444446418E-2</v>
      </c>
      <c r="N1522" s="41">
        <f t="shared" si="376"/>
        <v>284.88240000000002</v>
      </c>
      <c r="O1522" s="41">
        <f t="shared" si="372"/>
        <v>455.57410509114595</v>
      </c>
      <c r="P1522" s="36">
        <f t="shared" si="373"/>
        <v>537.7777777777759</v>
      </c>
      <c r="Q1522" s="36">
        <f t="shared" si="382"/>
        <v>1278.234282868922</v>
      </c>
      <c r="R1522" s="36">
        <f t="shared" si="374"/>
        <v>25813.231212380735</v>
      </c>
      <c r="S1522" s="36">
        <f t="shared" si="377"/>
        <v>25.813231212380735</v>
      </c>
      <c r="W1522" s="36">
        <f>(R1522/1000)+W1521</f>
        <v>10487.88563227952</v>
      </c>
      <c r="X1522" s="36">
        <f>IF(R1522&gt;0,X1521+(R1522/1000),X1521)</f>
        <v>14045.843858440538</v>
      </c>
      <c r="Y1522" s="36">
        <f>IF(R1522&lt;0,Y1521+(R1522/1000),Y1521)</f>
        <v>-3557.9582261610167</v>
      </c>
      <c r="AB1522" s="36">
        <f>IF(R1522&gt;0,(R1522/1000)+AB1521,0)</f>
        <v>763.10889191821013</v>
      </c>
      <c r="AC1522" s="36">
        <f>IF(R1522&lt;0,(-R1522/1000)+AC1521,0)</f>
        <v>0</v>
      </c>
      <c r="AF1522" s="36">
        <f t="shared" si="380"/>
        <v>0</v>
      </c>
      <c r="AG1522" s="36">
        <f t="shared" si="386"/>
        <v>0</v>
      </c>
      <c r="AH1522" s="36">
        <v>0</v>
      </c>
      <c r="AI1522" s="36">
        <f t="shared" si="385"/>
        <v>1758.3749769928081</v>
      </c>
      <c r="AM1522" s="25">
        <f t="shared" si="384"/>
        <v>25.813231212380735</v>
      </c>
      <c r="AN1522" s="25">
        <f t="shared" si="383"/>
        <v>25.813231212380735</v>
      </c>
      <c r="AO1522" s="33">
        <f t="shared" si="381"/>
        <v>12287.468881447719</v>
      </c>
    </row>
    <row r="1523" spans="4:41" x14ac:dyDescent="0.25">
      <c r="D1523" s="63" t="s">
        <v>12</v>
      </c>
      <c r="E1523" s="63">
        <v>1520</v>
      </c>
      <c r="F1523" s="63">
        <v>43</v>
      </c>
      <c r="G1523" s="63">
        <v>73.400000000000006</v>
      </c>
      <c r="H1523" s="47">
        <f t="shared" si="375"/>
        <v>20.388888888888889</v>
      </c>
      <c r="I1523" s="47">
        <f t="shared" si="378"/>
        <v>0.19444444444444287</v>
      </c>
      <c r="J1523" s="3">
        <f t="shared" si="379"/>
        <v>-5.5555555555555358E-2</v>
      </c>
      <c r="N1523" s="41">
        <f t="shared" si="376"/>
        <v>284.88240000000002</v>
      </c>
      <c r="O1523" s="41">
        <f t="shared" si="372"/>
        <v>464.3894328645834</v>
      </c>
      <c r="P1523" s="36">
        <f t="shared" si="373"/>
        <v>470.55555555555173</v>
      </c>
      <c r="Q1523" s="36">
        <f t="shared" si="382"/>
        <v>1219.8273884201351</v>
      </c>
      <c r="R1523" s="36">
        <f t="shared" si="374"/>
        <v>24870.925086121642</v>
      </c>
      <c r="S1523" s="36">
        <f t="shared" si="377"/>
        <v>24.870925086121641</v>
      </c>
      <c r="W1523" s="36">
        <f>(R1523/1000)+W1522</f>
        <v>10512.756557365641</v>
      </c>
      <c r="X1523" s="36">
        <f>IF(R1523&gt;0,X1522+(R1523/1000),X1522)</f>
        <v>14070.714783526659</v>
      </c>
      <c r="Y1523" s="36">
        <f>IF(R1523&lt;0,Y1522+(R1523/1000),Y1522)</f>
        <v>-3557.9582261610167</v>
      </c>
      <c r="AB1523" s="36">
        <f>IF(R1523&gt;0,(R1523/1000)+AB1522,0)</f>
        <v>787.97981700433172</v>
      </c>
      <c r="AC1523" s="36">
        <f>IF(R1523&lt;0,(-R1523/1000)+AC1522,0)</f>
        <v>0</v>
      </c>
      <c r="AF1523" s="36">
        <f t="shared" si="380"/>
        <v>0</v>
      </c>
      <c r="AG1523" s="36">
        <f t="shared" si="386"/>
        <v>0</v>
      </c>
      <c r="AH1523" s="36">
        <v>0</v>
      </c>
      <c r="AI1523" s="36">
        <f t="shared" si="385"/>
        <v>1758.3749769928081</v>
      </c>
      <c r="AM1523" s="25">
        <f t="shared" si="384"/>
        <v>24.870925086121641</v>
      </c>
      <c r="AN1523" s="25">
        <f t="shared" si="383"/>
        <v>24.870925086121641</v>
      </c>
      <c r="AO1523" s="33">
        <f t="shared" si="381"/>
        <v>12312.339806533841</v>
      </c>
    </row>
    <row r="1524" spans="4:41" x14ac:dyDescent="0.25">
      <c r="D1524" s="63" t="s">
        <v>12</v>
      </c>
      <c r="E1524" s="63">
        <v>1521</v>
      </c>
      <c r="F1524" s="63">
        <v>44</v>
      </c>
      <c r="G1524" s="63">
        <v>73.8</v>
      </c>
      <c r="H1524" s="47">
        <f t="shared" si="375"/>
        <v>20.5</v>
      </c>
      <c r="I1524" s="47">
        <f t="shared" si="378"/>
        <v>0.11111111111111072</v>
      </c>
      <c r="J1524" s="3">
        <f t="shared" si="379"/>
        <v>-5.5555555555555358E-2</v>
      </c>
      <c r="N1524" s="41">
        <f t="shared" si="376"/>
        <v>284.88240000000002</v>
      </c>
      <c r="O1524" s="41">
        <f t="shared" si="372"/>
        <v>469.46468953125003</v>
      </c>
      <c r="P1524" s="36">
        <f t="shared" si="373"/>
        <v>268.88888888888795</v>
      </c>
      <c r="Q1524" s="36">
        <f t="shared" si="382"/>
        <v>1023.2359784201381</v>
      </c>
      <c r="R1524" s="36">
        <f t="shared" si="374"/>
        <v>20976.337557612831</v>
      </c>
      <c r="S1524" s="36">
        <f t="shared" si="377"/>
        <v>20.97633755761283</v>
      </c>
      <c r="W1524" s="36">
        <f>(R1524/1000)+W1523</f>
        <v>10533.732894923254</v>
      </c>
      <c r="X1524" s="36">
        <f>IF(R1524&gt;0,X1523+(R1524/1000),X1523)</f>
        <v>14091.691121084272</v>
      </c>
      <c r="Y1524" s="36">
        <f>IF(R1524&lt;0,Y1523+(R1524/1000),Y1523)</f>
        <v>-3557.9582261610167</v>
      </c>
      <c r="AB1524" s="36">
        <f>IF(R1524&gt;0,(R1524/1000)+AB1523,0)</f>
        <v>808.95615456194457</v>
      </c>
      <c r="AC1524" s="36">
        <f>IF(R1524&lt;0,(-R1524/1000)+AC1523,0)</f>
        <v>0</v>
      </c>
      <c r="AF1524" s="36">
        <f t="shared" si="380"/>
        <v>0</v>
      </c>
      <c r="AG1524" s="36">
        <f t="shared" si="386"/>
        <v>0</v>
      </c>
      <c r="AH1524" s="36">
        <v>0</v>
      </c>
      <c r="AI1524" s="36">
        <f t="shared" si="385"/>
        <v>1758.3749769928081</v>
      </c>
      <c r="AM1524" s="25">
        <f t="shared" si="384"/>
        <v>20.97633755761283</v>
      </c>
      <c r="AN1524" s="25">
        <f t="shared" si="383"/>
        <v>20.97633755761283</v>
      </c>
      <c r="AO1524" s="33">
        <f t="shared" si="381"/>
        <v>12333.316144091454</v>
      </c>
    </row>
    <row r="1525" spans="4:41" x14ac:dyDescent="0.25">
      <c r="D1525" s="63" t="s">
        <v>12</v>
      </c>
      <c r="E1525" s="63">
        <v>1522</v>
      </c>
      <c r="F1525" s="63">
        <v>45</v>
      </c>
      <c r="G1525" s="63">
        <v>74.099999999999994</v>
      </c>
      <c r="H1525" s="47">
        <f t="shared" si="375"/>
        <v>20.583333333333332</v>
      </c>
      <c r="I1525" s="47">
        <f t="shared" si="378"/>
        <v>8.3333333333332149E-2</v>
      </c>
      <c r="J1525" s="3">
        <f t="shared" si="379"/>
        <v>-6.9444444444444642E-2</v>
      </c>
      <c r="N1525" s="41">
        <f t="shared" si="376"/>
        <v>284.88240000000002</v>
      </c>
      <c r="O1525" s="41">
        <f t="shared" si="372"/>
        <v>473.28923332031252</v>
      </c>
      <c r="P1525" s="36">
        <f t="shared" si="373"/>
        <v>201.66666666666379</v>
      </c>
      <c r="Q1525" s="36">
        <f t="shared" si="382"/>
        <v>959.83829998697638</v>
      </c>
      <c r="R1525" s="36">
        <f t="shared" si="374"/>
        <v>19756.67167473193</v>
      </c>
      <c r="S1525" s="36">
        <f t="shared" si="377"/>
        <v>19.75667167473193</v>
      </c>
      <c r="W1525" s="36">
        <f>(R1525/1000)+W1524</f>
        <v>10553.489566597986</v>
      </c>
      <c r="X1525" s="36">
        <f>IF(R1525&gt;0,X1524+(R1525/1000),X1524)</f>
        <v>14111.447792759003</v>
      </c>
      <c r="Y1525" s="36">
        <f>IF(R1525&lt;0,Y1524+(R1525/1000),Y1524)</f>
        <v>-3557.9582261610167</v>
      </c>
      <c r="AB1525" s="36">
        <f>IF(R1525&gt;0,(R1525/1000)+AB1524,0)</f>
        <v>828.71282623667651</v>
      </c>
      <c r="AC1525" s="36">
        <f>IF(R1525&lt;0,(-R1525/1000)+AC1524,0)</f>
        <v>0</v>
      </c>
      <c r="AF1525" s="36">
        <f t="shared" si="380"/>
        <v>0</v>
      </c>
      <c r="AG1525" s="36">
        <f t="shared" si="386"/>
        <v>0</v>
      </c>
      <c r="AH1525" s="36">
        <v>0</v>
      </c>
      <c r="AI1525" s="36">
        <f t="shared" si="385"/>
        <v>1758.3749769928081</v>
      </c>
      <c r="AM1525" s="25">
        <f t="shared" si="384"/>
        <v>19.75667167473193</v>
      </c>
      <c r="AN1525" s="25">
        <f t="shared" si="383"/>
        <v>19.75667167473193</v>
      </c>
      <c r="AO1525" s="33">
        <f t="shared" si="381"/>
        <v>12353.072815766185</v>
      </c>
    </row>
    <row r="1526" spans="4:41" x14ac:dyDescent="0.25">
      <c r="D1526" s="63" t="s">
        <v>12</v>
      </c>
      <c r="E1526" s="63">
        <v>1523</v>
      </c>
      <c r="F1526" s="63">
        <v>46</v>
      </c>
      <c r="G1526" s="63">
        <v>74</v>
      </c>
      <c r="H1526" s="47">
        <f t="shared" si="375"/>
        <v>20.555555555555554</v>
      </c>
      <c r="I1526" s="47">
        <f t="shared" si="378"/>
        <v>-2.7777777777778567E-2</v>
      </c>
      <c r="J1526" s="3">
        <f t="shared" si="379"/>
        <v>-9.7222222222221433E-2</v>
      </c>
      <c r="N1526" s="41">
        <f t="shared" si="376"/>
        <v>284.88240000000002</v>
      </c>
      <c r="O1526" s="41">
        <f t="shared" si="372"/>
        <v>472.0126614583333</v>
      </c>
      <c r="P1526" s="36">
        <f t="shared" si="373"/>
        <v>-67.222222222224133</v>
      </c>
      <c r="Q1526" s="36">
        <f t="shared" si="382"/>
        <v>689.67283923610921</v>
      </c>
      <c r="R1526" s="36">
        <f t="shared" si="374"/>
        <v>14176.608362075576</v>
      </c>
      <c r="S1526" s="36">
        <f t="shared" si="377"/>
        <v>14.176608362075577</v>
      </c>
      <c r="W1526" s="36">
        <f>(R1526/1000)+W1525</f>
        <v>10567.666174960061</v>
      </c>
      <c r="X1526" s="36">
        <f>IF(R1526&gt;0,X1525+(R1526/1000),X1525)</f>
        <v>14125.624401121078</v>
      </c>
      <c r="Y1526" s="36">
        <f>IF(R1526&lt;0,Y1525+(R1526/1000),Y1525)</f>
        <v>-3557.9582261610167</v>
      </c>
      <c r="AB1526" s="36">
        <f>IF(R1526&gt;0,(R1526/1000)+AB1525,0)</f>
        <v>842.88943459875213</v>
      </c>
      <c r="AC1526" s="36">
        <f>IF(R1526&lt;0,(-R1526/1000)+AC1525,0)</f>
        <v>0</v>
      </c>
      <c r="AF1526" s="36">
        <f t="shared" si="380"/>
        <v>0</v>
      </c>
      <c r="AG1526" s="36">
        <f t="shared" si="386"/>
        <v>0</v>
      </c>
      <c r="AH1526" s="36">
        <v>0</v>
      </c>
      <c r="AI1526" s="36">
        <f t="shared" si="385"/>
        <v>1758.3749769928081</v>
      </c>
      <c r="AM1526" s="25">
        <f t="shared" si="384"/>
        <v>14.176608362075577</v>
      </c>
      <c r="AN1526" s="25">
        <f t="shared" si="383"/>
        <v>14.176608362075577</v>
      </c>
      <c r="AO1526" s="33">
        <f t="shared" si="381"/>
        <v>12367.24942412826</v>
      </c>
    </row>
    <row r="1527" spans="4:41" x14ac:dyDescent="0.25">
      <c r="D1527" s="63" t="s">
        <v>12</v>
      </c>
      <c r="E1527" s="63">
        <v>1524</v>
      </c>
      <c r="F1527" s="63">
        <v>47</v>
      </c>
      <c r="G1527" s="63">
        <v>73.599999999999994</v>
      </c>
      <c r="H1527" s="47">
        <f t="shared" si="375"/>
        <v>20.444444444444443</v>
      </c>
      <c r="I1527" s="47">
        <f t="shared" si="378"/>
        <v>-0.11111111111111072</v>
      </c>
      <c r="J1527" s="3">
        <f t="shared" si="379"/>
        <v>-0.13888888888888751</v>
      </c>
      <c r="N1527" s="41">
        <f t="shared" si="376"/>
        <v>284.88240000000002</v>
      </c>
      <c r="O1527" s="41">
        <f t="shared" si="372"/>
        <v>466.92361333333332</v>
      </c>
      <c r="P1527" s="36">
        <f t="shared" si="373"/>
        <v>-268.88888888888795</v>
      </c>
      <c r="Q1527" s="36">
        <f t="shared" si="382"/>
        <v>482.91712444444539</v>
      </c>
      <c r="R1527" s="36">
        <f t="shared" si="374"/>
        <v>9872.9723219753268</v>
      </c>
      <c r="S1527" s="36">
        <f t="shared" si="377"/>
        <v>9.8729723219753271</v>
      </c>
      <c r="W1527" s="36">
        <f>(R1527/1000)+W1526</f>
        <v>10577.539147282036</v>
      </c>
      <c r="X1527" s="36">
        <f>IF(R1527&gt;0,X1526+(R1527/1000),X1526)</f>
        <v>14135.497373443053</v>
      </c>
      <c r="Y1527" s="36">
        <f>IF(R1527&lt;0,Y1526+(R1527/1000),Y1526)</f>
        <v>-3557.9582261610167</v>
      </c>
      <c r="AB1527" s="36">
        <f>IF(R1527&gt;0,(R1527/1000)+AB1526,0)</f>
        <v>852.76240692072747</v>
      </c>
      <c r="AC1527" s="36">
        <f>IF(R1527&lt;0,(-R1527/1000)+AC1526,0)</f>
        <v>0</v>
      </c>
      <c r="AF1527" s="36">
        <f t="shared" si="380"/>
        <v>0</v>
      </c>
      <c r="AG1527" s="36">
        <f t="shared" si="386"/>
        <v>0</v>
      </c>
      <c r="AH1527" s="36">
        <v>0</v>
      </c>
      <c r="AI1527" s="36">
        <f t="shared" si="385"/>
        <v>1758.3749769928081</v>
      </c>
      <c r="AM1527" s="25">
        <f t="shared" si="384"/>
        <v>9.8729723219753271</v>
      </c>
      <c r="AN1527" s="25">
        <f t="shared" si="383"/>
        <v>9.8729723219753271</v>
      </c>
      <c r="AO1527" s="33">
        <f t="shared" si="381"/>
        <v>12377.122396450235</v>
      </c>
    </row>
    <row r="1528" spans="4:41" x14ac:dyDescent="0.25">
      <c r="D1528" s="63" t="s">
        <v>12</v>
      </c>
      <c r="E1528" s="63">
        <v>1525</v>
      </c>
      <c r="F1528" s="63">
        <v>48</v>
      </c>
      <c r="G1528" s="63">
        <v>72.5</v>
      </c>
      <c r="H1528" s="47">
        <f t="shared" si="375"/>
        <v>20.138888888888889</v>
      </c>
      <c r="I1528" s="47">
        <f t="shared" si="378"/>
        <v>-0.30555555555555358</v>
      </c>
      <c r="J1528" s="3">
        <f t="shared" si="379"/>
        <v>-0.18055555555555713</v>
      </c>
      <c r="N1528" s="42">
        <f t="shared" si="376"/>
        <v>284.88240000000002</v>
      </c>
      <c r="O1528" s="42">
        <f t="shared" si="372"/>
        <v>453.07095540364588</v>
      </c>
      <c r="P1528" s="37">
        <f t="shared" si="373"/>
        <v>-739.44444444443968</v>
      </c>
      <c r="Q1528" s="37">
        <f t="shared" si="382"/>
        <v>-1.4910890407937814</v>
      </c>
      <c r="R1528" s="37">
        <f t="shared" si="374"/>
        <v>-30.028876515985875</v>
      </c>
      <c r="S1528" s="37">
        <f t="shared" si="377"/>
        <v>3.0028876515985875E-2</v>
      </c>
      <c r="W1528" s="37">
        <f>(R1528/1000)+W1527</f>
        <v>10577.50911840552</v>
      </c>
      <c r="X1528" s="37">
        <f>IF(R1528&gt;0,X1527+(R1528/1000),X1527)</f>
        <v>14135.497373443053</v>
      </c>
      <c r="Y1528" s="37">
        <f>IF(R1528&lt;0,Y1527+(R1528/1000),Y1527)</f>
        <v>-3557.9882550375328</v>
      </c>
      <c r="AB1528" s="37">
        <f>IF(R1528&gt;0,(R1528/1000)+AB1527,0)</f>
        <v>0</v>
      </c>
      <c r="AC1528" s="37">
        <f>IF(R1528&lt;0,(-R1528/1000)+AC1527,0)</f>
        <v>3.0028876515985875E-2</v>
      </c>
      <c r="AF1528" s="37">
        <f t="shared" si="380"/>
        <v>2.111030019073807E-2</v>
      </c>
      <c r="AG1528" s="37">
        <f t="shared" si="386"/>
        <v>1.4840541034088864E-2</v>
      </c>
      <c r="AH1528" s="37">
        <f t="shared" ref="AH1528:AH1538" si="387">IF(R1528&gt;0,IF((R1528/1000)&lt;44.9,R1528/1000,44.9),0)</f>
        <v>0</v>
      </c>
      <c r="AI1528" s="37">
        <f t="shared" si="385"/>
        <v>1758.3749769928081</v>
      </c>
      <c r="AM1528" s="25">
        <f t="shared" si="384"/>
        <v>0</v>
      </c>
      <c r="AN1528" s="25">
        <f t="shared" si="383"/>
        <v>0</v>
      </c>
      <c r="AO1528" s="33">
        <f t="shared" si="381"/>
        <v>12377.122396450235</v>
      </c>
    </row>
    <row r="1529" spans="4:41" x14ac:dyDescent="0.25">
      <c r="D1529" s="63" t="s">
        <v>12</v>
      </c>
      <c r="E1529" s="63">
        <v>1526</v>
      </c>
      <c r="F1529" s="63">
        <v>49</v>
      </c>
      <c r="G1529" s="63">
        <v>70.8</v>
      </c>
      <c r="H1529" s="47">
        <f t="shared" si="375"/>
        <v>19.666666666666664</v>
      </c>
      <c r="I1529" s="47">
        <f t="shared" si="378"/>
        <v>-0.47222222222222499</v>
      </c>
      <c r="J1529" s="3">
        <f t="shared" si="379"/>
        <v>-0.15277777777777857</v>
      </c>
      <c r="N1529" s="42">
        <f t="shared" si="376"/>
        <v>284.88240000000002</v>
      </c>
      <c r="O1529" s="42">
        <f t="shared" si="372"/>
        <v>432.0725981249999</v>
      </c>
      <c r="P1529" s="37">
        <f t="shared" si="373"/>
        <v>-1142.7777777777844</v>
      </c>
      <c r="Q1529" s="37">
        <f t="shared" si="382"/>
        <v>-425.82277965278445</v>
      </c>
      <c r="R1529" s="37">
        <f t="shared" si="374"/>
        <v>-8374.5146665047596</v>
      </c>
      <c r="S1529" s="37">
        <f t="shared" si="377"/>
        <v>8.3745146665047603</v>
      </c>
      <c r="W1529" s="37">
        <f>(R1529/1000)+W1528</f>
        <v>10569.134603739016</v>
      </c>
      <c r="X1529" s="37">
        <f>IF(R1529&gt;0,X1528+(R1529/1000),X1528)</f>
        <v>14135.497373443053</v>
      </c>
      <c r="Y1529" s="37">
        <f>IF(R1529&lt;0,Y1528+(R1529/1000),Y1528)</f>
        <v>-3566.3627697040374</v>
      </c>
      <c r="AB1529" s="37">
        <f>IF(R1529&gt;0,(R1529/1000)+AB1528,0)</f>
        <v>0</v>
      </c>
      <c r="AC1529" s="37">
        <f>IF(R1529&lt;0,(-R1529/1000)+AC1528,0)</f>
        <v>8.4045435430207469</v>
      </c>
      <c r="AF1529" s="37">
        <f t="shared" si="380"/>
        <v>5.9083941107435844</v>
      </c>
      <c r="AG1529" s="37">
        <f t="shared" si="386"/>
        <v>4.1536010598527406</v>
      </c>
      <c r="AH1529" s="37">
        <f t="shared" si="387"/>
        <v>0</v>
      </c>
      <c r="AI1529" s="37">
        <f t="shared" si="385"/>
        <v>1758.3749769928081</v>
      </c>
      <c r="AM1529" s="25">
        <f t="shared" si="384"/>
        <v>0</v>
      </c>
      <c r="AN1529" s="25">
        <f t="shared" si="383"/>
        <v>0</v>
      </c>
      <c r="AO1529" s="33">
        <f t="shared" si="381"/>
        <v>12377.122396450235</v>
      </c>
    </row>
    <row r="1530" spans="4:41" x14ac:dyDescent="0.25">
      <c r="D1530" s="63" t="s">
        <v>12</v>
      </c>
      <c r="E1530" s="63">
        <v>1527</v>
      </c>
      <c r="F1530" s="63">
        <v>50</v>
      </c>
      <c r="G1530" s="63">
        <v>68.599999999999994</v>
      </c>
      <c r="H1530" s="47">
        <f t="shared" si="375"/>
        <v>19.055555555555554</v>
      </c>
      <c r="I1530" s="47">
        <f t="shared" si="378"/>
        <v>-0.61111111111111072</v>
      </c>
      <c r="J1530" s="3">
        <f t="shared" si="379"/>
        <v>-9.7222222222219656E-2</v>
      </c>
      <c r="N1530" s="42">
        <f t="shared" si="376"/>
        <v>284.88240000000002</v>
      </c>
      <c r="O1530" s="42">
        <f t="shared" si="372"/>
        <v>405.63782036458332</v>
      </c>
      <c r="P1530" s="37">
        <f t="shared" si="373"/>
        <v>-1478.888888888888</v>
      </c>
      <c r="Q1530" s="37">
        <f t="shared" si="382"/>
        <v>-788.36866852430467</v>
      </c>
      <c r="R1530" s="37">
        <f t="shared" si="374"/>
        <v>-15022.802961324249</v>
      </c>
      <c r="S1530" s="37">
        <f t="shared" si="377"/>
        <v>15.022802961324249</v>
      </c>
      <c r="W1530" s="37">
        <f>(R1530/1000)+W1529</f>
        <v>10554.111800777691</v>
      </c>
      <c r="X1530" s="37">
        <f>IF(R1530&gt;0,X1529+(R1530/1000),X1529)</f>
        <v>14135.497373443053</v>
      </c>
      <c r="Y1530" s="37">
        <f>IF(R1530&lt;0,Y1529+(R1530/1000),Y1529)</f>
        <v>-3581.3855726653615</v>
      </c>
      <c r="AB1530" s="37">
        <f>IF(R1530&gt;0,(R1530/1000)+AB1529,0)</f>
        <v>0</v>
      </c>
      <c r="AC1530" s="37">
        <f>IF(R1530&lt;0,(-R1530/1000)+AC1529,0)</f>
        <v>23.427346504344996</v>
      </c>
      <c r="AF1530" s="37">
        <f t="shared" si="380"/>
        <v>16.469424592554532</v>
      </c>
      <c r="AG1530" s="37">
        <f t="shared" si="386"/>
        <v>11.578005488565836</v>
      </c>
      <c r="AH1530" s="37">
        <f t="shared" si="387"/>
        <v>0</v>
      </c>
      <c r="AI1530" s="37">
        <f t="shared" si="385"/>
        <v>1758.3749769928081</v>
      </c>
      <c r="AM1530" s="25">
        <f t="shared" si="384"/>
        <v>0</v>
      </c>
      <c r="AN1530" s="25">
        <f t="shared" si="383"/>
        <v>0</v>
      </c>
      <c r="AO1530" s="33">
        <f t="shared" si="381"/>
        <v>12377.122396450235</v>
      </c>
    </row>
    <row r="1531" spans="4:41" x14ac:dyDescent="0.25">
      <c r="D1531" s="63" t="s">
        <v>12</v>
      </c>
      <c r="E1531" s="63">
        <v>1528</v>
      </c>
      <c r="F1531" s="63">
        <v>51</v>
      </c>
      <c r="G1531" s="63">
        <v>66.2</v>
      </c>
      <c r="H1531" s="47">
        <f t="shared" si="375"/>
        <v>18.388888888888889</v>
      </c>
      <c r="I1531" s="47">
        <f t="shared" si="378"/>
        <v>-0.6666666666666643</v>
      </c>
      <c r="J1531" s="3">
        <f t="shared" si="379"/>
        <v>0</v>
      </c>
      <c r="N1531" s="42">
        <f t="shared" si="376"/>
        <v>284.88240000000002</v>
      </c>
      <c r="O1531" s="42">
        <f t="shared" si="372"/>
        <v>377.75149161458341</v>
      </c>
      <c r="P1531" s="37">
        <f t="shared" si="373"/>
        <v>-1613.3333333333276</v>
      </c>
      <c r="Q1531" s="37">
        <f t="shared" si="382"/>
        <v>-950.69944171874408</v>
      </c>
      <c r="R1531" s="37">
        <f t="shared" si="374"/>
        <v>-17482.306400494683</v>
      </c>
      <c r="S1531" s="37">
        <f t="shared" si="377"/>
        <v>17.482306400494682</v>
      </c>
      <c r="W1531" s="37">
        <f>(R1531/1000)+W1530</f>
        <v>10536.629494377197</v>
      </c>
      <c r="X1531" s="37">
        <f>IF(R1531&gt;0,X1530+(R1531/1000),X1530)</f>
        <v>14135.497373443053</v>
      </c>
      <c r="Y1531" s="37">
        <f>IF(R1531&lt;0,Y1530+(R1531/1000),Y1530)</f>
        <v>-3598.867879065856</v>
      </c>
      <c r="AB1531" s="37">
        <f>IF(R1531&gt;0,(R1531/1000)+AB1530,0)</f>
        <v>0</v>
      </c>
      <c r="AC1531" s="37">
        <f>IF(R1531&lt;0,(-R1531/1000)+AC1530,0)</f>
        <v>40.909652904839675</v>
      </c>
      <c r="AF1531" s="37">
        <f t="shared" si="380"/>
        <v>28.759485992102288</v>
      </c>
      <c r="AG1531" s="37">
        <f t="shared" si="386"/>
        <v>20.217918652447914</v>
      </c>
      <c r="AH1531" s="37">
        <f t="shared" si="387"/>
        <v>0</v>
      </c>
      <c r="AI1531" s="37">
        <f t="shared" si="385"/>
        <v>1758.3749769928081</v>
      </c>
      <c r="AM1531" s="25">
        <f t="shared" si="384"/>
        <v>0</v>
      </c>
      <c r="AN1531" s="25">
        <f t="shared" si="383"/>
        <v>0</v>
      </c>
      <c r="AO1531" s="33">
        <f t="shared" si="381"/>
        <v>12377.122396450235</v>
      </c>
    </row>
    <row r="1532" spans="4:41" x14ac:dyDescent="0.25">
      <c r="D1532" s="63" t="s">
        <v>12</v>
      </c>
      <c r="E1532" s="63">
        <v>1529</v>
      </c>
      <c r="F1532" s="63">
        <v>52</v>
      </c>
      <c r="G1532" s="63">
        <v>64</v>
      </c>
      <c r="H1532" s="47">
        <f t="shared" si="375"/>
        <v>17.777777777777779</v>
      </c>
      <c r="I1532" s="47">
        <f t="shared" si="378"/>
        <v>-0.61111111111111072</v>
      </c>
      <c r="J1532" s="3">
        <f t="shared" si="379"/>
        <v>8.3333333333332149E-2</v>
      </c>
      <c r="N1532" s="42">
        <f t="shared" si="376"/>
        <v>284.88240000000002</v>
      </c>
      <c r="O1532" s="42">
        <f t="shared" si="372"/>
        <v>353.06133333333344</v>
      </c>
      <c r="P1532" s="37">
        <f t="shared" si="373"/>
        <v>-1478.888888888888</v>
      </c>
      <c r="Q1532" s="37">
        <f t="shared" si="382"/>
        <v>-840.94515555555449</v>
      </c>
      <c r="R1532" s="37">
        <f t="shared" si="374"/>
        <v>-14950.136098765413</v>
      </c>
      <c r="S1532" s="37">
        <f t="shared" si="377"/>
        <v>14.950136098765414</v>
      </c>
      <c r="W1532" s="37">
        <f>(R1532/1000)+W1531</f>
        <v>10521.679358278432</v>
      </c>
      <c r="X1532" s="37">
        <f>IF(R1532&gt;0,X1531+(R1532/1000),X1531)</f>
        <v>14135.497373443053</v>
      </c>
      <c r="Y1532" s="37">
        <f>IF(R1532&lt;0,Y1531+(R1532/1000),Y1531)</f>
        <v>-3613.8180151646216</v>
      </c>
      <c r="AB1532" s="37">
        <f>IF(R1532&gt;0,(R1532/1000)+AB1531,0)</f>
        <v>0</v>
      </c>
      <c r="AC1532" s="37">
        <f>IF(R1532&lt;0,(-R1532/1000)+AC1531,0)</f>
        <v>55.859789003605087</v>
      </c>
      <c r="AF1532" s="37">
        <f t="shared" si="380"/>
        <v>39.269431669534377</v>
      </c>
      <c r="AG1532" s="37">
        <f t="shared" si="386"/>
        <v>27.606410463682671</v>
      </c>
      <c r="AH1532" s="37">
        <f t="shared" si="387"/>
        <v>0</v>
      </c>
      <c r="AI1532" s="37">
        <f t="shared" si="385"/>
        <v>1758.3749769928081</v>
      </c>
      <c r="AM1532" s="25">
        <f t="shared" si="384"/>
        <v>0</v>
      </c>
      <c r="AN1532" s="25">
        <f t="shared" si="383"/>
        <v>0</v>
      </c>
      <c r="AO1532" s="33">
        <f t="shared" si="381"/>
        <v>12377.122396450235</v>
      </c>
    </row>
    <row r="1533" spans="4:41" x14ac:dyDescent="0.25">
      <c r="D1533" s="63" t="s">
        <v>12</v>
      </c>
      <c r="E1533" s="63">
        <v>1530</v>
      </c>
      <c r="F1533" s="63">
        <v>53</v>
      </c>
      <c r="G1533" s="63">
        <v>62.2</v>
      </c>
      <c r="H1533" s="47">
        <f t="shared" si="375"/>
        <v>17.277777777777779</v>
      </c>
      <c r="I1533" s="47">
        <f t="shared" si="378"/>
        <v>-0.5</v>
      </c>
      <c r="J1533" s="3">
        <f t="shared" si="379"/>
        <v>0.12499999999999822</v>
      </c>
      <c r="N1533" s="42">
        <f t="shared" si="376"/>
        <v>284.88240000000002</v>
      </c>
      <c r="O1533" s="42">
        <f t="shared" si="372"/>
        <v>333.48091036458339</v>
      </c>
      <c r="P1533" s="37">
        <f t="shared" si="373"/>
        <v>-1210</v>
      </c>
      <c r="Q1533" s="37">
        <f t="shared" si="382"/>
        <v>-591.63668963541659</v>
      </c>
      <c r="R1533" s="37">
        <f t="shared" si="374"/>
        <v>-10222.167248700809</v>
      </c>
      <c r="S1533" s="37">
        <f t="shared" si="377"/>
        <v>10.22216724870081</v>
      </c>
      <c r="W1533" s="37">
        <f>(R1533/1000)+W1532</f>
        <v>10511.457191029731</v>
      </c>
      <c r="X1533" s="37">
        <f>IF(R1533&gt;0,X1532+(R1533/1000),X1532)</f>
        <v>14135.497373443053</v>
      </c>
      <c r="Y1533" s="37">
        <f>IF(R1533&lt;0,Y1532+(R1533/1000),Y1532)</f>
        <v>-3624.0401824133223</v>
      </c>
      <c r="AB1533" s="37">
        <f>IF(R1533&gt;0,(R1533/1000)+AB1532,0)</f>
        <v>0</v>
      </c>
      <c r="AC1533" s="37">
        <f>IF(R1533&lt;0,(-R1533/1000)+AC1532,0)</f>
        <v>66.081956252305901</v>
      </c>
      <c r="AF1533" s="37">
        <f t="shared" si="380"/>
        <v>46.455615245371042</v>
      </c>
      <c r="AG1533" s="37">
        <f t="shared" si="386"/>
        <v>32.658297517495853</v>
      </c>
      <c r="AH1533" s="37">
        <f t="shared" si="387"/>
        <v>0</v>
      </c>
      <c r="AI1533" s="37">
        <f t="shared" si="385"/>
        <v>1758.3749769928081</v>
      </c>
      <c r="AM1533" s="25">
        <f t="shared" si="384"/>
        <v>0</v>
      </c>
      <c r="AN1533" s="25">
        <f t="shared" si="383"/>
        <v>0</v>
      </c>
      <c r="AO1533" s="33">
        <f t="shared" si="381"/>
        <v>12377.122396450235</v>
      </c>
    </row>
    <row r="1534" spans="4:41" x14ac:dyDescent="0.25">
      <c r="D1534" s="63" t="s">
        <v>12</v>
      </c>
      <c r="E1534" s="63">
        <v>1531</v>
      </c>
      <c r="F1534" s="63">
        <v>54</v>
      </c>
      <c r="G1534" s="63">
        <v>60.9</v>
      </c>
      <c r="H1534" s="47">
        <f t="shared" si="375"/>
        <v>16.916666666666664</v>
      </c>
      <c r="I1534" s="47">
        <f t="shared" si="378"/>
        <v>-0.36111111111111427</v>
      </c>
      <c r="J1534" s="3">
        <f t="shared" si="379"/>
        <v>0.15277777777777857</v>
      </c>
      <c r="N1534" s="42">
        <f t="shared" si="376"/>
        <v>284.88240000000002</v>
      </c>
      <c r="O1534" s="42">
        <f t="shared" si="372"/>
        <v>319.68686613281244</v>
      </c>
      <c r="P1534" s="37">
        <f t="shared" si="373"/>
        <v>-873.88888888889653</v>
      </c>
      <c r="Q1534" s="37">
        <f t="shared" si="382"/>
        <v>-269.31962275608407</v>
      </c>
      <c r="R1534" s="37">
        <f t="shared" si="374"/>
        <v>-4555.9902849570881</v>
      </c>
      <c r="S1534" s="37">
        <f t="shared" si="377"/>
        <v>4.5559902849570877</v>
      </c>
      <c r="W1534" s="37">
        <f>(R1534/1000)+W1533</f>
        <v>10506.901200744775</v>
      </c>
      <c r="X1534" s="37">
        <f>IF(R1534&gt;0,X1533+(R1534/1000),X1533)</f>
        <v>14135.497373443053</v>
      </c>
      <c r="Y1534" s="37">
        <f>IF(R1534&lt;0,Y1533+(R1534/1000),Y1533)</f>
        <v>-3628.5961726982796</v>
      </c>
      <c r="AB1534" s="37">
        <f>IF(R1534&gt;0,(R1534/1000)+AB1533,0)</f>
        <v>0</v>
      </c>
      <c r="AC1534" s="37">
        <f>IF(R1534&lt;0,(-R1534/1000)+AC1533,0)</f>
        <v>70.637946537262991</v>
      </c>
      <c r="AF1534" s="37">
        <f t="shared" si="380"/>
        <v>49.65847641569588</v>
      </c>
      <c r="AG1534" s="37">
        <f t="shared" si="386"/>
        <v>34.909908920234209</v>
      </c>
      <c r="AH1534" s="37">
        <f t="shared" si="387"/>
        <v>0</v>
      </c>
      <c r="AI1534" s="37">
        <f t="shared" si="385"/>
        <v>1758.3749769928081</v>
      </c>
      <c r="AM1534" s="25">
        <f t="shared" si="384"/>
        <v>0</v>
      </c>
      <c r="AN1534" s="25">
        <f t="shared" si="383"/>
        <v>0</v>
      </c>
      <c r="AO1534" s="33">
        <f t="shared" si="381"/>
        <v>12377.122396450235</v>
      </c>
    </row>
    <row r="1535" spans="4:41" x14ac:dyDescent="0.25">
      <c r="D1535" s="63" t="s">
        <v>12</v>
      </c>
      <c r="E1535" s="63">
        <v>1532</v>
      </c>
      <c r="F1535" s="63">
        <v>55</v>
      </c>
      <c r="G1535" s="63">
        <v>60.2</v>
      </c>
      <c r="H1535" s="47">
        <f t="shared" si="375"/>
        <v>16.722222222222221</v>
      </c>
      <c r="I1535" s="47">
        <f t="shared" si="378"/>
        <v>-0.19444444444444287</v>
      </c>
      <c r="J1535" s="3">
        <f t="shared" si="379"/>
        <v>0.15277777777778034</v>
      </c>
      <c r="N1535" s="41">
        <f t="shared" si="376"/>
        <v>284.88240000000002</v>
      </c>
      <c r="O1535" s="41">
        <f t="shared" si="372"/>
        <v>312.37997911458331</v>
      </c>
      <c r="P1535" s="36">
        <f t="shared" si="373"/>
        <v>-470.55555555555173</v>
      </c>
      <c r="Q1535" s="36">
        <f t="shared" si="382"/>
        <v>126.70682355903165</v>
      </c>
      <c r="R1535" s="36">
        <f t="shared" si="374"/>
        <v>2118.819660626029</v>
      </c>
      <c r="S1535" s="36">
        <f t="shared" si="377"/>
        <v>2.1188196606260288</v>
      </c>
      <c r="W1535" s="36">
        <f>(R1535/1000)+W1534</f>
        <v>10509.0200204054</v>
      </c>
      <c r="X1535" s="36">
        <f>IF(R1535&gt;0,X1534+(R1535/1000),X1534)</f>
        <v>14137.616193103679</v>
      </c>
      <c r="Y1535" s="36">
        <f>IF(R1535&lt;0,Y1534+(R1535/1000),Y1534)</f>
        <v>-3628.5961726982796</v>
      </c>
      <c r="AB1535" s="36">
        <f>IF(R1535&gt;0,(R1535/1000)+AB1534,0)</f>
        <v>2.1188196606260288</v>
      </c>
      <c r="AC1535" s="36">
        <f>IF(R1535&lt;0,(-R1535/1000)+AC1534,0)</f>
        <v>0</v>
      </c>
      <c r="AF1535" s="36">
        <f t="shared" si="380"/>
        <v>0</v>
      </c>
      <c r="AG1535" s="36">
        <f t="shared" si="386"/>
        <v>32.791089259608178</v>
      </c>
      <c r="AH1535" s="36">
        <f t="shared" si="387"/>
        <v>2.1188196606260288</v>
      </c>
      <c r="AI1535" s="36">
        <f t="shared" si="385"/>
        <v>1760.4937966534342</v>
      </c>
      <c r="AM1535" s="25">
        <f t="shared" si="384"/>
        <v>2.1188196606260288</v>
      </c>
      <c r="AN1535" s="25">
        <f t="shared" si="383"/>
        <v>0</v>
      </c>
      <c r="AO1535" s="33">
        <f t="shared" si="381"/>
        <v>12377.122396450235</v>
      </c>
    </row>
    <row r="1536" spans="4:41" x14ac:dyDescent="0.25">
      <c r="D1536" s="63" t="s">
        <v>12</v>
      </c>
      <c r="E1536" s="63">
        <v>1533</v>
      </c>
      <c r="F1536" s="63">
        <v>56</v>
      </c>
      <c r="G1536" s="63">
        <v>60</v>
      </c>
      <c r="H1536" s="47">
        <f t="shared" si="375"/>
        <v>16.666666666666668</v>
      </c>
      <c r="I1536" s="47">
        <f t="shared" si="378"/>
        <v>-5.5555555555553582E-2</v>
      </c>
      <c r="J1536" s="3">
        <f t="shared" si="379"/>
        <v>0.15277777777777679</v>
      </c>
      <c r="N1536" s="41">
        <f t="shared" si="376"/>
        <v>284.88240000000002</v>
      </c>
      <c r="O1536" s="41">
        <f t="shared" si="372"/>
        <v>310.30781250000007</v>
      </c>
      <c r="P1536" s="36">
        <f t="shared" si="373"/>
        <v>-134.44444444443968</v>
      </c>
      <c r="Q1536" s="36">
        <f t="shared" si="382"/>
        <v>460.74576805556046</v>
      </c>
      <c r="R1536" s="36">
        <f t="shared" si="374"/>
        <v>7679.0961342593419</v>
      </c>
      <c r="S1536" s="36">
        <f t="shared" si="377"/>
        <v>7.6790961342593418</v>
      </c>
      <c r="W1536" s="36">
        <f>(R1536/1000)+W1535</f>
        <v>10516.699116539659</v>
      </c>
      <c r="X1536" s="36">
        <f>IF(R1536&gt;0,X1535+(R1536/1000),X1535)</f>
        <v>14145.295289237938</v>
      </c>
      <c r="Y1536" s="36">
        <f>IF(R1536&lt;0,Y1535+(R1536/1000),Y1535)</f>
        <v>-3628.5961726982796</v>
      </c>
      <c r="AB1536" s="36">
        <f>IF(R1536&gt;0,(R1536/1000)+AB1535,0)</f>
        <v>9.7979157948853697</v>
      </c>
      <c r="AC1536" s="36">
        <f>IF(R1536&lt;0,(-R1536/1000)+AC1535,0)</f>
        <v>0</v>
      </c>
      <c r="AF1536" s="36">
        <f t="shared" si="380"/>
        <v>0</v>
      </c>
      <c r="AG1536" s="36">
        <f t="shared" si="386"/>
        <v>25.111993125348835</v>
      </c>
      <c r="AH1536" s="36">
        <f t="shared" si="387"/>
        <v>7.6790961342593418</v>
      </c>
      <c r="AI1536" s="36">
        <f t="shared" si="385"/>
        <v>1768.1728927876936</v>
      </c>
      <c r="AM1536" s="25">
        <f t="shared" si="384"/>
        <v>7.6790961342593418</v>
      </c>
      <c r="AN1536" s="25">
        <f t="shared" si="383"/>
        <v>0</v>
      </c>
      <c r="AO1536" s="33">
        <f t="shared" si="381"/>
        <v>12377.122396450235</v>
      </c>
    </row>
    <row r="1537" spans="4:41" x14ac:dyDescent="0.25">
      <c r="D1537" s="63" t="s">
        <v>12</v>
      </c>
      <c r="E1537" s="63">
        <v>1534</v>
      </c>
      <c r="F1537" s="63">
        <v>57</v>
      </c>
      <c r="G1537" s="63">
        <v>60.4</v>
      </c>
      <c r="H1537" s="47">
        <f t="shared" si="375"/>
        <v>16.777777777777779</v>
      </c>
      <c r="I1537" s="47">
        <f t="shared" si="378"/>
        <v>0.11111111111111072</v>
      </c>
      <c r="J1537" s="3">
        <f t="shared" si="379"/>
        <v>0.1666666666666643</v>
      </c>
      <c r="N1537" s="41">
        <f t="shared" si="376"/>
        <v>284.88240000000002</v>
      </c>
      <c r="O1537" s="41">
        <f t="shared" si="372"/>
        <v>314.45904145833345</v>
      </c>
      <c r="P1537" s="36">
        <f t="shared" si="373"/>
        <v>268.88888888888795</v>
      </c>
      <c r="Q1537" s="36">
        <f t="shared" si="382"/>
        <v>868.23033034722152</v>
      </c>
      <c r="R1537" s="36">
        <f t="shared" si="374"/>
        <v>14566.975542492273</v>
      </c>
      <c r="S1537" s="36">
        <f t="shared" si="377"/>
        <v>14.566975542492273</v>
      </c>
      <c r="W1537" s="36">
        <f>(R1537/1000)+W1536</f>
        <v>10531.266092082151</v>
      </c>
      <c r="X1537" s="36">
        <f>IF(R1537&gt;0,X1536+(R1537/1000),X1536)</f>
        <v>14159.86226478043</v>
      </c>
      <c r="Y1537" s="36">
        <f>IF(R1537&lt;0,Y1536+(R1537/1000),Y1536)</f>
        <v>-3628.5961726982796</v>
      </c>
      <c r="AB1537" s="36">
        <f>IF(R1537&gt;0,(R1537/1000)+AB1536,0)</f>
        <v>24.364891337377642</v>
      </c>
      <c r="AC1537" s="36">
        <f>IF(R1537&lt;0,(-R1537/1000)+AC1536,0)</f>
        <v>0</v>
      </c>
      <c r="AF1537" s="36">
        <f t="shared" si="380"/>
        <v>0</v>
      </c>
      <c r="AG1537" s="36">
        <f t="shared" si="386"/>
        <v>10.545017582856563</v>
      </c>
      <c r="AH1537" s="36">
        <f t="shared" si="387"/>
        <v>14.566975542492273</v>
      </c>
      <c r="AI1537" s="36">
        <f t="shared" si="385"/>
        <v>1782.7398683301858</v>
      </c>
      <c r="AM1537" s="25">
        <f t="shared" si="384"/>
        <v>14.566975542492273</v>
      </c>
      <c r="AN1537" s="25">
        <f t="shared" si="383"/>
        <v>0</v>
      </c>
      <c r="AO1537" s="33">
        <f t="shared" si="381"/>
        <v>12377.122396450235</v>
      </c>
    </row>
    <row r="1538" spans="4:41" x14ac:dyDescent="0.25">
      <c r="D1538" s="63" t="s">
        <v>12</v>
      </c>
      <c r="E1538" s="63">
        <v>1535</v>
      </c>
      <c r="F1538" s="63">
        <v>58</v>
      </c>
      <c r="G1538" s="63">
        <v>61.4</v>
      </c>
      <c r="H1538" s="47">
        <f t="shared" si="375"/>
        <v>17.055555555555554</v>
      </c>
      <c r="I1538" s="47">
        <f t="shared" si="378"/>
        <v>0.27777777777777501</v>
      </c>
      <c r="J1538" s="3">
        <f t="shared" si="379"/>
        <v>0.19444444444444642</v>
      </c>
      <c r="N1538" s="41">
        <f t="shared" si="376"/>
        <v>284.88240000000002</v>
      </c>
      <c r="O1538" s="41">
        <f t="shared" si="372"/>
        <v>324.95778911458331</v>
      </c>
      <c r="P1538" s="36">
        <f t="shared" si="373"/>
        <v>672.22222222221558</v>
      </c>
      <c r="Q1538" s="36">
        <f t="shared" si="382"/>
        <v>1282.062411336799</v>
      </c>
      <c r="R1538" s="36">
        <f t="shared" si="374"/>
        <v>21866.286682244292</v>
      </c>
      <c r="S1538" s="36">
        <f t="shared" si="377"/>
        <v>21.866286682244294</v>
      </c>
      <c r="W1538" s="36">
        <f>(R1538/1000)+W1537</f>
        <v>10553.132378764396</v>
      </c>
      <c r="X1538" s="36">
        <f>IF(R1538&gt;0,X1537+(R1538/1000),X1537)</f>
        <v>14181.728551462675</v>
      </c>
      <c r="Y1538" s="36">
        <f>IF(R1538&lt;0,Y1537+(R1538/1000),Y1537)</f>
        <v>-3628.5961726982796</v>
      </c>
      <c r="AB1538" s="36">
        <f>IF(R1538&gt;0,(R1538/1000)+AB1537,0)</f>
        <v>46.231178019621936</v>
      </c>
      <c r="AC1538" s="36">
        <f>IF(R1538&lt;0,(-R1538/1000)+AC1537,0)</f>
        <v>0</v>
      </c>
      <c r="AF1538" s="36">
        <f t="shared" si="380"/>
        <v>0</v>
      </c>
      <c r="AG1538" s="36">
        <f t="shared" si="386"/>
        <v>0</v>
      </c>
      <c r="AH1538" s="36">
        <f>AG1537</f>
        <v>10.545017582856563</v>
      </c>
      <c r="AI1538" s="36">
        <f t="shared" si="385"/>
        <v>1793.2848859130424</v>
      </c>
      <c r="AM1538" s="25">
        <f t="shared" si="384"/>
        <v>21.866286682244294</v>
      </c>
      <c r="AN1538" s="25">
        <f t="shared" si="383"/>
        <v>11.321269099387731</v>
      </c>
      <c r="AO1538" s="33">
        <f t="shared" si="381"/>
        <v>12388.443665549623</v>
      </c>
    </row>
    <row r="1539" spans="4:41" x14ac:dyDescent="0.25">
      <c r="D1539" s="63" t="s">
        <v>12</v>
      </c>
      <c r="E1539" s="63">
        <v>1536</v>
      </c>
      <c r="F1539" s="63">
        <v>59</v>
      </c>
      <c r="G1539" s="63">
        <v>63.2</v>
      </c>
      <c r="H1539" s="47">
        <f t="shared" si="375"/>
        <v>17.555555555555557</v>
      </c>
      <c r="I1539" s="47">
        <f t="shared" si="378"/>
        <v>0.50000000000000355</v>
      </c>
      <c r="J1539" s="3">
        <f t="shared" si="379"/>
        <v>0.19444444444444464</v>
      </c>
      <c r="N1539" s="41">
        <f t="shared" si="376"/>
        <v>284.88240000000002</v>
      </c>
      <c r="O1539" s="41">
        <f t="shared" ref="O1539:O1602" si="388">0.5*(($B$6*$B$7*$B$8)*(H1539^2))</f>
        <v>344.28996583333344</v>
      </c>
      <c r="P1539" s="36">
        <f t="shared" ref="P1539:P1602" si="389">$B$4*I1539</f>
        <v>1210.0000000000086</v>
      </c>
      <c r="Q1539" s="36">
        <f t="shared" si="382"/>
        <v>1839.1723658333422</v>
      </c>
      <c r="R1539" s="36">
        <f t="shared" ref="R1539:R1602" si="390">Q1539*H1539</f>
        <v>32287.692644629788</v>
      </c>
      <c r="S1539" s="36">
        <f t="shared" si="377"/>
        <v>32.287692644629786</v>
      </c>
      <c r="W1539" s="36">
        <f>(R1539/1000)+W1538</f>
        <v>10585.420071409026</v>
      </c>
      <c r="X1539" s="36">
        <f>IF(R1539&gt;0,X1538+(R1539/1000),X1538)</f>
        <v>14214.016244107304</v>
      </c>
      <c r="Y1539" s="36">
        <f>IF(R1539&lt;0,Y1538+(R1539/1000),Y1538)</f>
        <v>-3628.5961726982796</v>
      </c>
      <c r="AB1539" s="36">
        <f>IF(R1539&gt;0,(R1539/1000)+AB1538,0)</f>
        <v>78.518870664251722</v>
      </c>
      <c r="AC1539" s="36">
        <f>IF(R1539&lt;0,(-R1539/1000)+AC1538,0)</f>
        <v>0</v>
      </c>
      <c r="AF1539" s="36">
        <f t="shared" si="380"/>
        <v>0</v>
      </c>
      <c r="AG1539" s="36">
        <f t="shared" si="386"/>
        <v>0</v>
      </c>
      <c r="AH1539" s="36">
        <f>AG1538</f>
        <v>0</v>
      </c>
      <c r="AI1539" s="36">
        <f t="shared" si="385"/>
        <v>1793.2848859130424</v>
      </c>
      <c r="AM1539" s="25">
        <f t="shared" si="384"/>
        <v>32.287692644629786</v>
      </c>
      <c r="AN1539" s="25">
        <f t="shared" si="383"/>
        <v>32.287692644629786</v>
      </c>
      <c r="AO1539" s="33">
        <f t="shared" si="381"/>
        <v>12420.731358194253</v>
      </c>
    </row>
    <row r="1540" spans="4:41" x14ac:dyDescent="0.25">
      <c r="D1540" s="63" t="s">
        <v>12</v>
      </c>
      <c r="E1540" s="63">
        <v>1537</v>
      </c>
      <c r="F1540" s="63">
        <v>60</v>
      </c>
      <c r="G1540" s="63">
        <v>65.599999999999994</v>
      </c>
      <c r="H1540" s="47">
        <f t="shared" ref="H1540:H1603" si="391">G1540/3.6</f>
        <v>18.222222222222221</v>
      </c>
      <c r="I1540" s="47">
        <f t="shared" si="378"/>
        <v>0.6666666666666643</v>
      </c>
      <c r="J1540" s="3">
        <f t="shared" si="379"/>
        <v>0.13888888888888751</v>
      </c>
      <c r="N1540" s="41">
        <f t="shared" ref="N1540:N1603" si="392">($B$4*9.81)*$B$5</f>
        <v>284.88240000000002</v>
      </c>
      <c r="O1540" s="41">
        <f t="shared" si="388"/>
        <v>370.93506333333335</v>
      </c>
      <c r="P1540" s="36">
        <f t="shared" si="389"/>
        <v>1613.3333333333276</v>
      </c>
      <c r="Q1540" s="36">
        <f t="shared" si="382"/>
        <v>2269.1507966666609</v>
      </c>
      <c r="R1540" s="36">
        <f t="shared" si="390"/>
        <v>41348.970072592485</v>
      </c>
      <c r="S1540" s="36">
        <f t="shared" ref="S1540:S1603" si="393">IF(R1540&lt;0,-R1540/1000,R1540/1000)</f>
        <v>41.348970072592486</v>
      </c>
      <c r="W1540" s="36">
        <f>(R1540/1000)+W1539</f>
        <v>10626.769041481619</v>
      </c>
      <c r="X1540" s="36">
        <f>IF(R1540&gt;0,X1539+(R1540/1000),X1539)</f>
        <v>14255.365214179898</v>
      </c>
      <c r="Y1540" s="36">
        <f>IF(R1540&lt;0,Y1539+(R1540/1000),Y1539)</f>
        <v>-3628.5961726982796</v>
      </c>
      <c r="AB1540" s="36">
        <f>IF(R1540&gt;0,(R1540/1000)+AB1539,0)</f>
        <v>119.86784073684422</v>
      </c>
      <c r="AC1540" s="36">
        <f>IF(R1540&lt;0,(-R1540/1000)+AC1539,0)</f>
        <v>0</v>
      </c>
      <c r="AF1540" s="36">
        <f t="shared" si="380"/>
        <v>0</v>
      </c>
      <c r="AG1540" s="36">
        <f t="shared" si="386"/>
        <v>0</v>
      </c>
      <c r="AH1540" s="36">
        <v>0</v>
      </c>
      <c r="AI1540" s="36">
        <f t="shared" si="385"/>
        <v>1793.2848859130424</v>
      </c>
      <c r="AM1540" s="25">
        <f t="shared" si="384"/>
        <v>41.348970072592486</v>
      </c>
      <c r="AN1540" s="25">
        <f t="shared" si="383"/>
        <v>41.348970072592486</v>
      </c>
      <c r="AO1540" s="33">
        <f t="shared" si="381"/>
        <v>12462.080328266846</v>
      </c>
    </row>
    <row r="1541" spans="4:41" x14ac:dyDescent="0.25">
      <c r="D1541" s="63" t="s">
        <v>12</v>
      </c>
      <c r="E1541" s="63">
        <v>1538</v>
      </c>
      <c r="F1541" s="63">
        <v>61</v>
      </c>
      <c r="G1541" s="63">
        <v>68.400000000000006</v>
      </c>
      <c r="H1541" s="47">
        <f t="shared" si="391"/>
        <v>19</v>
      </c>
      <c r="I1541" s="47">
        <f t="shared" ref="I1541:I1604" si="394">H1541-H1540</f>
        <v>0.77777777777777857</v>
      </c>
      <c r="J1541" s="3">
        <f t="shared" ref="J1541:J1604" si="395">($I1542-$I1540)/2</f>
        <v>0.11111111111111072</v>
      </c>
      <c r="N1541" s="41">
        <f t="shared" si="392"/>
        <v>284.88240000000002</v>
      </c>
      <c r="O1541" s="41">
        <f t="shared" si="388"/>
        <v>403.27603312500003</v>
      </c>
      <c r="P1541" s="36">
        <f t="shared" si="389"/>
        <v>1882.2222222222242</v>
      </c>
      <c r="Q1541" s="36">
        <f t="shared" si="382"/>
        <v>2570.3806553472241</v>
      </c>
      <c r="R1541" s="36">
        <f t="shared" si="390"/>
        <v>48837.232451597258</v>
      </c>
      <c r="S1541" s="36">
        <f t="shared" si="393"/>
        <v>48.837232451597259</v>
      </c>
      <c r="W1541" s="36">
        <f>(R1541/1000)+W1540</f>
        <v>10675.606273933216</v>
      </c>
      <c r="X1541" s="36">
        <f>IF(R1541&gt;0,X1540+(R1541/1000),X1540)</f>
        <v>14304.202446631494</v>
      </c>
      <c r="Y1541" s="36">
        <f>IF(R1541&lt;0,Y1540+(R1541/1000),Y1540)</f>
        <v>-3628.5961726982796</v>
      </c>
      <c r="AB1541" s="36">
        <f>IF(R1541&gt;0,(R1541/1000)+AB1540,0)</f>
        <v>168.70507318844147</v>
      </c>
      <c r="AC1541" s="36">
        <f>IF(R1541&lt;0,(-R1541/1000)+AC1540,0)</f>
        <v>0</v>
      </c>
      <c r="AF1541" s="36">
        <f t="shared" ref="AF1541:AF1604" si="396">AC1541*$B$10</f>
        <v>0</v>
      </c>
      <c r="AG1541" s="36">
        <f t="shared" si="386"/>
        <v>0</v>
      </c>
      <c r="AH1541" s="36">
        <v>0</v>
      </c>
      <c r="AI1541" s="36">
        <f t="shared" si="385"/>
        <v>1793.2848859130424</v>
      </c>
      <c r="AM1541" s="25">
        <f t="shared" si="384"/>
        <v>48.837232451597259</v>
      </c>
      <c r="AN1541" s="25">
        <f t="shared" si="383"/>
        <v>48.837232451597259</v>
      </c>
      <c r="AO1541" s="33">
        <f t="shared" ref="AO1541:AO1604" si="397">AO1540+AN1541</f>
        <v>12510.917560718442</v>
      </c>
    </row>
    <row r="1542" spans="4:41" x14ac:dyDescent="0.25">
      <c r="D1542" s="63" t="s">
        <v>12</v>
      </c>
      <c r="E1542" s="63">
        <v>1539</v>
      </c>
      <c r="F1542" s="63">
        <v>62</v>
      </c>
      <c r="G1542" s="63">
        <v>71.599999999999994</v>
      </c>
      <c r="H1542" s="47">
        <f t="shared" si="391"/>
        <v>19.888888888888886</v>
      </c>
      <c r="I1542" s="47">
        <f t="shared" si="394"/>
        <v>0.88888888888888573</v>
      </c>
      <c r="J1542" s="3">
        <f t="shared" si="395"/>
        <v>6.9444444444446418E-2</v>
      </c>
      <c r="N1542" s="41">
        <f t="shared" si="392"/>
        <v>284.88240000000002</v>
      </c>
      <c r="O1542" s="41">
        <f t="shared" si="388"/>
        <v>441.89211645833325</v>
      </c>
      <c r="P1542" s="36">
        <f t="shared" si="389"/>
        <v>2151.1111111111036</v>
      </c>
      <c r="Q1542" s="36">
        <f t="shared" ref="Q1542:Q1605" si="398">N1542+O1542+P1542</f>
        <v>2877.885627569437</v>
      </c>
      <c r="R1542" s="36">
        <f t="shared" si="390"/>
        <v>57237.947481658797</v>
      </c>
      <c r="S1542" s="36">
        <f t="shared" si="393"/>
        <v>57.2379474816588</v>
      </c>
      <c r="W1542" s="36">
        <f>(R1542/1000)+W1541</f>
        <v>10732.844221414874</v>
      </c>
      <c r="X1542" s="36">
        <f>IF(R1542&gt;0,X1541+(R1542/1000),X1541)</f>
        <v>14361.440394113153</v>
      </c>
      <c r="Y1542" s="36">
        <f>IF(R1542&lt;0,Y1541+(R1542/1000),Y1541)</f>
        <v>-3628.5961726982796</v>
      </c>
      <c r="AB1542" s="36">
        <f>IF(R1542&gt;0,(R1542/1000)+AB1541,0)</f>
        <v>225.94302067010028</v>
      </c>
      <c r="AC1542" s="36">
        <f>IF(R1542&lt;0,(-R1542/1000)+AC1541,0)</f>
        <v>0</v>
      </c>
      <c r="AF1542" s="36">
        <f t="shared" si="396"/>
        <v>0</v>
      </c>
      <c r="AG1542" s="36">
        <f t="shared" si="386"/>
        <v>0</v>
      </c>
      <c r="AH1542" s="36">
        <v>0</v>
      </c>
      <c r="AI1542" s="36">
        <f t="shared" si="385"/>
        <v>1793.2848859130424</v>
      </c>
      <c r="AM1542" s="25">
        <f t="shared" si="384"/>
        <v>57.2379474816588</v>
      </c>
      <c r="AN1542" s="25">
        <f t="shared" si="383"/>
        <v>57.2379474816588</v>
      </c>
      <c r="AO1542" s="33">
        <f t="shared" si="397"/>
        <v>12568.155508200101</v>
      </c>
    </row>
    <row r="1543" spans="4:41" x14ac:dyDescent="0.25">
      <c r="D1543" s="63" t="s">
        <v>12</v>
      </c>
      <c r="E1543" s="63">
        <v>1540</v>
      </c>
      <c r="F1543" s="63">
        <v>63</v>
      </c>
      <c r="G1543" s="63">
        <v>74.900000000000006</v>
      </c>
      <c r="H1543" s="47">
        <f t="shared" si="391"/>
        <v>20.805555555555557</v>
      </c>
      <c r="I1543" s="47">
        <f t="shared" si="394"/>
        <v>0.9166666666666714</v>
      </c>
      <c r="J1543" s="3">
        <f t="shared" si="395"/>
        <v>4.1666666666667851E-2</v>
      </c>
      <c r="N1543" s="41">
        <f t="shared" si="392"/>
        <v>284.88240000000002</v>
      </c>
      <c r="O1543" s="41">
        <f t="shared" si="388"/>
        <v>483.56386977864599</v>
      </c>
      <c r="P1543" s="36">
        <f t="shared" si="389"/>
        <v>2218.3333333333449</v>
      </c>
      <c r="Q1543" s="36">
        <f t="shared" si="398"/>
        <v>2986.7796031119906</v>
      </c>
      <c r="R1543" s="36">
        <f t="shared" si="390"/>
        <v>62141.608964746694</v>
      </c>
      <c r="S1543" s="36">
        <f t="shared" si="393"/>
        <v>62.141608964746695</v>
      </c>
      <c r="W1543" s="36">
        <f>(R1543/1000)+W1542</f>
        <v>10794.985830379621</v>
      </c>
      <c r="X1543" s="36">
        <f>IF(R1543&gt;0,X1542+(R1543/1000),X1542)</f>
        <v>14423.5820030779</v>
      </c>
      <c r="Y1543" s="36">
        <f>IF(R1543&lt;0,Y1542+(R1543/1000),Y1542)</f>
        <v>-3628.5961726982796</v>
      </c>
      <c r="AB1543" s="36">
        <f>IF(R1543&gt;0,(R1543/1000)+AB1542,0)</f>
        <v>288.08462963484698</v>
      </c>
      <c r="AC1543" s="36">
        <f>IF(R1543&lt;0,(-R1543/1000)+AC1542,0)</f>
        <v>0</v>
      </c>
      <c r="AF1543" s="36">
        <f t="shared" si="396"/>
        <v>0</v>
      </c>
      <c r="AG1543" s="36">
        <f t="shared" si="386"/>
        <v>0</v>
      </c>
      <c r="AH1543" s="36">
        <v>0</v>
      </c>
      <c r="AI1543" s="36">
        <f t="shared" si="385"/>
        <v>1793.2848859130424</v>
      </c>
      <c r="AM1543" s="25">
        <f t="shared" si="384"/>
        <v>62.141608964746695</v>
      </c>
      <c r="AN1543" s="25">
        <f t="shared" si="383"/>
        <v>62.141608964746695</v>
      </c>
      <c r="AO1543" s="33">
        <f t="shared" si="397"/>
        <v>12630.297117164848</v>
      </c>
    </row>
    <row r="1544" spans="4:41" x14ac:dyDescent="0.25">
      <c r="D1544" s="63" t="s">
        <v>12</v>
      </c>
      <c r="E1544" s="63">
        <v>1541</v>
      </c>
      <c r="F1544" s="63">
        <v>64</v>
      </c>
      <c r="G1544" s="63">
        <v>78.400000000000006</v>
      </c>
      <c r="H1544" s="47">
        <f t="shared" si="391"/>
        <v>21.777777777777779</v>
      </c>
      <c r="I1544" s="47">
        <f t="shared" si="394"/>
        <v>0.97222222222222143</v>
      </c>
      <c r="J1544" s="3">
        <f t="shared" si="395"/>
        <v>1.3888888888885731E-2</v>
      </c>
      <c r="N1544" s="41">
        <f t="shared" si="392"/>
        <v>284.88240000000002</v>
      </c>
      <c r="O1544" s="41">
        <f t="shared" si="388"/>
        <v>529.81266333333349</v>
      </c>
      <c r="P1544" s="36">
        <f t="shared" si="389"/>
        <v>2352.777777777776</v>
      </c>
      <c r="Q1544" s="36">
        <f t="shared" si="398"/>
        <v>3167.4728411111096</v>
      </c>
      <c r="R1544" s="36">
        <f t="shared" si="390"/>
        <v>68980.519650864167</v>
      </c>
      <c r="S1544" s="36">
        <f t="shared" si="393"/>
        <v>68.980519650864167</v>
      </c>
      <c r="W1544" s="36">
        <f>(R1544/1000)+W1543</f>
        <v>10863.966350030485</v>
      </c>
      <c r="X1544" s="36">
        <f>IF(R1544&gt;0,X1543+(R1544/1000),X1543)</f>
        <v>14492.562522728764</v>
      </c>
      <c r="Y1544" s="36">
        <f>IF(R1544&lt;0,Y1543+(R1544/1000),Y1543)</f>
        <v>-3628.5961726982796</v>
      </c>
      <c r="AB1544" s="36">
        <f>IF(R1544&gt;0,(R1544/1000)+AB1543,0)</f>
        <v>357.06514928571113</v>
      </c>
      <c r="AC1544" s="36">
        <f>IF(R1544&lt;0,(-R1544/1000)+AC1543,0)</f>
        <v>0</v>
      </c>
      <c r="AF1544" s="36">
        <f t="shared" si="396"/>
        <v>0</v>
      </c>
      <c r="AG1544" s="36">
        <f t="shared" si="386"/>
        <v>0</v>
      </c>
      <c r="AH1544" s="36">
        <v>0</v>
      </c>
      <c r="AI1544" s="36">
        <f t="shared" si="385"/>
        <v>1793.2848859130424</v>
      </c>
      <c r="AM1544" s="25">
        <f t="shared" si="384"/>
        <v>68.980519650864167</v>
      </c>
      <c r="AN1544" s="25">
        <f t="shared" si="383"/>
        <v>68.980519650864167</v>
      </c>
      <c r="AO1544" s="33">
        <f t="shared" si="397"/>
        <v>12699.277636815712</v>
      </c>
    </row>
    <row r="1545" spans="4:41" x14ac:dyDescent="0.25">
      <c r="D1545" s="63" t="s">
        <v>12</v>
      </c>
      <c r="E1545" s="63">
        <v>1542</v>
      </c>
      <c r="F1545" s="63">
        <v>65</v>
      </c>
      <c r="G1545" s="63">
        <v>81.8</v>
      </c>
      <c r="H1545" s="47">
        <f t="shared" si="391"/>
        <v>22.722222222222221</v>
      </c>
      <c r="I1545" s="47">
        <f t="shared" si="394"/>
        <v>0.94444444444444287</v>
      </c>
      <c r="J1545" s="3">
        <f t="shared" si="395"/>
        <v>-5.5555555555553582E-2</v>
      </c>
      <c r="N1545" s="41">
        <f t="shared" si="392"/>
        <v>284.88240000000002</v>
      </c>
      <c r="O1545" s="41">
        <f t="shared" si="388"/>
        <v>576.76223536458326</v>
      </c>
      <c r="P1545" s="36">
        <f t="shared" si="389"/>
        <v>2285.5555555555516</v>
      </c>
      <c r="Q1545" s="36">
        <f t="shared" si="398"/>
        <v>3147.2001909201349</v>
      </c>
      <c r="R1545" s="36">
        <f t="shared" si="390"/>
        <v>71511.382115907501</v>
      </c>
      <c r="S1545" s="36">
        <f t="shared" si="393"/>
        <v>71.511382115907494</v>
      </c>
      <c r="W1545" s="36">
        <f>(R1545/1000)+W1544</f>
        <v>10935.477732146392</v>
      </c>
      <c r="X1545" s="36">
        <f>IF(R1545&gt;0,X1544+(R1545/1000),X1544)</f>
        <v>14564.07390484467</v>
      </c>
      <c r="Y1545" s="36">
        <f>IF(R1545&lt;0,Y1544+(R1545/1000),Y1544)</f>
        <v>-3628.5961726982796</v>
      </c>
      <c r="AB1545" s="36">
        <f>IF(R1545&gt;0,(R1545/1000)+AB1544,0)</f>
        <v>428.57653140161864</v>
      </c>
      <c r="AC1545" s="36">
        <f>IF(R1545&lt;0,(-R1545/1000)+AC1544,0)</f>
        <v>0</v>
      </c>
      <c r="AF1545" s="36">
        <f t="shared" si="396"/>
        <v>0</v>
      </c>
      <c r="AG1545" s="36">
        <f t="shared" si="386"/>
        <v>0</v>
      </c>
      <c r="AH1545" s="36">
        <v>0</v>
      </c>
      <c r="AI1545" s="36">
        <f t="shared" si="385"/>
        <v>1793.2848859130424</v>
      </c>
      <c r="AM1545" s="25">
        <f t="shared" si="384"/>
        <v>71.511382115907494</v>
      </c>
      <c r="AN1545" s="25">
        <f t="shared" si="383"/>
        <v>71.511382115907494</v>
      </c>
      <c r="AO1545" s="33">
        <f t="shared" si="397"/>
        <v>12770.789018931619</v>
      </c>
    </row>
    <row r="1546" spans="4:41" x14ac:dyDescent="0.25">
      <c r="D1546" s="63" t="s">
        <v>12</v>
      </c>
      <c r="E1546" s="63">
        <v>1543</v>
      </c>
      <c r="F1546" s="63">
        <v>66</v>
      </c>
      <c r="G1546" s="63">
        <v>84.9</v>
      </c>
      <c r="H1546" s="47">
        <f t="shared" si="391"/>
        <v>23.583333333333336</v>
      </c>
      <c r="I1546" s="47">
        <f t="shared" si="394"/>
        <v>0.86111111111111427</v>
      </c>
      <c r="J1546" s="3">
        <f t="shared" si="395"/>
        <v>-0.125</v>
      </c>
      <c r="N1546" s="41">
        <f t="shared" si="392"/>
        <v>284.88240000000002</v>
      </c>
      <c r="O1546" s="41">
        <f t="shared" si="388"/>
        <v>621.30605988281263</v>
      </c>
      <c r="P1546" s="36">
        <f t="shared" si="389"/>
        <v>2083.8888888888964</v>
      </c>
      <c r="Q1546" s="36">
        <f t="shared" si="398"/>
        <v>2990.0773487717088</v>
      </c>
      <c r="R1546" s="36">
        <f t="shared" si="390"/>
        <v>70515.990808532806</v>
      </c>
      <c r="S1546" s="36">
        <f t="shared" si="393"/>
        <v>70.515990808532806</v>
      </c>
      <c r="W1546" s="36">
        <f>(R1546/1000)+W1545</f>
        <v>11005.993722954925</v>
      </c>
      <c r="X1546" s="36">
        <f>IF(R1546&gt;0,X1545+(R1546/1000),X1545)</f>
        <v>14634.589895653204</v>
      </c>
      <c r="Y1546" s="36">
        <f>IF(R1546&lt;0,Y1545+(R1546/1000),Y1545)</f>
        <v>-3628.5961726982796</v>
      </c>
      <c r="AB1546" s="36">
        <f>IF(R1546&gt;0,(R1546/1000)+AB1545,0)</f>
        <v>499.09252221015146</v>
      </c>
      <c r="AC1546" s="36">
        <f>IF(R1546&lt;0,(-R1546/1000)+AC1545,0)</f>
        <v>0</v>
      </c>
      <c r="AF1546" s="36">
        <f t="shared" si="396"/>
        <v>0</v>
      </c>
      <c r="AG1546" s="36">
        <f t="shared" si="386"/>
        <v>0</v>
      </c>
      <c r="AH1546" s="36">
        <v>0</v>
      </c>
      <c r="AI1546" s="36">
        <f t="shared" si="385"/>
        <v>1793.2848859130424</v>
      </c>
      <c r="AM1546" s="25">
        <f t="shared" si="384"/>
        <v>70.515990808532806</v>
      </c>
      <c r="AN1546" s="25">
        <f t="shared" si="383"/>
        <v>70.515990808532806</v>
      </c>
      <c r="AO1546" s="33">
        <f t="shared" si="397"/>
        <v>12841.305009740152</v>
      </c>
    </row>
    <row r="1547" spans="4:41" x14ac:dyDescent="0.25">
      <c r="D1547" s="63" t="s">
        <v>12</v>
      </c>
      <c r="E1547" s="63">
        <v>1544</v>
      </c>
      <c r="F1547" s="63">
        <v>67</v>
      </c>
      <c r="G1547" s="63">
        <v>87.4</v>
      </c>
      <c r="H1547" s="47">
        <f t="shared" si="391"/>
        <v>24.277777777777779</v>
      </c>
      <c r="I1547" s="47">
        <f t="shared" si="394"/>
        <v>0.69444444444444287</v>
      </c>
      <c r="J1547" s="3">
        <f t="shared" si="395"/>
        <v>-0.2083333333333357</v>
      </c>
      <c r="N1547" s="41">
        <f t="shared" si="392"/>
        <v>284.88240000000002</v>
      </c>
      <c r="O1547" s="41">
        <f t="shared" si="388"/>
        <v>658.43525161458342</v>
      </c>
      <c r="P1547" s="36">
        <f t="shared" si="389"/>
        <v>1680.5555555555518</v>
      </c>
      <c r="Q1547" s="36">
        <f t="shared" si="398"/>
        <v>2623.8732071701352</v>
      </c>
      <c r="R1547" s="36">
        <f t="shared" si="390"/>
        <v>63701.81064074162</v>
      </c>
      <c r="S1547" s="36">
        <f t="shared" si="393"/>
        <v>63.70181064074162</v>
      </c>
      <c r="W1547" s="36">
        <f>(R1547/1000)+W1546</f>
        <v>11069.695533595666</v>
      </c>
      <c r="X1547" s="36">
        <f>IF(R1547&gt;0,X1546+(R1547/1000),X1546)</f>
        <v>14698.291706293945</v>
      </c>
      <c r="Y1547" s="36">
        <f>IF(R1547&lt;0,Y1546+(R1547/1000),Y1546)</f>
        <v>-3628.5961726982796</v>
      </c>
      <c r="AB1547" s="36">
        <f>IF(R1547&gt;0,(R1547/1000)+AB1546,0)</f>
        <v>562.79433285089306</v>
      </c>
      <c r="AC1547" s="36">
        <f>IF(R1547&lt;0,(-R1547/1000)+AC1546,0)</f>
        <v>0</v>
      </c>
      <c r="AF1547" s="36">
        <f t="shared" si="396"/>
        <v>0</v>
      </c>
      <c r="AG1547" s="36">
        <f t="shared" si="386"/>
        <v>0</v>
      </c>
      <c r="AH1547" s="36">
        <v>0</v>
      </c>
      <c r="AI1547" s="36">
        <f t="shared" si="385"/>
        <v>1793.2848859130424</v>
      </c>
      <c r="AM1547" s="25">
        <f t="shared" si="384"/>
        <v>63.70181064074162</v>
      </c>
      <c r="AN1547" s="25">
        <f t="shared" si="383"/>
        <v>63.70181064074162</v>
      </c>
      <c r="AO1547" s="33">
        <f t="shared" si="397"/>
        <v>12905.006820380893</v>
      </c>
    </row>
    <row r="1548" spans="4:41" x14ac:dyDescent="0.25">
      <c r="D1548" s="63" t="s">
        <v>12</v>
      </c>
      <c r="E1548" s="63">
        <v>1545</v>
      </c>
      <c r="F1548" s="63">
        <v>68</v>
      </c>
      <c r="G1548" s="63">
        <v>89</v>
      </c>
      <c r="H1548" s="47">
        <f t="shared" si="391"/>
        <v>24.722222222222221</v>
      </c>
      <c r="I1548" s="47">
        <f t="shared" si="394"/>
        <v>0.44444444444444287</v>
      </c>
      <c r="J1548" s="3">
        <f t="shared" si="395"/>
        <v>-0.20833333333333215</v>
      </c>
      <c r="N1548" s="41">
        <f t="shared" si="392"/>
        <v>284.88240000000002</v>
      </c>
      <c r="O1548" s="41">
        <f t="shared" si="388"/>
        <v>682.76338411458335</v>
      </c>
      <c r="P1548" s="36">
        <f t="shared" si="389"/>
        <v>1075.5555555555518</v>
      </c>
      <c r="Q1548" s="36">
        <f t="shared" si="398"/>
        <v>2043.2013396701352</v>
      </c>
      <c r="R1548" s="36">
        <f t="shared" si="390"/>
        <v>50512.477564067231</v>
      </c>
      <c r="S1548" s="36">
        <f t="shared" si="393"/>
        <v>50.512477564067233</v>
      </c>
      <c r="W1548" s="36">
        <f>(R1548/1000)+W1547</f>
        <v>11120.208011159733</v>
      </c>
      <c r="X1548" s="36">
        <f>IF(R1548&gt;0,X1547+(R1548/1000),X1547)</f>
        <v>14748.804183858012</v>
      </c>
      <c r="Y1548" s="36">
        <f>IF(R1548&lt;0,Y1547+(R1548/1000),Y1547)</f>
        <v>-3628.5961726982796</v>
      </c>
      <c r="AB1548" s="36">
        <f>IF(R1548&gt;0,(R1548/1000)+AB1547,0)</f>
        <v>613.3068104149603</v>
      </c>
      <c r="AC1548" s="36">
        <f>IF(R1548&lt;0,(-R1548/1000)+AC1547,0)</f>
        <v>0</v>
      </c>
      <c r="AF1548" s="36">
        <f t="shared" si="396"/>
        <v>0</v>
      </c>
      <c r="AG1548" s="36">
        <f t="shared" si="386"/>
        <v>0</v>
      </c>
      <c r="AH1548" s="36">
        <v>0</v>
      </c>
      <c r="AI1548" s="36">
        <f t="shared" si="385"/>
        <v>1793.2848859130424</v>
      </c>
      <c r="AM1548" s="25">
        <f t="shared" si="384"/>
        <v>50.512477564067233</v>
      </c>
      <c r="AN1548" s="25">
        <f t="shared" si="383"/>
        <v>50.512477564067233</v>
      </c>
      <c r="AO1548" s="33">
        <f t="shared" si="397"/>
        <v>12955.51929794496</v>
      </c>
    </row>
    <row r="1549" spans="4:41" x14ac:dyDescent="0.25">
      <c r="D1549" s="63" t="s">
        <v>12</v>
      </c>
      <c r="E1549" s="63">
        <v>1546</v>
      </c>
      <c r="F1549" s="63">
        <v>69</v>
      </c>
      <c r="G1549" s="63">
        <v>90</v>
      </c>
      <c r="H1549" s="47">
        <f t="shared" si="391"/>
        <v>25</v>
      </c>
      <c r="I1549" s="47">
        <f t="shared" si="394"/>
        <v>0.27777777777777857</v>
      </c>
      <c r="J1549" s="3">
        <f t="shared" si="395"/>
        <v>-0.13888888888888928</v>
      </c>
      <c r="N1549" s="41">
        <f t="shared" si="392"/>
        <v>284.88240000000002</v>
      </c>
      <c r="O1549" s="41">
        <f t="shared" si="388"/>
        <v>698.19257812500007</v>
      </c>
      <c r="P1549" s="36">
        <f t="shared" si="389"/>
        <v>672.2222222222241</v>
      </c>
      <c r="Q1549" s="36">
        <f t="shared" si="398"/>
        <v>1655.2972003472241</v>
      </c>
      <c r="R1549" s="36">
        <f t="shared" si="390"/>
        <v>41382.430008680603</v>
      </c>
      <c r="S1549" s="36">
        <f t="shared" si="393"/>
        <v>41.382430008680601</v>
      </c>
      <c r="W1549" s="36">
        <f>(R1549/1000)+W1548</f>
        <v>11161.590441168413</v>
      </c>
      <c r="X1549" s="36">
        <f>IF(R1549&gt;0,X1548+(R1549/1000),X1548)</f>
        <v>14790.186613866692</v>
      </c>
      <c r="Y1549" s="36">
        <f>IF(R1549&lt;0,Y1548+(R1549/1000),Y1548)</f>
        <v>-3628.5961726982796</v>
      </c>
      <c r="AB1549" s="36">
        <f>IF(R1549&gt;0,(R1549/1000)+AB1548,0)</f>
        <v>654.68924042364085</v>
      </c>
      <c r="AC1549" s="36">
        <f>IF(R1549&lt;0,(-R1549/1000)+AC1548,0)</f>
        <v>0</v>
      </c>
      <c r="AF1549" s="36">
        <f t="shared" si="396"/>
        <v>0</v>
      </c>
      <c r="AG1549" s="36">
        <f t="shared" si="386"/>
        <v>0</v>
      </c>
      <c r="AH1549" s="36">
        <v>0</v>
      </c>
      <c r="AI1549" s="36">
        <f t="shared" si="385"/>
        <v>1793.2848859130424</v>
      </c>
      <c r="AM1549" s="25">
        <f t="shared" si="384"/>
        <v>41.382430008680601</v>
      </c>
      <c r="AN1549" s="25">
        <f t="shared" si="383"/>
        <v>41.382430008680601</v>
      </c>
      <c r="AO1549" s="33">
        <f t="shared" si="397"/>
        <v>12996.90172795364</v>
      </c>
    </row>
    <row r="1550" spans="4:41" x14ac:dyDescent="0.25">
      <c r="D1550" s="63" t="s">
        <v>12</v>
      </c>
      <c r="E1550" s="63">
        <v>1547</v>
      </c>
      <c r="F1550" s="63">
        <v>70</v>
      </c>
      <c r="G1550" s="63">
        <v>90.6</v>
      </c>
      <c r="H1550" s="47">
        <f t="shared" si="391"/>
        <v>25.166666666666664</v>
      </c>
      <c r="I1550" s="47">
        <f t="shared" si="394"/>
        <v>0.1666666666666643</v>
      </c>
      <c r="J1550" s="3">
        <f t="shared" si="395"/>
        <v>-8.3333333333332149E-2</v>
      </c>
      <c r="N1550" s="41">
        <f t="shared" si="392"/>
        <v>284.88240000000002</v>
      </c>
      <c r="O1550" s="41">
        <f t="shared" si="388"/>
        <v>707.53284328124994</v>
      </c>
      <c r="P1550" s="36">
        <f t="shared" si="389"/>
        <v>403.33333333332757</v>
      </c>
      <c r="Q1550" s="36">
        <f t="shared" si="398"/>
        <v>1395.7485766145776</v>
      </c>
      <c r="R1550" s="36">
        <f t="shared" si="390"/>
        <v>35126.33917813353</v>
      </c>
      <c r="S1550" s="36">
        <f t="shared" si="393"/>
        <v>35.126339178133527</v>
      </c>
      <c r="W1550" s="36">
        <f>(R1550/1000)+W1549</f>
        <v>11196.716780346547</v>
      </c>
      <c r="X1550" s="36">
        <f>IF(R1550&gt;0,X1549+(R1550/1000),X1549)</f>
        <v>14825.312953044826</v>
      </c>
      <c r="Y1550" s="36">
        <f>IF(R1550&lt;0,Y1549+(R1550/1000),Y1549)</f>
        <v>-3628.5961726982796</v>
      </c>
      <c r="AB1550" s="36">
        <f>IF(R1550&gt;0,(R1550/1000)+AB1549,0)</f>
        <v>689.8155796017744</v>
      </c>
      <c r="AC1550" s="36">
        <f>IF(R1550&lt;0,(-R1550/1000)+AC1549,0)</f>
        <v>0</v>
      </c>
      <c r="AF1550" s="36">
        <f t="shared" si="396"/>
        <v>0</v>
      </c>
      <c r="AG1550" s="36">
        <f t="shared" si="386"/>
        <v>0</v>
      </c>
      <c r="AH1550" s="36">
        <v>0</v>
      </c>
      <c r="AI1550" s="36">
        <f t="shared" si="385"/>
        <v>1793.2848859130424</v>
      </c>
      <c r="AM1550" s="25">
        <f t="shared" si="384"/>
        <v>35.126339178133527</v>
      </c>
      <c r="AN1550" s="25">
        <f t="shared" si="383"/>
        <v>35.126339178133527</v>
      </c>
      <c r="AO1550" s="33">
        <f t="shared" si="397"/>
        <v>13032.028067131774</v>
      </c>
    </row>
    <row r="1551" spans="4:41" x14ac:dyDescent="0.25">
      <c r="D1551" s="63" t="s">
        <v>12</v>
      </c>
      <c r="E1551" s="63">
        <v>1548</v>
      </c>
      <c r="F1551" s="63">
        <v>71</v>
      </c>
      <c r="G1551" s="63">
        <v>91</v>
      </c>
      <c r="H1551" s="47">
        <f t="shared" si="391"/>
        <v>25.277777777777779</v>
      </c>
      <c r="I1551" s="47">
        <f t="shared" si="394"/>
        <v>0.11111111111111427</v>
      </c>
      <c r="J1551" s="3">
        <f t="shared" si="395"/>
        <v>-1.3888888888889284E-2</v>
      </c>
      <c r="N1551" s="41">
        <f t="shared" si="392"/>
        <v>284.88240000000002</v>
      </c>
      <c r="O1551" s="41">
        <f t="shared" si="388"/>
        <v>713.79416536458336</v>
      </c>
      <c r="P1551" s="36">
        <f t="shared" si="389"/>
        <v>268.88888888889653</v>
      </c>
      <c r="Q1551" s="36">
        <f t="shared" si="398"/>
        <v>1267.5654542534799</v>
      </c>
      <c r="R1551" s="36">
        <f t="shared" si="390"/>
        <v>32041.237871407408</v>
      </c>
      <c r="S1551" s="36">
        <f t="shared" si="393"/>
        <v>32.041237871407411</v>
      </c>
      <c r="W1551" s="36">
        <f>(R1551/1000)+W1550</f>
        <v>11228.758018217955</v>
      </c>
      <c r="X1551" s="36">
        <f>IF(R1551&gt;0,X1550+(R1551/1000),X1550)</f>
        <v>14857.354190916234</v>
      </c>
      <c r="Y1551" s="36">
        <f>IF(R1551&lt;0,Y1550+(R1551/1000),Y1550)</f>
        <v>-3628.5961726982796</v>
      </c>
      <c r="AB1551" s="36">
        <f>IF(R1551&gt;0,(R1551/1000)+AB1550,0)</f>
        <v>721.85681747318176</v>
      </c>
      <c r="AC1551" s="36">
        <f>IF(R1551&lt;0,(-R1551/1000)+AC1550,0)</f>
        <v>0</v>
      </c>
      <c r="AF1551" s="36">
        <f t="shared" si="396"/>
        <v>0</v>
      </c>
      <c r="AG1551" s="36">
        <f t="shared" si="386"/>
        <v>0</v>
      </c>
      <c r="AH1551" s="36">
        <v>0</v>
      </c>
      <c r="AI1551" s="36">
        <f t="shared" si="385"/>
        <v>1793.2848859130424</v>
      </c>
      <c r="AM1551" s="25">
        <f t="shared" si="384"/>
        <v>32.041237871407411</v>
      </c>
      <c r="AN1551" s="25">
        <f t="shared" si="383"/>
        <v>32.041237871407411</v>
      </c>
      <c r="AO1551" s="33">
        <f t="shared" si="397"/>
        <v>13064.069305003182</v>
      </c>
    </row>
    <row r="1552" spans="4:41" x14ac:dyDescent="0.25">
      <c r="D1552" s="63" t="s">
        <v>12</v>
      </c>
      <c r="E1552" s="63">
        <v>1549</v>
      </c>
      <c r="F1552" s="63">
        <v>72</v>
      </c>
      <c r="G1552" s="63">
        <v>91.5</v>
      </c>
      <c r="H1552" s="47">
        <f t="shared" si="391"/>
        <v>25.416666666666664</v>
      </c>
      <c r="I1552" s="47">
        <f t="shared" si="394"/>
        <v>0.13888888888888573</v>
      </c>
      <c r="J1552" s="3">
        <f t="shared" si="395"/>
        <v>1.3888888888887507E-2</v>
      </c>
      <c r="N1552" s="41">
        <f t="shared" si="392"/>
        <v>284.88240000000002</v>
      </c>
      <c r="O1552" s="41">
        <f t="shared" si="388"/>
        <v>721.65960644531242</v>
      </c>
      <c r="P1552" s="36">
        <f t="shared" si="389"/>
        <v>336.11111111110347</v>
      </c>
      <c r="Q1552" s="36">
        <f t="shared" si="398"/>
        <v>1342.653117556416</v>
      </c>
      <c r="R1552" s="36">
        <f t="shared" si="390"/>
        <v>34125.766737892234</v>
      </c>
      <c r="S1552" s="36">
        <f t="shared" si="393"/>
        <v>34.125766737892235</v>
      </c>
      <c r="W1552" s="36">
        <f>(R1552/1000)+W1551</f>
        <v>11262.883784955848</v>
      </c>
      <c r="X1552" s="36">
        <f>IF(R1552&gt;0,X1551+(R1552/1000),X1551)</f>
        <v>14891.479957654126</v>
      </c>
      <c r="Y1552" s="36">
        <f>IF(R1552&lt;0,Y1551+(R1552/1000),Y1551)</f>
        <v>-3628.5961726982796</v>
      </c>
      <c r="AB1552" s="36">
        <f>IF(R1552&gt;0,(R1552/1000)+AB1551,0)</f>
        <v>755.98258421107403</v>
      </c>
      <c r="AC1552" s="36">
        <f>IF(R1552&lt;0,(-R1552/1000)+AC1551,0)</f>
        <v>0</v>
      </c>
      <c r="AF1552" s="36">
        <f t="shared" si="396"/>
        <v>0</v>
      </c>
      <c r="AG1552" s="36">
        <f t="shared" si="386"/>
        <v>0</v>
      </c>
      <c r="AH1552" s="36">
        <v>0</v>
      </c>
      <c r="AI1552" s="36">
        <f t="shared" si="385"/>
        <v>1793.2848859130424</v>
      </c>
      <c r="AM1552" s="25">
        <f t="shared" si="384"/>
        <v>34.125766737892235</v>
      </c>
      <c r="AN1552" s="25">
        <f t="shared" ref="AN1552:AN1615" si="399">AM1552-AH1552</f>
        <v>34.125766737892235</v>
      </c>
      <c r="AO1552" s="33">
        <f t="shared" si="397"/>
        <v>13098.195071741075</v>
      </c>
    </row>
    <row r="1553" spans="4:41" x14ac:dyDescent="0.25">
      <c r="D1553" s="63" t="s">
        <v>12</v>
      </c>
      <c r="E1553" s="63">
        <v>1550</v>
      </c>
      <c r="F1553" s="63">
        <v>73</v>
      </c>
      <c r="G1553" s="63">
        <v>92</v>
      </c>
      <c r="H1553" s="47">
        <f t="shared" si="391"/>
        <v>25.555555555555554</v>
      </c>
      <c r="I1553" s="47">
        <f t="shared" si="394"/>
        <v>0.13888888888888928</v>
      </c>
      <c r="J1553" s="3">
        <f t="shared" si="395"/>
        <v>2.7777777777780344E-2</v>
      </c>
      <c r="N1553" s="41">
        <f t="shared" si="392"/>
        <v>284.88240000000002</v>
      </c>
      <c r="O1553" s="41">
        <f t="shared" si="388"/>
        <v>729.56814583333335</v>
      </c>
      <c r="P1553" s="36">
        <f t="shared" si="389"/>
        <v>336.11111111111205</v>
      </c>
      <c r="Q1553" s="36">
        <f t="shared" si="398"/>
        <v>1350.5616569444453</v>
      </c>
      <c r="R1553" s="36">
        <f t="shared" si="390"/>
        <v>34514.353455246935</v>
      </c>
      <c r="S1553" s="36">
        <f t="shared" si="393"/>
        <v>34.514353455246933</v>
      </c>
      <c r="W1553" s="36">
        <f>(R1553/1000)+W1552</f>
        <v>11297.398138411094</v>
      </c>
      <c r="X1553" s="36">
        <f>IF(R1553&gt;0,X1552+(R1553/1000),X1552)</f>
        <v>14925.994311109373</v>
      </c>
      <c r="Y1553" s="36">
        <f>IF(R1553&lt;0,Y1552+(R1553/1000),Y1552)</f>
        <v>-3628.5961726982796</v>
      </c>
      <c r="AB1553" s="36">
        <f>IF(R1553&gt;0,(R1553/1000)+AB1552,0)</f>
        <v>790.49693766632095</v>
      </c>
      <c r="AC1553" s="36">
        <f>IF(R1553&lt;0,(-R1553/1000)+AC1552,0)</f>
        <v>0</v>
      </c>
      <c r="AF1553" s="36">
        <f t="shared" si="396"/>
        <v>0</v>
      </c>
      <c r="AG1553" s="36">
        <f t="shared" si="386"/>
        <v>0</v>
      </c>
      <c r="AH1553" s="36">
        <v>0</v>
      </c>
      <c r="AI1553" s="36">
        <f t="shared" si="385"/>
        <v>1793.2848859130424</v>
      </c>
      <c r="AM1553" s="25">
        <f t="shared" ref="AM1553:AM1616" si="400">IF(R1553&gt;0,R1553/1000,0)</f>
        <v>34.514353455246933</v>
      </c>
      <c r="AN1553" s="25">
        <f t="shared" si="399"/>
        <v>34.514353455246933</v>
      </c>
      <c r="AO1553" s="33">
        <f t="shared" si="397"/>
        <v>13132.709425196321</v>
      </c>
    </row>
    <row r="1554" spans="4:41" x14ac:dyDescent="0.25">
      <c r="D1554" s="63" t="s">
        <v>12</v>
      </c>
      <c r="E1554" s="63">
        <v>1551</v>
      </c>
      <c r="F1554" s="63">
        <v>74</v>
      </c>
      <c r="G1554" s="63">
        <v>92.7</v>
      </c>
      <c r="H1554" s="47">
        <f t="shared" si="391"/>
        <v>25.75</v>
      </c>
      <c r="I1554" s="47">
        <f t="shared" si="394"/>
        <v>0.19444444444444642</v>
      </c>
      <c r="J1554" s="3">
        <f t="shared" si="395"/>
        <v>2.7777777777778567E-2</v>
      </c>
      <c r="N1554" s="41">
        <f t="shared" si="392"/>
        <v>284.88240000000002</v>
      </c>
      <c r="O1554" s="41">
        <f t="shared" si="388"/>
        <v>740.71250613281256</v>
      </c>
      <c r="P1554" s="36">
        <f t="shared" si="389"/>
        <v>470.55555555556032</v>
      </c>
      <c r="Q1554" s="36">
        <f t="shared" si="398"/>
        <v>1496.1504616883731</v>
      </c>
      <c r="R1554" s="36">
        <f t="shared" si="390"/>
        <v>38525.874388475604</v>
      </c>
      <c r="S1554" s="36">
        <f t="shared" si="393"/>
        <v>38.525874388475607</v>
      </c>
      <c r="W1554" s="36">
        <f>(R1554/1000)+W1553</f>
        <v>11335.924012799569</v>
      </c>
      <c r="X1554" s="36">
        <f>IF(R1554&gt;0,X1553+(R1554/1000),X1553)</f>
        <v>14964.520185497848</v>
      </c>
      <c r="Y1554" s="36">
        <f>IF(R1554&lt;0,Y1553+(R1554/1000),Y1553)</f>
        <v>-3628.5961726982796</v>
      </c>
      <c r="AB1554" s="36">
        <f>IF(R1554&gt;0,(R1554/1000)+AB1553,0)</f>
        <v>829.02281205479653</v>
      </c>
      <c r="AC1554" s="36">
        <f>IF(R1554&lt;0,(-R1554/1000)+AC1553,0)</f>
        <v>0</v>
      </c>
      <c r="AF1554" s="36">
        <f t="shared" si="396"/>
        <v>0</v>
      </c>
      <c r="AG1554" s="36">
        <f t="shared" si="386"/>
        <v>0</v>
      </c>
      <c r="AH1554" s="36">
        <v>0</v>
      </c>
      <c r="AI1554" s="36">
        <f t="shared" si="385"/>
        <v>1793.2848859130424</v>
      </c>
      <c r="AM1554" s="25">
        <f t="shared" si="400"/>
        <v>38.525874388475607</v>
      </c>
      <c r="AN1554" s="25">
        <f t="shared" si="399"/>
        <v>38.525874388475607</v>
      </c>
      <c r="AO1554" s="33">
        <f t="shared" si="397"/>
        <v>13171.235299584796</v>
      </c>
    </row>
    <row r="1555" spans="4:41" x14ac:dyDescent="0.25">
      <c r="D1555" s="63" t="s">
        <v>12</v>
      </c>
      <c r="E1555" s="63">
        <v>1552</v>
      </c>
      <c r="F1555" s="63">
        <v>75</v>
      </c>
      <c r="G1555" s="63">
        <v>93.4</v>
      </c>
      <c r="H1555" s="47">
        <f t="shared" si="391"/>
        <v>25.944444444444446</v>
      </c>
      <c r="I1555" s="47">
        <f t="shared" si="394"/>
        <v>0.19444444444444642</v>
      </c>
      <c r="J1555" s="3">
        <f t="shared" si="395"/>
        <v>1.3888888888887507E-2</v>
      </c>
      <c r="N1555" s="41">
        <f t="shared" si="392"/>
        <v>284.88240000000002</v>
      </c>
      <c r="O1555" s="41">
        <f t="shared" si="388"/>
        <v>751.94133911458357</v>
      </c>
      <c r="P1555" s="36">
        <f t="shared" si="389"/>
        <v>470.55555555556032</v>
      </c>
      <c r="Q1555" s="36">
        <f t="shared" si="398"/>
        <v>1507.3792946701437</v>
      </c>
      <c r="R1555" s="36">
        <f t="shared" si="390"/>
        <v>39108.118367275398</v>
      </c>
      <c r="S1555" s="36">
        <f t="shared" si="393"/>
        <v>39.108118367275395</v>
      </c>
      <c r="W1555" s="36">
        <f>(R1555/1000)+W1554</f>
        <v>11375.032131166845</v>
      </c>
      <c r="X1555" s="36">
        <f>IF(R1555&gt;0,X1554+(R1555/1000),X1554)</f>
        <v>15003.628303865124</v>
      </c>
      <c r="Y1555" s="36">
        <f>IF(R1555&lt;0,Y1554+(R1555/1000),Y1554)</f>
        <v>-3628.5961726982796</v>
      </c>
      <c r="AB1555" s="36">
        <f>IF(R1555&gt;0,(R1555/1000)+AB1554,0)</f>
        <v>868.13093042207197</v>
      </c>
      <c r="AC1555" s="36">
        <f>IF(R1555&lt;0,(-R1555/1000)+AC1554,0)</f>
        <v>0</v>
      </c>
      <c r="AF1555" s="36">
        <f t="shared" si="396"/>
        <v>0</v>
      </c>
      <c r="AG1555" s="36">
        <f t="shared" si="386"/>
        <v>0</v>
      </c>
      <c r="AH1555" s="36">
        <v>0</v>
      </c>
      <c r="AI1555" s="36">
        <f t="shared" si="385"/>
        <v>1793.2848859130424</v>
      </c>
      <c r="AM1555" s="25">
        <f t="shared" si="400"/>
        <v>39.108118367275395</v>
      </c>
      <c r="AN1555" s="25">
        <f t="shared" si="399"/>
        <v>39.108118367275395</v>
      </c>
      <c r="AO1555" s="33">
        <f t="shared" si="397"/>
        <v>13210.343417952072</v>
      </c>
    </row>
    <row r="1556" spans="4:41" x14ac:dyDescent="0.25">
      <c r="D1556" s="63" t="s">
        <v>12</v>
      </c>
      <c r="E1556" s="63">
        <v>1553</v>
      </c>
      <c r="F1556" s="63">
        <v>76</v>
      </c>
      <c r="G1556" s="63">
        <v>94.2</v>
      </c>
      <c r="H1556" s="47">
        <f t="shared" si="391"/>
        <v>26.166666666666668</v>
      </c>
      <c r="I1556" s="47">
        <f t="shared" si="394"/>
        <v>0.22222222222222143</v>
      </c>
      <c r="J1556" s="3">
        <f t="shared" si="395"/>
        <v>-1.7763568394002505E-15</v>
      </c>
      <c r="N1556" s="41">
        <f t="shared" si="392"/>
        <v>284.88240000000002</v>
      </c>
      <c r="O1556" s="41">
        <f t="shared" si="388"/>
        <v>764.87772703125006</v>
      </c>
      <c r="P1556" s="36">
        <f t="shared" si="389"/>
        <v>537.7777777777759</v>
      </c>
      <c r="Q1556" s="36">
        <f t="shared" si="398"/>
        <v>1587.5379048090258</v>
      </c>
      <c r="R1556" s="36">
        <f t="shared" si="390"/>
        <v>41540.57517583618</v>
      </c>
      <c r="S1556" s="36">
        <f t="shared" si="393"/>
        <v>41.540575175836182</v>
      </c>
      <c r="W1556" s="36">
        <f>(R1556/1000)+W1555</f>
        <v>11416.57270634268</v>
      </c>
      <c r="X1556" s="36">
        <f>IF(R1556&gt;0,X1555+(R1556/1000),X1555)</f>
        <v>15045.168879040959</v>
      </c>
      <c r="Y1556" s="36">
        <f>IF(R1556&lt;0,Y1555+(R1556/1000),Y1555)</f>
        <v>-3628.5961726982796</v>
      </c>
      <c r="AB1556" s="36">
        <f>IF(R1556&gt;0,(R1556/1000)+AB1555,0)</f>
        <v>909.67150559790821</v>
      </c>
      <c r="AC1556" s="36">
        <f>IF(R1556&lt;0,(-R1556/1000)+AC1555,0)</f>
        <v>0</v>
      </c>
      <c r="AF1556" s="36">
        <f t="shared" si="396"/>
        <v>0</v>
      </c>
      <c r="AG1556" s="36">
        <f t="shared" si="386"/>
        <v>0</v>
      </c>
      <c r="AH1556" s="36">
        <v>0</v>
      </c>
      <c r="AI1556" s="36">
        <f t="shared" si="385"/>
        <v>1793.2848859130424</v>
      </c>
      <c r="AM1556" s="25">
        <f t="shared" si="400"/>
        <v>41.540575175836182</v>
      </c>
      <c r="AN1556" s="25">
        <f t="shared" si="399"/>
        <v>41.540575175836182</v>
      </c>
      <c r="AO1556" s="33">
        <f t="shared" si="397"/>
        <v>13251.883993127907</v>
      </c>
    </row>
    <row r="1557" spans="4:41" x14ac:dyDescent="0.25">
      <c r="D1557" s="63" t="s">
        <v>12</v>
      </c>
      <c r="E1557" s="63">
        <v>1554</v>
      </c>
      <c r="F1557" s="63">
        <v>77</v>
      </c>
      <c r="G1557" s="63">
        <v>94.9</v>
      </c>
      <c r="H1557" s="47">
        <f t="shared" si="391"/>
        <v>26.361111111111111</v>
      </c>
      <c r="I1557" s="47">
        <f t="shared" si="394"/>
        <v>0.19444444444444287</v>
      </c>
      <c r="J1557" s="3">
        <f t="shared" si="395"/>
        <v>0</v>
      </c>
      <c r="N1557" s="41">
        <f t="shared" si="392"/>
        <v>284.88240000000002</v>
      </c>
      <c r="O1557" s="41">
        <f t="shared" si="388"/>
        <v>776.28757290364581</v>
      </c>
      <c r="P1557" s="36">
        <f t="shared" si="389"/>
        <v>470.55555555555173</v>
      </c>
      <c r="Q1557" s="36">
        <f t="shared" si="398"/>
        <v>1531.7255284591977</v>
      </c>
      <c r="R1557" s="36">
        <f t="shared" si="390"/>
        <v>40377.986847438297</v>
      </c>
      <c r="S1557" s="36">
        <f t="shared" si="393"/>
        <v>40.377986847438294</v>
      </c>
      <c r="W1557" s="36">
        <f>(R1557/1000)+W1556</f>
        <v>11456.950693190118</v>
      </c>
      <c r="X1557" s="36">
        <f>IF(R1557&gt;0,X1556+(R1557/1000),X1556)</f>
        <v>15085.546865888396</v>
      </c>
      <c r="Y1557" s="36">
        <f>IF(R1557&lt;0,Y1556+(R1557/1000),Y1556)</f>
        <v>-3628.5961726982796</v>
      </c>
      <c r="AB1557" s="36">
        <f>IF(R1557&gt;0,(R1557/1000)+AB1556,0)</f>
        <v>950.04949244534646</v>
      </c>
      <c r="AC1557" s="36">
        <f>IF(R1557&lt;0,(-R1557/1000)+AC1556,0)</f>
        <v>0</v>
      </c>
      <c r="AF1557" s="36">
        <f t="shared" si="396"/>
        <v>0</v>
      </c>
      <c r="AG1557" s="36">
        <f t="shared" si="386"/>
        <v>0</v>
      </c>
      <c r="AH1557" s="36">
        <v>0</v>
      </c>
      <c r="AI1557" s="36">
        <f t="shared" si="385"/>
        <v>1793.2848859130424</v>
      </c>
      <c r="AM1557" s="25">
        <f t="shared" si="400"/>
        <v>40.377986847438294</v>
      </c>
      <c r="AN1557" s="25">
        <f t="shared" si="399"/>
        <v>40.377986847438294</v>
      </c>
      <c r="AO1557" s="33">
        <f t="shared" si="397"/>
        <v>13292.261979975345</v>
      </c>
    </row>
    <row r="1558" spans="4:41" x14ac:dyDescent="0.25">
      <c r="D1558" s="63" t="s">
        <v>12</v>
      </c>
      <c r="E1558" s="63">
        <v>1555</v>
      </c>
      <c r="F1558" s="63">
        <v>78</v>
      </c>
      <c r="G1558" s="63">
        <v>95.7</v>
      </c>
      <c r="H1558" s="47">
        <f t="shared" si="391"/>
        <v>26.583333333333332</v>
      </c>
      <c r="I1558" s="47">
        <f t="shared" si="394"/>
        <v>0.22222222222222143</v>
      </c>
      <c r="J1558" s="3">
        <f t="shared" si="395"/>
        <v>2.7777777777778567E-2</v>
      </c>
      <c r="N1558" s="41">
        <f t="shared" si="392"/>
        <v>284.88240000000002</v>
      </c>
      <c r="O1558" s="41">
        <f t="shared" si="388"/>
        <v>789.43083269531257</v>
      </c>
      <c r="P1558" s="36">
        <f t="shared" si="389"/>
        <v>537.7777777777759</v>
      </c>
      <c r="Q1558" s="36">
        <f t="shared" si="398"/>
        <v>1612.0910104730883</v>
      </c>
      <c r="R1558" s="36">
        <f t="shared" si="390"/>
        <v>42854.752695076262</v>
      </c>
      <c r="S1558" s="36">
        <f t="shared" si="393"/>
        <v>42.854752695076265</v>
      </c>
      <c r="W1558" s="36">
        <f>(R1558/1000)+W1557</f>
        <v>11499.805445885195</v>
      </c>
      <c r="X1558" s="36">
        <f>IF(R1558&gt;0,X1557+(R1558/1000),X1557)</f>
        <v>15128.401618583473</v>
      </c>
      <c r="Y1558" s="36">
        <f>IF(R1558&lt;0,Y1557+(R1558/1000),Y1557)</f>
        <v>-3628.5961726982796</v>
      </c>
      <c r="AB1558" s="36">
        <f>IF(R1558&gt;0,(R1558/1000)+AB1557,0)</f>
        <v>992.90424514042274</v>
      </c>
      <c r="AC1558" s="36">
        <f>IF(R1558&lt;0,(-R1558/1000)+AC1557,0)</f>
        <v>0</v>
      </c>
      <c r="AF1558" s="36">
        <f t="shared" si="396"/>
        <v>0</v>
      </c>
      <c r="AG1558" s="36">
        <f t="shared" si="386"/>
        <v>0</v>
      </c>
      <c r="AH1558" s="36">
        <v>0</v>
      </c>
      <c r="AI1558" s="36">
        <f t="shared" si="385"/>
        <v>1793.2848859130424</v>
      </c>
      <c r="AM1558" s="25">
        <f t="shared" si="400"/>
        <v>42.854752695076265</v>
      </c>
      <c r="AN1558" s="25">
        <f t="shared" si="399"/>
        <v>42.854752695076265</v>
      </c>
      <c r="AO1558" s="33">
        <f t="shared" si="397"/>
        <v>13335.116732670422</v>
      </c>
    </row>
    <row r="1559" spans="4:41" x14ac:dyDescent="0.25">
      <c r="D1559" s="63" t="s">
        <v>12</v>
      </c>
      <c r="E1559" s="63">
        <v>1556</v>
      </c>
      <c r="F1559" s="63">
        <v>79</v>
      </c>
      <c r="G1559" s="63">
        <v>96.6</v>
      </c>
      <c r="H1559" s="47">
        <f t="shared" si="391"/>
        <v>26.833333333333332</v>
      </c>
      <c r="I1559" s="47">
        <f t="shared" si="394"/>
        <v>0.25</v>
      </c>
      <c r="J1559" s="3">
        <f t="shared" si="395"/>
        <v>4.1666666666667851E-2</v>
      </c>
      <c r="N1559" s="41">
        <f t="shared" si="392"/>
        <v>284.88240000000002</v>
      </c>
      <c r="O1559" s="41">
        <f t="shared" si="388"/>
        <v>804.34888078125005</v>
      </c>
      <c r="P1559" s="36">
        <f t="shared" si="389"/>
        <v>605</v>
      </c>
      <c r="Q1559" s="36">
        <f t="shared" si="398"/>
        <v>1694.23128078125</v>
      </c>
      <c r="R1559" s="36">
        <f t="shared" si="390"/>
        <v>45461.87270096354</v>
      </c>
      <c r="S1559" s="36">
        <f t="shared" si="393"/>
        <v>45.461872700963539</v>
      </c>
      <c r="W1559" s="36">
        <f>(R1559/1000)+W1558</f>
        <v>11545.267318586159</v>
      </c>
      <c r="X1559" s="36">
        <f>IF(R1559&gt;0,X1558+(R1559/1000),X1558)</f>
        <v>15173.863491284437</v>
      </c>
      <c r="Y1559" s="36">
        <f>IF(R1559&lt;0,Y1558+(R1559/1000),Y1558)</f>
        <v>-3628.5961726982796</v>
      </c>
      <c r="AB1559" s="36">
        <f>IF(R1559&gt;0,(R1559/1000)+AB1558,0)</f>
        <v>1038.3661178413863</v>
      </c>
      <c r="AC1559" s="36">
        <f>IF(R1559&lt;0,(-R1559/1000)+AC1558,0)</f>
        <v>0</v>
      </c>
      <c r="AF1559" s="36">
        <f t="shared" si="396"/>
        <v>0</v>
      </c>
      <c r="AG1559" s="36">
        <f t="shared" si="386"/>
        <v>0</v>
      </c>
      <c r="AH1559" s="36">
        <v>0</v>
      </c>
      <c r="AI1559" s="36">
        <f t="shared" si="385"/>
        <v>1793.2848859130424</v>
      </c>
      <c r="AM1559" s="25">
        <f t="shared" si="400"/>
        <v>45.461872700963539</v>
      </c>
      <c r="AN1559" s="25">
        <f t="shared" si="399"/>
        <v>45.461872700963539</v>
      </c>
      <c r="AO1559" s="33">
        <f t="shared" si="397"/>
        <v>13380.578605371385</v>
      </c>
    </row>
    <row r="1560" spans="4:41" x14ac:dyDescent="0.25">
      <c r="D1560" s="63" t="s">
        <v>12</v>
      </c>
      <c r="E1560" s="63">
        <v>1557</v>
      </c>
      <c r="F1560" s="63">
        <v>80</v>
      </c>
      <c r="G1560" s="63">
        <v>97.7</v>
      </c>
      <c r="H1560" s="47">
        <f t="shared" si="391"/>
        <v>27.138888888888889</v>
      </c>
      <c r="I1560" s="47">
        <f t="shared" si="394"/>
        <v>0.30555555555555713</v>
      </c>
      <c r="J1560" s="3">
        <f t="shared" si="395"/>
        <v>4.1666666666666075E-2</v>
      </c>
      <c r="N1560" s="41">
        <f t="shared" si="392"/>
        <v>284.88240000000002</v>
      </c>
      <c r="O1560" s="41">
        <f t="shared" si="388"/>
        <v>822.7716832161459</v>
      </c>
      <c r="P1560" s="36">
        <f t="shared" si="389"/>
        <v>739.44444444444821</v>
      </c>
      <c r="Q1560" s="36">
        <f t="shared" si="398"/>
        <v>1847.0985276605941</v>
      </c>
      <c r="R1560" s="36">
        <f t="shared" si="390"/>
        <v>50128.201709011126</v>
      </c>
      <c r="S1560" s="36">
        <f t="shared" si="393"/>
        <v>50.128201709011122</v>
      </c>
      <c r="W1560" s="36">
        <f>(R1560/1000)+W1559</f>
        <v>11595.395520295169</v>
      </c>
      <c r="X1560" s="36">
        <f>IF(R1560&gt;0,X1559+(R1560/1000),X1559)</f>
        <v>15223.991692993448</v>
      </c>
      <c r="Y1560" s="36">
        <f>IF(R1560&lt;0,Y1559+(R1560/1000),Y1559)</f>
        <v>-3628.5961726982796</v>
      </c>
      <c r="AB1560" s="36">
        <f>IF(R1560&gt;0,(R1560/1000)+AB1559,0)</f>
        <v>1088.4943195503974</v>
      </c>
      <c r="AC1560" s="36">
        <f>IF(R1560&lt;0,(-R1560/1000)+AC1559,0)</f>
        <v>0</v>
      </c>
      <c r="AF1560" s="36">
        <f t="shared" si="396"/>
        <v>0</v>
      </c>
      <c r="AG1560" s="36">
        <f t="shared" si="386"/>
        <v>0</v>
      </c>
      <c r="AH1560" s="36">
        <v>0</v>
      </c>
      <c r="AI1560" s="36">
        <f t="shared" si="385"/>
        <v>1793.2848859130424</v>
      </c>
      <c r="AM1560" s="25">
        <f t="shared" si="400"/>
        <v>50.128201709011122</v>
      </c>
      <c r="AN1560" s="25">
        <f t="shared" si="399"/>
        <v>50.128201709011122</v>
      </c>
      <c r="AO1560" s="33">
        <f t="shared" si="397"/>
        <v>13430.706807080396</v>
      </c>
    </row>
    <row r="1561" spans="4:41" x14ac:dyDescent="0.25">
      <c r="D1561" s="63" t="s">
        <v>12</v>
      </c>
      <c r="E1561" s="63">
        <v>1558</v>
      </c>
      <c r="F1561" s="63">
        <v>81</v>
      </c>
      <c r="G1561" s="63">
        <v>98.9</v>
      </c>
      <c r="H1561" s="47">
        <f t="shared" si="391"/>
        <v>27.472222222222221</v>
      </c>
      <c r="I1561" s="47">
        <f t="shared" si="394"/>
        <v>0.33333333333333215</v>
      </c>
      <c r="J1561" s="3">
        <f t="shared" si="395"/>
        <v>5.5555555555555358E-2</v>
      </c>
      <c r="N1561" s="41">
        <f t="shared" si="392"/>
        <v>284.88240000000002</v>
      </c>
      <c r="O1561" s="41">
        <f t="shared" si="388"/>
        <v>843.10718852864579</v>
      </c>
      <c r="P1561" s="36">
        <f t="shared" si="389"/>
        <v>806.66666666666379</v>
      </c>
      <c r="Q1561" s="36">
        <f t="shared" si="398"/>
        <v>1934.6562551953095</v>
      </c>
      <c r="R1561" s="36">
        <f t="shared" si="390"/>
        <v>53149.306566337807</v>
      </c>
      <c r="S1561" s="36">
        <f t="shared" si="393"/>
        <v>53.149306566337806</v>
      </c>
      <c r="W1561" s="36">
        <f>(R1561/1000)+W1560</f>
        <v>11648.544826861507</v>
      </c>
      <c r="X1561" s="36">
        <f>IF(R1561&gt;0,X1560+(R1561/1000),X1560)</f>
        <v>15277.140999559786</v>
      </c>
      <c r="Y1561" s="36">
        <f>IF(R1561&lt;0,Y1560+(R1561/1000),Y1560)</f>
        <v>-3628.5961726982796</v>
      </c>
      <c r="AB1561" s="36">
        <f>IF(R1561&gt;0,(R1561/1000)+AB1560,0)</f>
        <v>1141.6436261167353</v>
      </c>
      <c r="AC1561" s="36">
        <f>IF(R1561&lt;0,(-R1561/1000)+AC1560,0)</f>
        <v>0</v>
      </c>
      <c r="AF1561" s="36">
        <f t="shared" si="396"/>
        <v>0</v>
      </c>
      <c r="AG1561" s="36">
        <f t="shared" si="386"/>
        <v>0</v>
      </c>
      <c r="AH1561" s="36">
        <v>0</v>
      </c>
      <c r="AI1561" s="36">
        <f t="shared" si="385"/>
        <v>1793.2848859130424</v>
      </c>
      <c r="AM1561" s="25">
        <f t="shared" si="400"/>
        <v>53.149306566337806</v>
      </c>
      <c r="AN1561" s="25">
        <f t="shared" si="399"/>
        <v>53.149306566337806</v>
      </c>
      <c r="AO1561" s="33">
        <f t="shared" si="397"/>
        <v>13483.856113646734</v>
      </c>
    </row>
    <row r="1562" spans="4:41" x14ac:dyDescent="0.25">
      <c r="D1562" s="63" t="s">
        <v>12</v>
      </c>
      <c r="E1562" s="63">
        <v>1559</v>
      </c>
      <c r="F1562" s="63">
        <v>82</v>
      </c>
      <c r="G1562" s="63">
        <v>100.4</v>
      </c>
      <c r="H1562" s="47">
        <f t="shared" si="391"/>
        <v>27.888888888888889</v>
      </c>
      <c r="I1562" s="47">
        <f t="shared" si="394"/>
        <v>0.41666666666666785</v>
      </c>
      <c r="J1562" s="3">
        <f t="shared" si="395"/>
        <v>5.5555555555555358E-2</v>
      </c>
      <c r="N1562" s="41">
        <f t="shared" si="392"/>
        <v>284.88240000000002</v>
      </c>
      <c r="O1562" s="41">
        <f t="shared" si="388"/>
        <v>868.87566645833351</v>
      </c>
      <c r="P1562" s="36">
        <f t="shared" si="389"/>
        <v>1008.3333333333362</v>
      </c>
      <c r="Q1562" s="36">
        <f t="shared" si="398"/>
        <v>2162.0913997916696</v>
      </c>
      <c r="R1562" s="36">
        <f t="shared" si="390"/>
        <v>60298.326816412118</v>
      </c>
      <c r="S1562" s="36">
        <f t="shared" si="393"/>
        <v>60.298326816412121</v>
      </c>
      <c r="W1562" s="36">
        <f>(R1562/1000)+W1561</f>
        <v>11708.843153677919</v>
      </c>
      <c r="X1562" s="36">
        <f>IF(R1562&gt;0,X1561+(R1562/1000),X1561)</f>
        <v>15337.439326376198</v>
      </c>
      <c r="Y1562" s="36">
        <f>IF(R1562&lt;0,Y1561+(R1562/1000),Y1561)</f>
        <v>-3628.5961726982796</v>
      </c>
      <c r="AB1562" s="36">
        <f>IF(R1562&gt;0,(R1562/1000)+AB1561,0)</f>
        <v>1201.9419529331474</v>
      </c>
      <c r="AC1562" s="36">
        <f>IF(R1562&lt;0,(-R1562/1000)+AC1561,0)</f>
        <v>0</v>
      </c>
      <c r="AF1562" s="36">
        <f t="shared" si="396"/>
        <v>0</v>
      </c>
      <c r="AG1562" s="36">
        <f t="shared" si="386"/>
        <v>0</v>
      </c>
      <c r="AH1562" s="36">
        <v>0</v>
      </c>
      <c r="AI1562" s="36">
        <f t="shared" si="385"/>
        <v>1793.2848859130424</v>
      </c>
      <c r="AM1562" s="25">
        <f t="shared" si="400"/>
        <v>60.298326816412121</v>
      </c>
      <c r="AN1562" s="25">
        <f t="shared" si="399"/>
        <v>60.298326816412121</v>
      </c>
      <c r="AO1562" s="33">
        <f t="shared" si="397"/>
        <v>13544.154440463146</v>
      </c>
    </row>
    <row r="1563" spans="4:41" x14ac:dyDescent="0.25">
      <c r="D1563" s="63" t="s">
        <v>12</v>
      </c>
      <c r="E1563" s="63">
        <v>1560</v>
      </c>
      <c r="F1563" s="63">
        <v>83</v>
      </c>
      <c r="G1563" s="63">
        <v>102</v>
      </c>
      <c r="H1563" s="47">
        <f t="shared" si="391"/>
        <v>28.333333333333332</v>
      </c>
      <c r="I1563" s="47">
        <f t="shared" si="394"/>
        <v>0.44444444444444287</v>
      </c>
      <c r="J1563" s="3">
        <f t="shared" si="395"/>
        <v>1.3888888888887507E-2</v>
      </c>
      <c r="N1563" s="41">
        <f t="shared" si="392"/>
        <v>284.88240000000002</v>
      </c>
      <c r="O1563" s="41">
        <f t="shared" si="388"/>
        <v>896.78957812500005</v>
      </c>
      <c r="P1563" s="36">
        <f t="shared" si="389"/>
        <v>1075.5555555555518</v>
      </c>
      <c r="Q1563" s="36">
        <f t="shared" si="398"/>
        <v>2257.2275336805519</v>
      </c>
      <c r="R1563" s="36">
        <f t="shared" si="390"/>
        <v>63954.78012094897</v>
      </c>
      <c r="S1563" s="36">
        <f t="shared" si="393"/>
        <v>63.954780120948968</v>
      </c>
      <c r="W1563" s="36">
        <f>(R1563/1000)+W1562</f>
        <v>11772.797933798867</v>
      </c>
      <c r="X1563" s="36">
        <f>IF(R1563&gt;0,X1562+(R1563/1000),X1562)</f>
        <v>15401.394106497146</v>
      </c>
      <c r="Y1563" s="36">
        <f>IF(R1563&lt;0,Y1562+(R1563/1000),Y1562)</f>
        <v>-3628.5961726982796</v>
      </c>
      <c r="AB1563" s="36">
        <f>IF(R1563&gt;0,(R1563/1000)+AB1562,0)</f>
        <v>1265.8967330540963</v>
      </c>
      <c r="AC1563" s="36">
        <f>IF(R1563&lt;0,(-R1563/1000)+AC1562,0)</f>
        <v>0</v>
      </c>
      <c r="AF1563" s="36">
        <f t="shared" si="396"/>
        <v>0</v>
      </c>
      <c r="AG1563" s="36">
        <f t="shared" si="386"/>
        <v>0</v>
      </c>
      <c r="AH1563" s="36">
        <v>0</v>
      </c>
      <c r="AI1563" s="36">
        <f t="shared" si="385"/>
        <v>1793.2848859130424</v>
      </c>
      <c r="AM1563" s="25">
        <f t="shared" si="400"/>
        <v>63.954780120948968</v>
      </c>
      <c r="AN1563" s="25">
        <f t="shared" si="399"/>
        <v>63.954780120948968</v>
      </c>
      <c r="AO1563" s="33">
        <f t="shared" si="397"/>
        <v>13608.109220584094</v>
      </c>
    </row>
    <row r="1564" spans="4:41" x14ac:dyDescent="0.25">
      <c r="D1564" s="63" t="s">
        <v>12</v>
      </c>
      <c r="E1564" s="63">
        <v>1561</v>
      </c>
      <c r="F1564" s="63">
        <v>84</v>
      </c>
      <c r="G1564" s="63">
        <v>103.6</v>
      </c>
      <c r="H1564" s="47">
        <f t="shared" si="391"/>
        <v>28.777777777777775</v>
      </c>
      <c r="I1564" s="47">
        <f t="shared" si="394"/>
        <v>0.44444444444444287</v>
      </c>
      <c r="J1564" s="3">
        <f t="shared" si="395"/>
        <v>1.7763568394002505E-15</v>
      </c>
      <c r="N1564" s="41">
        <f t="shared" si="392"/>
        <v>284.88240000000002</v>
      </c>
      <c r="O1564" s="41">
        <f t="shared" si="388"/>
        <v>925.14481645833314</v>
      </c>
      <c r="P1564" s="36">
        <f t="shared" si="389"/>
        <v>1075.5555555555518</v>
      </c>
      <c r="Q1564" s="36">
        <f t="shared" si="398"/>
        <v>2285.582772013885</v>
      </c>
      <c r="R1564" s="36">
        <f t="shared" si="390"/>
        <v>65773.993105732909</v>
      </c>
      <c r="S1564" s="36">
        <f t="shared" si="393"/>
        <v>65.773993105732913</v>
      </c>
      <c r="W1564" s="36">
        <f>(R1564/1000)+W1563</f>
        <v>11838.5719269046</v>
      </c>
      <c r="X1564" s="36">
        <f>IF(R1564&gt;0,X1563+(R1564/1000),X1563)</f>
        <v>15467.168099602879</v>
      </c>
      <c r="Y1564" s="36">
        <f>IF(R1564&lt;0,Y1563+(R1564/1000),Y1563)</f>
        <v>-3628.5961726982796</v>
      </c>
      <c r="AB1564" s="36">
        <f>IF(R1564&gt;0,(R1564/1000)+AB1563,0)</f>
        <v>1331.6707261598292</v>
      </c>
      <c r="AC1564" s="36">
        <f>IF(R1564&lt;0,(-R1564/1000)+AC1563,0)</f>
        <v>0</v>
      </c>
      <c r="AF1564" s="36">
        <f t="shared" si="396"/>
        <v>0</v>
      </c>
      <c r="AG1564" s="36">
        <f t="shared" si="386"/>
        <v>0</v>
      </c>
      <c r="AH1564" s="36">
        <v>0</v>
      </c>
      <c r="AI1564" s="36">
        <f t="shared" si="385"/>
        <v>1793.2848859130424</v>
      </c>
      <c r="AM1564" s="25">
        <f t="shared" si="400"/>
        <v>65.773993105732913</v>
      </c>
      <c r="AN1564" s="25">
        <f t="shared" si="399"/>
        <v>65.773993105732913</v>
      </c>
      <c r="AO1564" s="33">
        <f t="shared" si="397"/>
        <v>13673.883213689827</v>
      </c>
    </row>
    <row r="1565" spans="4:41" x14ac:dyDescent="0.25">
      <c r="D1565" s="63" t="s">
        <v>12</v>
      </c>
      <c r="E1565" s="63">
        <v>1562</v>
      </c>
      <c r="F1565" s="63">
        <v>85</v>
      </c>
      <c r="G1565" s="63">
        <v>105.2</v>
      </c>
      <c r="H1565" s="47">
        <f t="shared" si="391"/>
        <v>29.222222222222221</v>
      </c>
      <c r="I1565" s="47">
        <f t="shared" si="394"/>
        <v>0.44444444444444642</v>
      </c>
      <c r="J1565" s="3">
        <f t="shared" si="395"/>
        <v>0</v>
      </c>
      <c r="N1565" s="41">
        <f t="shared" si="392"/>
        <v>284.88240000000002</v>
      </c>
      <c r="O1565" s="41">
        <f t="shared" si="388"/>
        <v>953.94138145833335</v>
      </c>
      <c r="P1565" s="36">
        <f t="shared" si="389"/>
        <v>1075.5555555555604</v>
      </c>
      <c r="Q1565" s="36">
        <f t="shared" si="398"/>
        <v>2314.3793370138937</v>
      </c>
      <c r="R1565" s="36">
        <f t="shared" si="390"/>
        <v>67631.307292739337</v>
      </c>
      <c r="S1565" s="36">
        <f t="shared" si="393"/>
        <v>67.631307292739336</v>
      </c>
      <c r="W1565" s="36">
        <f>(R1565/1000)+W1564</f>
        <v>11906.203234197339</v>
      </c>
      <c r="X1565" s="36">
        <f>IF(R1565&gt;0,X1564+(R1565/1000),X1564)</f>
        <v>15534.799406895618</v>
      </c>
      <c r="Y1565" s="36">
        <f>IF(R1565&lt;0,Y1564+(R1565/1000),Y1564)</f>
        <v>-3628.5961726982796</v>
      </c>
      <c r="AB1565" s="36">
        <f>IF(R1565&gt;0,(R1565/1000)+AB1564,0)</f>
        <v>1399.3020334525686</v>
      </c>
      <c r="AC1565" s="36">
        <f>IF(R1565&lt;0,(-R1565/1000)+AC1564,0)</f>
        <v>0</v>
      </c>
      <c r="AF1565" s="36">
        <f t="shared" si="396"/>
        <v>0</v>
      </c>
      <c r="AG1565" s="36">
        <f t="shared" si="386"/>
        <v>0</v>
      </c>
      <c r="AH1565" s="36">
        <v>0</v>
      </c>
      <c r="AI1565" s="36">
        <f t="shared" si="385"/>
        <v>1793.2848859130424</v>
      </c>
      <c r="AM1565" s="25">
        <f t="shared" si="400"/>
        <v>67.631307292739336</v>
      </c>
      <c r="AN1565" s="25">
        <f t="shared" si="399"/>
        <v>67.631307292739336</v>
      </c>
      <c r="AO1565" s="33">
        <f t="shared" si="397"/>
        <v>13741.514520982566</v>
      </c>
    </row>
    <row r="1566" spans="4:41" x14ac:dyDescent="0.25">
      <c r="D1566" s="63" t="s">
        <v>12</v>
      </c>
      <c r="E1566" s="63">
        <v>1563</v>
      </c>
      <c r="F1566" s="63">
        <v>86</v>
      </c>
      <c r="G1566" s="63">
        <v>106.8</v>
      </c>
      <c r="H1566" s="47">
        <f t="shared" si="391"/>
        <v>29.666666666666664</v>
      </c>
      <c r="I1566" s="47">
        <f t="shared" si="394"/>
        <v>0.44444444444444287</v>
      </c>
      <c r="J1566" s="3">
        <f t="shared" si="395"/>
        <v>1.3888888888889284E-2</v>
      </c>
      <c r="N1566" s="41">
        <f t="shared" si="392"/>
        <v>284.88240000000002</v>
      </c>
      <c r="O1566" s="41">
        <f t="shared" si="388"/>
        <v>983.1792731249999</v>
      </c>
      <c r="P1566" s="36">
        <f t="shared" si="389"/>
        <v>1075.5555555555518</v>
      </c>
      <c r="Q1566" s="36">
        <f t="shared" si="398"/>
        <v>2343.6172286805518</v>
      </c>
      <c r="R1566" s="36">
        <f t="shared" si="390"/>
        <v>69527.31111752303</v>
      </c>
      <c r="S1566" s="36">
        <f t="shared" si="393"/>
        <v>69.527311117523027</v>
      </c>
      <c r="W1566" s="36">
        <f>(R1566/1000)+W1565</f>
        <v>11975.730545314862</v>
      </c>
      <c r="X1566" s="36">
        <f>IF(R1566&gt;0,X1565+(R1566/1000),X1565)</f>
        <v>15604.326718013141</v>
      </c>
      <c r="Y1566" s="36">
        <f>IF(R1566&lt;0,Y1565+(R1566/1000),Y1565)</f>
        <v>-3628.5961726982796</v>
      </c>
      <c r="AB1566" s="36">
        <f>IF(R1566&gt;0,(R1566/1000)+AB1565,0)</f>
        <v>1468.8293445700915</v>
      </c>
      <c r="AC1566" s="36">
        <f>IF(R1566&lt;0,(-R1566/1000)+AC1565,0)</f>
        <v>0</v>
      </c>
      <c r="AF1566" s="36">
        <f t="shared" si="396"/>
        <v>0</v>
      </c>
      <c r="AG1566" s="36">
        <f t="shared" si="386"/>
        <v>0</v>
      </c>
      <c r="AH1566" s="36">
        <v>0</v>
      </c>
      <c r="AI1566" s="36">
        <f t="shared" ref="AI1566:AI1629" si="401">IF(AH1566&gt;0,AH1566+AI1565,AI1565)</f>
        <v>1793.2848859130424</v>
      </c>
      <c r="AM1566" s="25">
        <f t="shared" si="400"/>
        <v>69.527311117523027</v>
      </c>
      <c r="AN1566" s="25">
        <f t="shared" si="399"/>
        <v>69.527311117523027</v>
      </c>
      <c r="AO1566" s="33">
        <f t="shared" si="397"/>
        <v>13811.041832100089</v>
      </c>
    </row>
    <row r="1567" spans="4:41" x14ac:dyDescent="0.25">
      <c r="D1567" s="63" t="s">
        <v>12</v>
      </c>
      <c r="E1567" s="63">
        <v>1564</v>
      </c>
      <c r="F1567" s="63">
        <v>87</v>
      </c>
      <c r="G1567" s="63">
        <v>108.5</v>
      </c>
      <c r="H1567" s="47">
        <f t="shared" si="391"/>
        <v>30.138888888888889</v>
      </c>
      <c r="I1567" s="47">
        <f t="shared" si="394"/>
        <v>0.47222222222222499</v>
      </c>
      <c r="J1567" s="3">
        <f t="shared" si="395"/>
        <v>1.3888888888889284E-2</v>
      </c>
      <c r="N1567" s="41">
        <f t="shared" si="392"/>
        <v>284.88240000000002</v>
      </c>
      <c r="O1567" s="41">
        <f t="shared" si="388"/>
        <v>1014.7280960286461</v>
      </c>
      <c r="P1567" s="36">
        <f t="shared" si="389"/>
        <v>1142.7777777777844</v>
      </c>
      <c r="Q1567" s="36">
        <f t="shared" si="398"/>
        <v>2442.3882738064303</v>
      </c>
      <c r="R1567" s="36">
        <f t="shared" si="390"/>
        <v>73610.868807777137</v>
      </c>
      <c r="S1567" s="36">
        <f t="shared" si="393"/>
        <v>73.610868807777138</v>
      </c>
      <c r="W1567" s="36">
        <f>(R1567/1000)+W1566</f>
        <v>12049.341414122639</v>
      </c>
      <c r="X1567" s="36">
        <f>IF(R1567&gt;0,X1566+(R1567/1000),X1566)</f>
        <v>15677.937586820917</v>
      </c>
      <c r="Y1567" s="36">
        <f>IF(R1567&lt;0,Y1566+(R1567/1000),Y1566)</f>
        <v>-3628.5961726982796</v>
      </c>
      <c r="AB1567" s="36">
        <f>IF(R1567&gt;0,(R1567/1000)+AB1566,0)</f>
        <v>1542.4402133778685</v>
      </c>
      <c r="AC1567" s="36">
        <f>IF(R1567&lt;0,(-R1567/1000)+AC1566,0)</f>
        <v>0</v>
      </c>
      <c r="AF1567" s="36">
        <f t="shared" si="396"/>
        <v>0</v>
      </c>
      <c r="AG1567" s="36">
        <f t="shared" si="386"/>
        <v>0</v>
      </c>
      <c r="AH1567" s="36">
        <v>0</v>
      </c>
      <c r="AI1567" s="36">
        <f t="shared" si="401"/>
        <v>1793.2848859130424</v>
      </c>
      <c r="AM1567" s="25">
        <f t="shared" si="400"/>
        <v>73.610868807777138</v>
      </c>
      <c r="AN1567" s="25">
        <f t="shared" si="399"/>
        <v>73.610868807777138</v>
      </c>
      <c r="AO1567" s="33">
        <f t="shared" si="397"/>
        <v>13884.652700907865</v>
      </c>
    </row>
    <row r="1568" spans="4:41" x14ac:dyDescent="0.25">
      <c r="D1568" s="63" t="s">
        <v>12</v>
      </c>
      <c r="E1568" s="63">
        <v>1565</v>
      </c>
      <c r="F1568" s="63">
        <v>88</v>
      </c>
      <c r="G1568" s="63">
        <v>110.2</v>
      </c>
      <c r="H1568" s="47">
        <f t="shared" si="391"/>
        <v>30.611111111111111</v>
      </c>
      <c r="I1568" s="47">
        <f t="shared" si="394"/>
        <v>0.47222222222222143</v>
      </c>
      <c r="J1568" s="3">
        <f t="shared" si="395"/>
        <v>0</v>
      </c>
      <c r="N1568" s="41">
        <f t="shared" si="392"/>
        <v>284.88240000000002</v>
      </c>
      <c r="O1568" s="41">
        <f t="shared" si="388"/>
        <v>1046.7751353645833</v>
      </c>
      <c r="P1568" s="36">
        <f t="shared" si="389"/>
        <v>1142.7777777777758</v>
      </c>
      <c r="Q1568" s="36">
        <f t="shared" si="398"/>
        <v>2474.4353131423591</v>
      </c>
      <c r="R1568" s="36">
        <f t="shared" si="390"/>
        <v>75745.214307857765</v>
      </c>
      <c r="S1568" s="36">
        <f t="shared" si="393"/>
        <v>75.745214307857765</v>
      </c>
      <c r="W1568" s="36">
        <f>(R1568/1000)+W1567</f>
        <v>12125.086628430496</v>
      </c>
      <c r="X1568" s="36">
        <f>IF(R1568&gt;0,X1567+(R1568/1000),X1567)</f>
        <v>15753.682801128774</v>
      </c>
      <c r="Y1568" s="36">
        <f>IF(R1568&lt;0,Y1567+(R1568/1000),Y1567)</f>
        <v>-3628.5961726982796</v>
      </c>
      <c r="AB1568" s="36">
        <f>IF(R1568&gt;0,(R1568/1000)+AB1567,0)</f>
        <v>1618.1854276857264</v>
      </c>
      <c r="AC1568" s="36">
        <f>IF(R1568&lt;0,(-R1568/1000)+AC1567,0)</f>
        <v>0</v>
      </c>
      <c r="AF1568" s="36">
        <f t="shared" si="396"/>
        <v>0</v>
      </c>
      <c r="AG1568" s="36">
        <f t="shared" si="386"/>
        <v>0</v>
      </c>
      <c r="AH1568" s="36">
        <v>0</v>
      </c>
      <c r="AI1568" s="36">
        <f t="shared" si="401"/>
        <v>1793.2848859130424</v>
      </c>
      <c r="AM1568" s="25">
        <f t="shared" si="400"/>
        <v>75.745214307857765</v>
      </c>
      <c r="AN1568" s="25">
        <f t="shared" si="399"/>
        <v>75.745214307857765</v>
      </c>
      <c r="AO1568" s="33">
        <f t="shared" si="397"/>
        <v>13960.397915215723</v>
      </c>
    </row>
    <row r="1569" spans="4:41" x14ac:dyDescent="0.25">
      <c r="D1569" s="63" t="s">
        <v>12</v>
      </c>
      <c r="E1569" s="63">
        <v>1566</v>
      </c>
      <c r="F1569" s="63">
        <v>89</v>
      </c>
      <c r="G1569" s="63">
        <v>111.9</v>
      </c>
      <c r="H1569" s="47">
        <f t="shared" si="391"/>
        <v>31.083333333333336</v>
      </c>
      <c r="I1569" s="47">
        <f t="shared" si="394"/>
        <v>0.47222222222222499</v>
      </c>
      <c r="J1569" s="3">
        <f t="shared" si="395"/>
        <v>1.3888888888887507E-2</v>
      </c>
      <c r="N1569" s="41">
        <f t="shared" si="392"/>
        <v>284.88240000000002</v>
      </c>
      <c r="O1569" s="41">
        <f t="shared" si="388"/>
        <v>1079.3203911328128</v>
      </c>
      <c r="P1569" s="36">
        <f t="shared" si="389"/>
        <v>1142.7777777777844</v>
      </c>
      <c r="Q1569" s="36">
        <f t="shared" si="398"/>
        <v>2506.980568910597</v>
      </c>
      <c r="R1569" s="36">
        <f t="shared" si="390"/>
        <v>77925.312683637734</v>
      </c>
      <c r="S1569" s="36">
        <f t="shared" si="393"/>
        <v>77.925312683637728</v>
      </c>
      <c r="W1569" s="36">
        <f>(R1569/1000)+W1568</f>
        <v>12203.011941114133</v>
      </c>
      <c r="X1569" s="36">
        <f>IF(R1569&gt;0,X1568+(R1569/1000),X1568)</f>
        <v>15831.608113812412</v>
      </c>
      <c r="Y1569" s="36">
        <f>IF(R1569&lt;0,Y1568+(R1569/1000),Y1568)</f>
        <v>-3628.5961726982796</v>
      </c>
      <c r="AB1569" s="36">
        <f>IF(R1569&gt;0,(R1569/1000)+AB1568,0)</f>
        <v>1696.1107403693641</v>
      </c>
      <c r="AC1569" s="36">
        <f>IF(R1569&lt;0,(-R1569/1000)+AC1568,0)</f>
        <v>0</v>
      </c>
      <c r="AF1569" s="36">
        <f t="shared" si="396"/>
        <v>0</v>
      </c>
      <c r="AG1569" s="36">
        <f t="shared" si="386"/>
        <v>0</v>
      </c>
      <c r="AH1569" s="36">
        <v>0</v>
      </c>
      <c r="AI1569" s="36">
        <f t="shared" si="401"/>
        <v>1793.2848859130424</v>
      </c>
      <c r="AM1569" s="25">
        <f t="shared" si="400"/>
        <v>77.925312683637728</v>
      </c>
      <c r="AN1569" s="25">
        <f t="shared" si="399"/>
        <v>77.925312683637728</v>
      </c>
      <c r="AO1569" s="33">
        <f t="shared" si="397"/>
        <v>14038.32322789936</v>
      </c>
    </row>
    <row r="1570" spans="4:41" x14ac:dyDescent="0.25">
      <c r="D1570" s="63" t="s">
        <v>12</v>
      </c>
      <c r="E1570" s="63">
        <v>1567</v>
      </c>
      <c r="F1570" s="63">
        <v>90</v>
      </c>
      <c r="G1570" s="63">
        <v>113.7</v>
      </c>
      <c r="H1570" s="47">
        <f t="shared" si="391"/>
        <v>31.583333333333332</v>
      </c>
      <c r="I1570" s="47">
        <f t="shared" si="394"/>
        <v>0.49999999999999645</v>
      </c>
      <c r="J1570" s="3">
        <f t="shared" si="395"/>
        <v>-1.3888888888889284E-2</v>
      </c>
      <c r="N1570" s="41">
        <f t="shared" si="392"/>
        <v>284.88240000000002</v>
      </c>
      <c r="O1570" s="41">
        <f t="shared" si="388"/>
        <v>1114.3231123828125</v>
      </c>
      <c r="P1570" s="36">
        <f t="shared" si="389"/>
        <v>1209.9999999999914</v>
      </c>
      <c r="Q1570" s="36">
        <f t="shared" si="398"/>
        <v>2609.205512382804</v>
      </c>
      <c r="R1570" s="36">
        <f t="shared" si="390"/>
        <v>82407.407432756896</v>
      </c>
      <c r="S1570" s="36">
        <f t="shared" si="393"/>
        <v>82.407407432756898</v>
      </c>
      <c r="W1570" s="36">
        <f>(R1570/1000)+W1569</f>
        <v>12285.41934854689</v>
      </c>
      <c r="X1570" s="36">
        <f>IF(R1570&gt;0,X1569+(R1570/1000),X1569)</f>
        <v>15914.015521245168</v>
      </c>
      <c r="Y1570" s="36">
        <f>IF(R1570&lt;0,Y1569+(R1570/1000),Y1569)</f>
        <v>-3628.5961726982796</v>
      </c>
      <c r="AB1570" s="36">
        <f>IF(R1570&gt;0,(R1570/1000)+AB1569,0)</f>
        <v>1778.5181478021209</v>
      </c>
      <c r="AC1570" s="36">
        <f>IF(R1570&lt;0,(-R1570/1000)+AC1569,0)</f>
        <v>0</v>
      </c>
      <c r="AF1570" s="36">
        <f t="shared" si="396"/>
        <v>0</v>
      </c>
      <c r="AG1570" s="36">
        <f t="shared" si="386"/>
        <v>0</v>
      </c>
      <c r="AH1570" s="36">
        <v>0</v>
      </c>
      <c r="AI1570" s="36">
        <f t="shared" si="401"/>
        <v>1793.2848859130424</v>
      </c>
      <c r="AM1570" s="25">
        <f t="shared" si="400"/>
        <v>82.407407432756898</v>
      </c>
      <c r="AN1570" s="25">
        <f t="shared" si="399"/>
        <v>82.407407432756898</v>
      </c>
      <c r="AO1570" s="33">
        <f t="shared" si="397"/>
        <v>14120.730635332116</v>
      </c>
    </row>
    <row r="1571" spans="4:41" x14ac:dyDescent="0.25">
      <c r="D1571" s="63" t="s">
        <v>12</v>
      </c>
      <c r="E1571" s="63">
        <v>1568</v>
      </c>
      <c r="F1571" s="63">
        <v>91</v>
      </c>
      <c r="G1571" s="63">
        <v>115.3</v>
      </c>
      <c r="H1571" s="47">
        <f t="shared" si="391"/>
        <v>32.027777777777779</v>
      </c>
      <c r="I1571" s="47">
        <f t="shared" si="394"/>
        <v>0.44444444444444642</v>
      </c>
      <c r="J1571" s="3">
        <f t="shared" si="395"/>
        <v>-4.1666666666666075E-2</v>
      </c>
      <c r="N1571" s="41">
        <f t="shared" si="392"/>
        <v>284.88240000000002</v>
      </c>
      <c r="O1571" s="41">
        <f t="shared" si="388"/>
        <v>1145.905551966146</v>
      </c>
      <c r="P1571" s="36">
        <f t="shared" si="389"/>
        <v>1075.5555555555604</v>
      </c>
      <c r="Q1571" s="36">
        <f t="shared" si="398"/>
        <v>2506.3435075217067</v>
      </c>
      <c r="R1571" s="36">
        <f t="shared" si="390"/>
        <v>80272.612893681333</v>
      </c>
      <c r="S1571" s="36">
        <f t="shared" si="393"/>
        <v>80.272612893681327</v>
      </c>
      <c r="W1571" s="36">
        <f>(R1571/1000)+W1570</f>
        <v>12365.691961440571</v>
      </c>
      <c r="X1571" s="36">
        <f>IF(R1571&gt;0,X1570+(R1571/1000),X1570)</f>
        <v>15994.288134138849</v>
      </c>
      <c r="Y1571" s="36">
        <f>IF(R1571&lt;0,Y1570+(R1571/1000),Y1570)</f>
        <v>-3628.5961726982796</v>
      </c>
      <c r="AB1571" s="36">
        <f>IF(R1571&gt;0,(R1571/1000)+AB1570,0)</f>
        <v>1858.7907606958022</v>
      </c>
      <c r="AC1571" s="36">
        <f>IF(R1571&lt;0,(-R1571/1000)+AC1570,0)</f>
        <v>0</v>
      </c>
      <c r="AF1571" s="36">
        <f t="shared" si="396"/>
        <v>0</v>
      </c>
      <c r="AG1571" s="36">
        <f t="shared" si="386"/>
        <v>0</v>
      </c>
      <c r="AH1571" s="36">
        <v>0</v>
      </c>
      <c r="AI1571" s="36">
        <f t="shared" si="401"/>
        <v>1793.2848859130424</v>
      </c>
      <c r="AM1571" s="25">
        <f t="shared" si="400"/>
        <v>80.272612893681327</v>
      </c>
      <c r="AN1571" s="25">
        <f t="shared" si="399"/>
        <v>80.272612893681327</v>
      </c>
      <c r="AO1571" s="33">
        <f t="shared" si="397"/>
        <v>14201.003248225798</v>
      </c>
    </row>
    <row r="1572" spans="4:41" x14ac:dyDescent="0.25">
      <c r="D1572" s="63" t="s">
        <v>12</v>
      </c>
      <c r="E1572" s="63">
        <v>1569</v>
      </c>
      <c r="F1572" s="63">
        <v>92</v>
      </c>
      <c r="G1572" s="63">
        <v>116.8</v>
      </c>
      <c r="H1572" s="47">
        <f t="shared" si="391"/>
        <v>32.444444444444443</v>
      </c>
      <c r="I1572" s="47">
        <f t="shared" si="394"/>
        <v>0.4166666666666643</v>
      </c>
      <c r="J1572" s="3">
        <f t="shared" si="395"/>
        <v>-2.7777777777776791E-2</v>
      </c>
      <c r="N1572" s="41">
        <f t="shared" si="392"/>
        <v>284.88240000000002</v>
      </c>
      <c r="O1572" s="41">
        <f t="shared" si="388"/>
        <v>1175.9149033333333</v>
      </c>
      <c r="P1572" s="36">
        <f t="shared" si="389"/>
        <v>1008.3333333333276</v>
      </c>
      <c r="Q1572" s="36">
        <f t="shared" si="398"/>
        <v>2469.1306366666608</v>
      </c>
      <c r="R1572" s="36">
        <f t="shared" si="390"/>
        <v>80109.571767407208</v>
      </c>
      <c r="S1572" s="36">
        <f t="shared" si="393"/>
        <v>80.109571767407203</v>
      </c>
      <c r="W1572" s="36">
        <f>(R1572/1000)+W1571</f>
        <v>12445.801533207978</v>
      </c>
      <c r="X1572" s="36">
        <f>IF(R1572&gt;0,X1571+(R1572/1000),X1571)</f>
        <v>16074.397705906256</v>
      </c>
      <c r="Y1572" s="36">
        <f>IF(R1572&lt;0,Y1571+(R1572/1000),Y1571)</f>
        <v>-3628.5961726982796</v>
      </c>
      <c r="AB1572" s="36">
        <f>IF(R1572&gt;0,(R1572/1000)+AB1571,0)</f>
        <v>1938.9003324632095</v>
      </c>
      <c r="AC1572" s="36">
        <f>IF(R1572&lt;0,(-R1572/1000)+AC1571,0)</f>
        <v>0</v>
      </c>
      <c r="AF1572" s="36">
        <f t="shared" si="396"/>
        <v>0</v>
      </c>
      <c r="AG1572" s="36">
        <f t="shared" si="386"/>
        <v>0</v>
      </c>
      <c r="AH1572" s="36">
        <v>0</v>
      </c>
      <c r="AI1572" s="36">
        <f t="shared" si="401"/>
        <v>1793.2848859130424</v>
      </c>
      <c r="AM1572" s="25">
        <f t="shared" si="400"/>
        <v>80.109571767407203</v>
      </c>
      <c r="AN1572" s="25">
        <f t="shared" si="399"/>
        <v>80.109571767407203</v>
      </c>
      <c r="AO1572" s="33">
        <f t="shared" si="397"/>
        <v>14281.112819993205</v>
      </c>
    </row>
    <row r="1573" spans="4:41" x14ac:dyDescent="0.25">
      <c r="D1573" s="63" t="s">
        <v>12</v>
      </c>
      <c r="E1573" s="63">
        <v>1570</v>
      </c>
      <c r="F1573" s="63">
        <v>93</v>
      </c>
      <c r="G1573" s="63">
        <v>118.2</v>
      </c>
      <c r="H1573" s="47">
        <f t="shared" si="391"/>
        <v>32.833333333333336</v>
      </c>
      <c r="I1573" s="47">
        <f t="shared" si="394"/>
        <v>0.38888888888889284</v>
      </c>
      <c r="J1573" s="3">
        <f t="shared" si="395"/>
        <v>-2.7777777777778567E-2</v>
      </c>
      <c r="N1573" s="41">
        <f t="shared" si="392"/>
        <v>284.88240000000002</v>
      </c>
      <c r="O1573" s="41">
        <f t="shared" si="388"/>
        <v>1204.2735895312501</v>
      </c>
      <c r="P1573" s="36">
        <f t="shared" si="389"/>
        <v>941.11111111112064</v>
      </c>
      <c r="Q1573" s="36">
        <f t="shared" si="398"/>
        <v>2430.2671006423707</v>
      </c>
      <c r="R1573" s="36">
        <f t="shared" si="390"/>
        <v>79793.769804424504</v>
      </c>
      <c r="S1573" s="36">
        <f t="shared" si="393"/>
        <v>79.7937698044245</v>
      </c>
      <c r="W1573" s="36">
        <f>(R1573/1000)+W1572</f>
        <v>12525.595303012402</v>
      </c>
      <c r="X1573" s="36">
        <f>IF(R1573&gt;0,X1572+(R1573/1000),X1572)</f>
        <v>16154.191475710681</v>
      </c>
      <c r="Y1573" s="36">
        <f>IF(R1573&lt;0,Y1572+(R1573/1000),Y1572)</f>
        <v>-3628.5961726982796</v>
      </c>
      <c r="AB1573" s="36">
        <f>IF(R1573&gt;0,(R1573/1000)+AB1572,0)</f>
        <v>2018.694102267634</v>
      </c>
      <c r="AC1573" s="36">
        <f>IF(R1573&lt;0,(-R1573/1000)+AC1572,0)</f>
        <v>0</v>
      </c>
      <c r="AF1573" s="36">
        <f t="shared" si="396"/>
        <v>0</v>
      </c>
      <c r="AG1573" s="36">
        <f t="shared" si="386"/>
        <v>0</v>
      </c>
      <c r="AH1573" s="36">
        <v>0</v>
      </c>
      <c r="AI1573" s="36">
        <f t="shared" si="401"/>
        <v>1793.2848859130424</v>
      </c>
      <c r="AM1573" s="25">
        <f t="shared" si="400"/>
        <v>79.7937698044245</v>
      </c>
      <c r="AN1573" s="25">
        <f t="shared" si="399"/>
        <v>79.7937698044245</v>
      </c>
      <c r="AO1573" s="33">
        <f t="shared" si="397"/>
        <v>14360.906589797629</v>
      </c>
    </row>
    <row r="1574" spans="4:41" x14ac:dyDescent="0.25">
      <c r="D1574" s="63" t="s">
        <v>12</v>
      </c>
      <c r="E1574" s="63">
        <v>1571</v>
      </c>
      <c r="F1574" s="63">
        <v>94</v>
      </c>
      <c r="G1574" s="63">
        <v>119.5</v>
      </c>
      <c r="H1574" s="47">
        <f t="shared" si="391"/>
        <v>33.194444444444443</v>
      </c>
      <c r="I1574" s="47">
        <f t="shared" si="394"/>
        <v>0.36111111111110716</v>
      </c>
      <c r="J1574" s="3">
        <f t="shared" si="395"/>
        <v>-2.7777777777778567E-2</v>
      </c>
      <c r="N1574" s="41">
        <f t="shared" si="392"/>
        <v>284.88240000000002</v>
      </c>
      <c r="O1574" s="41">
        <f t="shared" si="388"/>
        <v>1230.909205403646</v>
      </c>
      <c r="P1574" s="36">
        <f t="shared" si="389"/>
        <v>873.88888888887936</v>
      </c>
      <c r="Q1574" s="36">
        <f t="shared" si="398"/>
        <v>2389.6804942925255</v>
      </c>
      <c r="R1574" s="36">
        <f t="shared" si="390"/>
        <v>79324.116407765774</v>
      </c>
      <c r="S1574" s="36">
        <f t="shared" si="393"/>
        <v>79.324116407765771</v>
      </c>
      <c r="W1574" s="36">
        <f>(R1574/1000)+W1573</f>
        <v>12604.919419420168</v>
      </c>
      <c r="X1574" s="36">
        <f>IF(R1574&gt;0,X1573+(R1574/1000),X1573)</f>
        <v>16233.515592118447</v>
      </c>
      <c r="Y1574" s="36">
        <f>IF(R1574&lt;0,Y1573+(R1574/1000),Y1573)</f>
        <v>-3628.5961726982796</v>
      </c>
      <c r="AB1574" s="36">
        <f>IF(R1574&gt;0,(R1574/1000)+AB1573,0)</f>
        <v>2098.0182186753996</v>
      </c>
      <c r="AC1574" s="36">
        <f>IF(R1574&lt;0,(-R1574/1000)+AC1573,0)</f>
        <v>0</v>
      </c>
      <c r="AF1574" s="36">
        <f t="shared" si="396"/>
        <v>0</v>
      </c>
      <c r="AG1574" s="36">
        <f t="shared" si="386"/>
        <v>0</v>
      </c>
      <c r="AH1574" s="36">
        <v>0</v>
      </c>
      <c r="AI1574" s="36">
        <f t="shared" si="401"/>
        <v>1793.2848859130424</v>
      </c>
      <c r="AM1574" s="25">
        <f t="shared" si="400"/>
        <v>79.324116407765771</v>
      </c>
      <c r="AN1574" s="25">
        <f t="shared" si="399"/>
        <v>79.324116407765771</v>
      </c>
      <c r="AO1574" s="33">
        <f t="shared" si="397"/>
        <v>14440.230706205395</v>
      </c>
    </row>
    <row r="1575" spans="4:41" x14ac:dyDescent="0.25">
      <c r="D1575" s="63" t="s">
        <v>12</v>
      </c>
      <c r="E1575" s="63">
        <v>1572</v>
      </c>
      <c r="F1575" s="63">
        <v>95</v>
      </c>
      <c r="G1575" s="63">
        <v>120.7</v>
      </c>
      <c r="H1575" s="47">
        <f t="shared" si="391"/>
        <v>33.527777777777779</v>
      </c>
      <c r="I1575" s="47">
        <f t="shared" si="394"/>
        <v>0.3333333333333357</v>
      </c>
      <c r="J1575" s="3">
        <f t="shared" si="395"/>
        <v>-2.7777777777778567E-2</v>
      </c>
      <c r="N1575" s="41">
        <f t="shared" si="392"/>
        <v>284.88240000000002</v>
      </c>
      <c r="O1575" s="41">
        <f t="shared" si="388"/>
        <v>1255.7545175911459</v>
      </c>
      <c r="P1575" s="36">
        <f t="shared" si="389"/>
        <v>806.66666666667243</v>
      </c>
      <c r="Q1575" s="36">
        <f t="shared" si="398"/>
        <v>2347.3035842578183</v>
      </c>
      <c r="R1575" s="36">
        <f t="shared" si="390"/>
        <v>78699.872949977405</v>
      </c>
      <c r="S1575" s="36">
        <f t="shared" si="393"/>
        <v>78.699872949977404</v>
      </c>
      <c r="W1575" s="36">
        <f>(R1575/1000)+W1574</f>
        <v>12683.619292370146</v>
      </c>
      <c r="X1575" s="36">
        <f>IF(R1575&gt;0,X1574+(R1575/1000),X1574)</f>
        <v>16312.215465068424</v>
      </c>
      <c r="Y1575" s="36">
        <f>IF(R1575&lt;0,Y1574+(R1575/1000),Y1574)</f>
        <v>-3628.5961726982796</v>
      </c>
      <c r="AB1575" s="36">
        <f>IF(R1575&gt;0,(R1575/1000)+AB1574,0)</f>
        <v>2176.7180916253769</v>
      </c>
      <c r="AC1575" s="36">
        <f>IF(R1575&lt;0,(-R1575/1000)+AC1574,0)</f>
        <v>0</v>
      </c>
      <c r="AF1575" s="36">
        <f t="shared" si="396"/>
        <v>0</v>
      </c>
      <c r="AG1575" s="36">
        <f t="shared" si="386"/>
        <v>0</v>
      </c>
      <c r="AH1575" s="36">
        <v>0</v>
      </c>
      <c r="AI1575" s="36">
        <f t="shared" si="401"/>
        <v>1793.2848859130424</v>
      </c>
      <c r="AM1575" s="25">
        <f t="shared" si="400"/>
        <v>78.699872949977404</v>
      </c>
      <c r="AN1575" s="25">
        <f t="shared" si="399"/>
        <v>78.699872949977404</v>
      </c>
      <c r="AO1575" s="33">
        <f t="shared" si="397"/>
        <v>14518.930579155372</v>
      </c>
    </row>
    <row r="1576" spans="4:41" x14ac:dyDescent="0.25">
      <c r="D1576" s="63" t="s">
        <v>12</v>
      </c>
      <c r="E1576" s="63">
        <v>1573</v>
      </c>
      <c r="F1576" s="63">
        <v>96</v>
      </c>
      <c r="G1576" s="63">
        <v>121.8</v>
      </c>
      <c r="H1576" s="47">
        <f t="shared" si="391"/>
        <v>33.833333333333329</v>
      </c>
      <c r="I1576" s="47">
        <f t="shared" si="394"/>
        <v>0.30555555555555003</v>
      </c>
      <c r="J1576" s="3">
        <f t="shared" si="395"/>
        <v>-5.5555555555557135E-2</v>
      </c>
      <c r="N1576" s="41">
        <f t="shared" si="392"/>
        <v>284.88240000000002</v>
      </c>
      <c r="O1576" s="41">
        <f t="shared" si="388"/>
        <v>1278.7474645312498</v>
      </c>
      <c r="P1576" s="36">
        <f t="shared" si="389"/>
        <v>739.44444444443104</v>
      </c>
      <c r="Q1576" s="36">
        <f t="shared" si="398"/>
        <v>2303.0743089756807</v>
      </c>
      <c r="R1576" s="36">
        <f t="shared" si="390"/>
        <v>77920.680787010511</v>
      </c>
      <c r="S1576" s="36">
        <f t="shared" si="393"/>
        <v>77.920680787010511</v>
      </c>
      <c r="W1576" s="36">
        <f>(R1576/1000)+W1575</f>
        <v>12761.539973157156</v>
      </c>
      <c r="X1576" s="36">
        <f>IF(R1576&gt;0,X1575+(R1576/1000),X1575)</f>
        <v>16390.136145855435</v>
      </c>
      <c r="Y1576" s="36">
        <f>IF(R1576&lt;0,Y1575+(R1576/1000),Y1575)</f>
        <v>-3628.5961726982796</v>
      </c>
      <c r="AB1576" s="36">
        <f>IF(R1576&gt;0,(R1576/1000)+AB1575,0)</f>
        <v>2254.6387724123874</v>
      </c>
      <c r="AC1576" s="36">
        <f>IF(R1576&lt;0,(-R1576/1000)+AC1575,0)</f>
        <v>0</v>
      </c>
      <c r="AF1576" s="36">
        <f t="shared" si="396"/>
        <v>0</v>
      </c>
      <c r="AG1576" s="36">
        <f t="shared" si="386"/>
        <v>0</v>
      </c>
      <c r="AH1576" s="36">
        <v>0</v>
      </c>
      <c r="AI1576" s="36">
        <f t="shared" si="401"/>
        <v>1793.2848859130424</v>
      </c>
      <c r="AM1576" s="25">
        <f t="shared" si="400"/>
        <v>77.920680787010511</v>
      </c>
      <c r="AN1576" s="25">
        <f t="shared" si="399"/>
        <v>77.920680787010511</v>
      </c>
      <c r="AO1576" s="33">
        <f t="shared" si="397"/>
        <v>14596.851259942383</v>
      </c>
    </row>
    <row r="1577" spans="4:41" x14ac:dyDescent="0.25">
      <c r="D1577" s="63" t="s">
        <v>12</v>
      </c>
      <c r="E1577" s="63">
        <v>1574</v>
      </c>
      <c r="F1577" s="63">
        <v>97</v>
      </c>
      <c r="G1577" s="63">
        <v>122.6</v>
      </c>
      <c r="H1577" s="47">
        <f t="shared" si="391"/>
        <v>34.05555555555555</v>
      </c>
      <c r="I1577" s="47">
        <f t="shared" si="394"/>
        <v>0.22222222222222143</v>
      </c>
      <c r="J1577" s="3">
        <f t="shared" si="395"/>
        <v>-6.9444444444439313E-2</v>
      </c>
      <c r="N1577" s="41">
        <f t="shared" si="392"/>
        <v>284.88240000000002</v>
      </c>
      <c r="O1577" s="41">
        <f t="shared" si="388"/>
        <v>1295.600626614583</v>
      </c>
      <c r="P1577" s="36">
        <f t="shared" si="389"/>
        <v>537.7777777777759</v>
      </c>
      <c r="Q1577" s="36">
        <f t="shared" si="398"/>
        <v>2118.2608043923588</v>
      </c>
      <c r="R1577" s="36">
        <f t="shared" si="390"/>
        <v>72138.548505139755</v>
      </c>
      <c r="S1577" s="36">
        <f t="shared" si="393"/>
        <v>72.138548505139752</v>
      </c>
      <c r="W1577" s="36">
        <f>(R1577/1000)+W1576</f>
        <v>12833.678521662296</v>
      </c>
      <c r="X1577" s="36">
        <f>IF(R1577&gt;0,X1576+(R1577/1000),X1576)</f>
        <v>16462.274694360574</v>
      </c>
      <c r="Y1577" s="36">
        <f>IF(R1577&lt;0,Y1576+(R1577/1000),Y1576)</f>
        <v>-3628.5961726982796</v>
      </c>
      <c r="AB1577" s="36">
        <f>IF(R1577&gt;0,(R1577/1000)+AB1576,0)</f>
        <v>2326.777320917527</v>
      </c>
      <c r="AC1577" s="36">
        <f>IF(R1577&lt;0,(-R1577/1000)+AC1576,0)</f>
        <v>0</v>
      </c>
      <c r="AF1577" s="36">
        <f t="shared" si="396"/>
        <v>0</v>
      </c>
      <c r="AG1577" s="36">
        <f t="shared" ref="AG1577:AG1640" si="402">IF(R1577&lt;0,(AG1576+((-R1577/1000)*0.494209))-AH1577,AG1576-AH1577)</f>
        <v>0</v>
      </c>
      <c r="AH1577" s="36">
        <v>0</v>
      </c>
      <c r="AI1577" s="36">
        <f t="shared" si="401"/>
        <v>1793.2848859130424</v>
      </c>
      <c r="AM1577" s="25">
        <f t="shared" si="400"/>
        <v>72.138548505139752</v>
      </c>
      <c r="AN1577" s="25">
        <f t="shared" si="399"/>
        <v>72.138548505139752</v>
      </c>
      <c r="AO1577" s="33">
        <f t="shared" si="397"/>
        <v>14668.989808447523</v>
      </c>
    </row>
    <row r="1578" spans="4:41" x14ac:dyDescent="0.25">
      <c r="D1578" s="63" t="s">
        <v>12</v>
      </c>
      <c r="E1578" s="63">
        <v>1575</v>
      </c>
      <c r="F1578" s="63">
        <v>98</v>
      </c>
      <c r="G1578" s="63">
        <v>123.2</v>
      </c>
      <c r="H1578" s="47">
        <f t="shared" si="391"/>
        <v>34.222222222222221</v>
      </c>
      <c r="I1578" s="47">
        <f t="shared" si="394"/>
        <v>0.1666666666666714</v>
      </c>
      <c r="J1578" s="3">
        <f t="shared" si="395"/>
        <v>-5.5555555555557135E-2</v>
      </c>
      <c r="N1578" s="41">
        <f t="shared" si="392"/>
        <v>284.88240000000002</v>
      </c>
      <c r="O1578" s="41">
        <f t="shared" si="388"/>
        <v>1308.3129033333335</v>
      </c>
      <c r="P1578" s="36">
        <f t="shared" si="389"/>
        <v>403.3333333333448</v>
      </c>
      <c r="Q1578" s="36">
        <f t="shared" si="398"/>
        <v>1996.5286366666783</v>
      </c>
      <c r="R1578" s="36">
        <f t="shared" si="390"/>
        <v>68325.646677037439</v>
      </c>
      <c r="S1578" s="36">
        <f t="shared" si="393"/>
        <v>68.32564667703744</v>
      </c>
      <c r="W1578" s="36">
        <f>(R1578/1000)+W1577</f>
        <v>12902.004168339334</v>
      </c>
      <c r="X1578" s="36">
        <f>IF(R1578&gt;0,X1577+(R1578/1000),X1577)</f>
        <v>16530.600341037611</v>
      </c>
      <c r="Y1578" s="36">
        <f>IF(R1578&lt;0,Y1577+(R1578/1000),Y1577)</f>
        <v>-3628.5961726982796</v>
      </c>
      <c r="AB1578" s="36">
        <f>IF(R1578&gt;0,(R1578/1000)+AB1577,0)</f>
        <v>2395.1029675945647</v>
      </c>
      <c r="AC1578" s="36">
        <f>IF(R1578&lt;0,(-R1578/1000)+AC1577,0)</f>
        <v>0</v>
      </c>
      <c r="AF1578" s="36">
        <f t="shared" si="396"/>
        <v>0</v>
      </c>
      <c r="AG1578" s="36">
        <f t="shared" si="402"/>
        <v>0</v>
      </c>
      <c r="AH1578" s="36">
        <v>0</v>
      </c>
      <c r="AI1578" s="36">
        <f t="shared" si="401"/>
        <v>1793.2848859130424</v>
      </c>
      <c r="AM1578" s="25">
        <f t="shared" si="400"/>
        <v>68.32564667703744</v>
      </c>
      <c r="AN1578" s="25">
        <f t="shared" si="399"/>
        <v>68.32564667703744</v>
      </c>
      <c r="AO1578" s="33">
        <f t="shared" si="397"/>
        <v>14737.315455124561</v>
      </c>
    </row>
    <row r="1579" spans="4:41" x14ac:dyDescent="0.25">
      <c r="D1579" s="63" t="s">
        <v>12</v>
      </c>
      <c r="E1579" s="63">
        <v>1576</v>
      </c>
      <c r="F1579" s="63">
        <v>99</v>
      </c>
      <c r="G1579" s="63">
        <v>123.6</v>
      </c>
      <c r="H1579" s="47">
        <f t="shared" si="391"/>
        <v>34.333333333333329</v>
      </c>
      <c r="I1579" s="47">
        <f t="shared" si="394"/>
        <v>0.11111111111110716</v>
      </c>
      <c r="J1579" s="3">
        <f t="shared" si="395"/>
        <v>-6.9444444444442865E-2</v>
      </c>
      <c r="N1579" s="41">
        <f t="shared" si="392"/>
        <v>284.88240000000002</v>
      </c>
      <c r="O1579" s="41">
        <f t="shared" si="388"/>
        <v>1316.8222331249997</v>
      </c>
      <c r="P1579" s="36">
        <f t="shared" si="389"/>
        <v>268.88888888887936</v>
      </c>
      <c r="Q1579" s="36">
        <f t="shared" si="398"/>
        <v>1870.593522013879</v>
      </c>
      <c r="R1579" s="36">
        <f t="shared" si="390"/>
        <v>64223.710922476501</v>
      </c>
      <c r="S1579" s="36">
        <f t="shared" si="393"/>
        <v>64.223710922476499</v>
      </c>
      <c r="W1579" s="36">
        <f>(R1579/1000)+W1578</f>
        <v>12966.227879261811</v>
      </c>
      <c r="X1579" s="36">
        <f>IF(R1579&gt;0,X1578+(R1579/1000),X1578)</f>
        <v>16594.824051960088</v>
      </c>
      <c r="Y1579" s="36">
        <f>IF(R1579&lt;0,Y1578+(R1579/1000),Y1578)</f>
        <v>-3628.5961726982796</v>
      </c>
      <c r="AB1579" s="36">
        <f>IF(R1579&gt;0,(R1579/1000)+AB1578,0)</f>
        <v>2459.3266785170413</v>
      </c>
      <c r="AC1579" s="36">
        <f>IF(R1579&lt;0,(-R1579/1000)+AC1578,0)</f>
        <v>0</v>
      </c>
      <c r="AF1579" s="36">
        <f t="shared" si="396"/>
        <v>0</v>
      </c>
      <c r="AG1579" s="36">
        <f t="shared" si="402"/>
        <v>0</v>
      </c>
      <c r="AH1579" s="36">
        <v>0</v>
      </c>
      <c r="AI1579" s="36">
        <f t="shared" si="401"/>
        <v>1793.2848859130424</v>
      </c>
      <c r="AM1579" s="25">
        <f t="shared" si="400"/>
        <v>64.223710922476499</v>
      </c>
      <c r="AN1579" s="25">
        <f t="shared" si="399"/>
        <v>64.223710922476499</v>
      </c>
      <c r="AO1579" s="33">
        <f t="shared" si="397"/>
        <v>14801.539166047038</v>
      </c>
    </row>
    <row r="1580" spans="4:41" x14ac:dyDescent="0.25">
      <c r="D1580" s="63" t="s">
        <v>12</v>
      </c>
      <c r="E1580" s="63">
        <v>1577</v>
      </c>
      <c r="F1580" s="63">
        <v>100</v>
      </c>
      <c r="G1580" s="63">
        <v>123.7</v>
      </c>
      <c r="H1580" s="47">
        <f t="shared" si="391"/>
        <v>34.361111111111114</v>
      </c>
      <c r="I1580" s="47">
        <f t="shared" si="394"/>
        <v>2.7777777777785673E-2</v>
      </c>
      <c r="J1580" s="3">
        <f t="shared" si="395"/>
        <v>-6.9444444444446418E-2</v>
      </c>
      <c r="N1580" s="41">
        <f t="shared" si="392"/>
        <v>284.88240000000002</v>
      </c>
      <c r="O1580" s="41">
        <f t="shared" si="388"/>
        <v>1318.9538754036464</v>
      </c>
      <c r="P1580" s="36">
        <f t="shared" si="389"/>
        <v>67.222222222241328</v>
      </c>
      <c r="Q1580" s="36">
        <f t="shared" si="398"/>
        <v>1671.0584976258876</v>
      </c>
      <c r="R1580" s="36">
        <f t="shared" si="390"/>
        <v>57419.42671008953</v>
      </c>
      <c r="S1580" s="36">
        <f t="shared" si="393"/>
        <v>57.419426710089532</v>
      </c>
      <c r="W1580" s="36">
        <f>(R1580/1000)+W1579</f>
        <v>13023.647305971901</v>
      </c>
      <c r="X1580" s="36">
        <f>IF(R1580&gt;0,X1579+(R1580/1000),X1579)</f>
        <v>16652.243478670178</v>
      </c>
      <c r="Y1580" s="36">
        <f>IF(R1580&lt;0,Y1579+(R1580/1000),Y1579)</f>
        <v>-3628.5961726982796</v>
      </c>
      <c r="AB1580" s="36">
        <f>IF(R1580&gt;0,(R1580/1000)+AB1579,0)</f>
        <v>2516.746105227131</v>
      </c>
      <c r="AC1580" s="36">
        <f>IF(R1580&lt;0,(-R1580/1000)+AC1579,0)</f>
        <v>0</v>
      </c>
      <c r="AF1580" s="36">
        <f t="shared" si="396"/>
        <v>0</v>
      </c>
      <c r="AG1580" s="36">
        <f t="shared" si="402"/>
        <v>0</v>
      </c>
      <c r="AH1580" s="36">
        <v>0</v>
      </c>
      <c r="AI1580" s="36">
        <f t="shared" si="401"/>
        <v>1793.2848859130424</v>
      </c>
      <c r="AM1580" s="25">
        <f t="shared" si="400"/>
        <v>57.419426710089532</v>
      </c>
      <c r="AN1580" s="25">
        <f t="shared" si="399"/>
        <v>57.419426710089532</v>
      </c>
      <c r="AO1580" s="33">
        <f t="shared" si="397"/>
        <v>14858.958592757128</v>
      </c>
    </row>
    <row r="1581" spans="4:41" x14ac:dyDescent="0.25">
      <c r="D1581" s="63" t="s">
        <v>12</v>
      </c>
      <c r="E1581" s="63">
        <v>1578</v>
      </c>
      <c r="F1581" s="63">
        <v>101</v>
      </c>
      <c r="G1581" s="63">
        <v>123.6</v>
      </c>
      <c r="H1581" s="47">
        <f t="shared" si="391"/>
        <v>34.333333333333329</v>
      </c>
      <c r="I1581" s="47">
        <f t="shared" si="394"/>
        <v>-2.7777777777785673E-2</v>
      </c>
      <c r="J1581" s="3">
        <f t="shared" si="395"/>
        <v>-5.5555555555557135E-2</v>
      </c>
      <c r="N1581" s="41">
        <f t="shared" si="392"/>
        <v>284.88240000000002</v>
      </c>
      <c r="O1581" s="41">
        <f t="shared" si="388"/>
        <v>1316.8222331249997</v>
      </c>
      <c r="P1581" s="36">
        <f t="shared" si="389"/>
        <v>-67.222222222241328</v>
      </c>
      <c r="Q1581" s="36">
        <f t="shared" si="398"/>
        <v>1534.4824109027584</v>
      </c>
      <c r="R1581" s="36">
        <f t="shared" si="390"/>
        <v>52683.896107661363</v>
      </c>
      <c r="S1581" s="36">
        <f t="shared" si="393"/>
        <v>52.683896107661361</v>
      </c>
      <c r="W1581" s="36">
        <f>(R1581/1000)+W1580</f>
        <v>13076.331202079562</v>
      </c>
      <c r="X1581" s="36">
        <f>IF(R1581&gt;0,X1580+(R1581/1000),X1580)</f>
        <v>16704.927374777839</v>
      </c>
      <c r="Y1581" s="36">
        <f>IF(R1581&lt;0,Y1580+(R1581/1000),Y1580)</f>
        <v>-3628.5961726982796</v>
      </c>
      <c r="AB1581" s="36">
        <f>IF(R1581&gt;0,(R1581/1000)+AB1580,0)</f>
        <v>2569.4300013347925</v>
      </c>
      <c r="AC1581" s="36">
        <f>IF(R1581&lt;0,(-R1581/1000)+AC1580,0)</f>
        <v>0</v>
      </c>
      <c r="AF1581" s="36">
        <f t="shared" si="396"/>
        <v>0</v>
      </c>
      <c r="AG1581" s="36">
        <f t="shared" si="402"/>
        <v>0</v>
      </c>
      <c r="AH1581" s="36">
        <v>0</v>
      </c>
      <c r="AI1581" s="36">
        <f t="shared" si="401"/>
        <v>1793.2848859130424</v>
      </c>
      <c r="AM1581" s="25">
        <f t="shared" si="400"/>
        <v>52.683896107661361</v>
      </c>
      <c r="AN1581" s="25">
        <f t="shared" si="399"/>
        <v>52.683896107661361</v>
      </c>
      <c r="AO1581" s="33">
        <f t="shared" si="397"/>
        <v>14911.642488864789</v>
      </c>
    </row>
    <row r="1582" spans="4:41" x14ac:dyDescent="0.25">
      <c r="D1582" s="63" t="s">
        <v>12</v>
      </c>
      <c r="E1582" s="63">
        <v>1579</v>
      </c>
      <c r="F1582" s="63">
        <v>102</v>
      </c>
      <c r="G1582" s="63">
        <v>123.3</v>
      </c>
      <c r="H1582" s="47">
        <f t="shared" si="391"/>
        <v>34.25</v>
      </c>
      <c r="I1582" s="47">
        <f t="shared" si="394"/>
        <v>-8.3333333333328596E-2</v>
      </c>
      <c r="J1582" s="3">
        <f t="shared" si="395"/>
        <v>-2.7777777777775015E-2</v>
      </c>
      <c r="N1582" s="41">
        <f t="shared" si="392"/>
        <v>284.88240000000002</v>
      </c>
      <c r="O1582" s="41">
        <f t="shared" si="388"/>
        <v>1310.4376498828126</v>
      </c>
      <c r="P1582" s="36">
        <f t="shared" si="389"/>
        <v>-201.6666666666552</v>
      </c>
      <c r="Q1582" s="36">
        <f t="shared" si="398"/>
        <v>1393.6533832161574</v>
      </c>
      <c r="R1582" s="36">
        <f t="shared" si="390"/>
        <v>47732.628375153392</v>
      </c>
      <c r="S1582" s="36">
        <f t="shared" si="393"/>
        <v>47.732628375153389</v>
      </c>
      <c r="W1582" s="36">
        <f>(R1582/1000)+W1581</f>
        <v>13124.063830454716</v>
      </c>
      <c r="X1582" s="36">
        <f>IF(R1582&gt;0,X1581+(R1582/1000),X1581)</f>
        <v>16752.660003152992</v>
      </c>
      <c r="Y1582" s="36">
        <f>IF(R1582&lt;0,Y1581+(R1582/1000),Y1581)</f>
        <v>-3628.5961726982796</v>
      </c>
      <c r="AB1582" s="36">
        <f>IF(R1582&gt;0,(R1582/1000)+AB1581,0)</f>
        <v>2617.162629709946</v>
      </c>
      <c r="AC1582" s="36">
        <f>IF(R1582&lt;0,(-R1582/1000)+AC1581,0)</f>
        <v>0</v>
      </c>
      <c r="AF1582" s="36">
        <f t="shared" si="396"/>
        <v>0</v>
      </c>
      <c r="AG1582" s="36">
        <f t="shared" si="402"/>
        <v>0</v>
      </c>
      <c r="AH1582" s="36">
        <v>0</v>
      </c>
      <c r="AI1582" s="36">
        <f t="shared" si="401"/>
        <v>1793.2848859130424</v>
      </c>
      <c r="AM1582" s="25">
        <f t="shared" si="400"/>
        <v>47.732628375153389</v>
      </c>
      <c r="AN1582" s="25">
        <f t="shared" si="399"/>
        <v>47.732628375153389</v>
      </c>
      <c r="AO1582" s="33">
        <f t="shared" si="397"/>
        <v>14959.375117239942</v>
      </c>
    </row>
    <row r="1583" spans="4:41" x14ac:dyDescent="0.25">
      <c r="D1583" s="63" t="s">
        <v>12</v>
      </c>
      <c r="E1583" s="63">
        <v>1580</v>
      </c>
      <c r="F1583" s="63">
        <v>103</v>
      </c>
      <c r="G1583" s="63">
        <v>123</v>
      </c>
      <c r="H1583" s="47">
        <f t="shared" si="391"/>
        <v>34.166666666666664</v>
      </c>
      <c r="I1583" s="47">
        <f t="shared" si="394"/>
        <v>-8.3333333333335702E-2</v>
      </c>
      <c r="J1583" s="3">
        <f t="shared" si="395"/>
        <v>-2.7777777777778567E-2</v>
      </c>
      <c r="N1583" s="41">
        <f t="shared" si="392"/>
        <v>284.88240000000002</v>
      </c>
      <c r="O1583" s="41">
        <f t="shared" si="388"/>
        <v>1304.0685820312499</v>
      </c>
      <c r="P1583" s="36">
        <f t="shared" si="389"/>
        <v>-201.6666666666724</v>
      </c>
      <c r="Q1583" s="36">
        <f t="shared" si="398"/>
        <v>1387.2843153645774</v>
      </c>
      <c r="R1583" s="36">
        <f t="shared" si="390"/>
        <v>47398.880774956393</v>
      </c>
      <c r="S1583" s="36">
        <f t="shared" si="393"/>
        <v>47.398880774956396</v>
      </c>
      <c r="W1583" s="36">
        <f>(R1583/1000)+W1582</f>
        <v>13171.462711229671</v>
      </c>
      <c r="X1583" s="36">
        <f>IF(R1583&gt;0,X1582+(R1583/1000),X1582)</f>
        <v>16800.058883927948</v>
      </c>
      <c r="Y1583" s="36">
        <f>IF(R1583&lt;0,Y1582+(R1583/1000),Y1582)</f>
        <v>-3628.5961726982796</v>
      </c>
      <c r="AB1583" s="36">
        <f>IF(R1583&gt;0,(R1583/1000)+AB1582,0)</f>
        <v>2664.5615104849026</v>
      </c>
      <c r="AC1583" s="36">
        <f>IF(R1583&lt;0,(-R1583/1000)+AC1582,0)</f>
        <v>0</v>
      </c>
      <c r="AF1583" s="36">
        <f t="shared" si="396"/>
        <v>0</v>
      </c>
      <c r="AG1583" s="36">
        <f t="shared" si="402"/>
        <v>0</v>
      </c>
      <c r="AH1583" s="36">
        <v>0</v>
      </c>
      <c r="AI1583" s="36">
        <f t="shared" si="401"/>
        <v>1793.2848859130424</v>
      </c>
      <c r="AM1583" s="25">
        <f t="shared" si="400"/>
        <v>47.398880774956396</v>
      </c>
      <c r="AN1583" s="25">
        <f t="shared" si="399"/>
        <v>47.398880774956396</v>
      </c>
      <c r="AO1583" s="33">
        <f t="shared" si="397"/>
        <v>15006.773998014898</v>
      </c>
    </row>
    <row r="1584" spans="4:41" x14ac:dyDescent="0.25">
      <c r="D1584" s="63" t="s">
        <v>12</v>
      </c>
      <c r="E1584" s="63">
        <v>1581</v>
      </c>
      <c r="F1584" s="63">
        <v>104</v>
      </c>
      <c r="G1584" s="63">
        <v>122.5</v>
      </c>
      <c r="H1584" s="47">
        <f t="shared" si="391"/>
        <v>34.027777777777779</v>
      </c>
      <c r="I1584" s="47">
        <f t="shared" si="394"/>
        <v>-0.13888888888888573</v>
      </c>
      <c r="J1584" s="3">
        <f t="shared" si="395"/>
        <v>-1.3888888888889284E-2</v>
      </c>
      <c r="N1584" s="41">
        <f t="shared" si="392"/>
        <v>284.88240000000002</v>
      </c>
      <c r="O1584" s="41">
        <f t="shared" si="388"/>
        <v>1293.4879475911462</v>
      </c>
      <c r="P1584" s="36">
        <f t="shared" si="389"/>
        <v>-336.11111111110347</v>
      </c>
      <c r="Q1584" s="36">
        <f t="shared" si="398"/>
        <v>1242.2592364800425</v>
      </c>
      <c r="R1584" s="36">
        <f t="shared" si="390"/>
        <v>42271.321241334779</v>
      </c>
      <c r="S1584" s="36">
        <f t="shared" si="393"/>
        <v>42.271321241334782</v>
      </c>
      <c r="W1584" s="36">
        <f>(R1584/1000)+W1583</f>
        <v>13213.734032471006</v>
      </c>
      <c r="X1584" s="36">
        <f>IF(R1584&gt;0,X1583+(R1584/1000),X1583)</f>
        <v>16842.330205169284</v>
      </c>
      <c r="Y1584" s="36">
        <f>IF(R1584&lt;0,Y1583+(R1584/1000),Y1583)</f>
        <v>-3628.5961726982796</v>
      </c>
      <c r="AB1584" s="36">
        <f>IF(R1584&gt;0,(R1584/1000)+AB1583,0)</f>
        <v>2706.8328317262371</v>
      </c>
      <c r="AC1584" s="36">
        <f>IF(R1584&lt;0,(-R1584/1000)+AC1583,0)</f>
        <v>0</v>
      </c>
      <c r="AF1584" s="36">
        <f t="shared" si="396"/>
        <v>0</v>
      </c>
      <c r="AG1584" s="36">
        <f t="shared" si="402"/>
        <v>0</v>
      </c>
      <c r="AH1584" s="36">
        <v>0</v>
      </c>
      <c r="AI1584" s="36">
        <f t="shared" si="401"/>
        <v>1793.2848859130424</v>
      </c>
      <c r="AM1584" s="25">
        <f t="shared" si="400"/>
        <v>42.271321241334782</v>
      </c>
      <c r="AN1584" s="25">
        <f t="shared" si="399"/>
        <v>42.271321241334782</v>
      </c>
      <c r="AO1584" s="33">
        <f t="shared" si="397"/>
        <v>15049.045319256233</v>
      </c>
    </row>
    <row r="1585" spans="4:41" x14ac:dyDescent="0.25">
      <c r="D1585" s="63" t="s">
        <v>12</v>
      </c>
      <c r="E1585" s="63">
        <v>1582</v>
      </c>
      <c r="F1585" s="63">
        <v>105</v>
      </c>
      <c r="G1585" s="63">
        <v>122.1</v>
      </c>
      <c r="H1585" s="47">
        <f t="shared" si="391"/>
        <v>33.916666666666664</v>
      </c>
      <c r="I1585" s="47">
        <f t="shared" si="394"/>
        <v>-0.11111111111111427</v>
      </c>
      <c r="J1585" s="3">
        <f t="shared" si="395"/>
        <v>-1.3888888888889284E-2</v>
      </c>
      <c r="N1585" s="41">
        <f t="shared" si="392"/>
        <v>284.88240000000002</v>
      </c>
      <c r="O1585" s="41">
        <f t="shared" si="388"/>
        <v>1285.0544708203124</v>
      </c>
      <c r="P1585" s="36">
        <f t="shared" si="389"/>
        <v>-268.88888888889653</v>
      </c>
      <c r="Q1585" s="36">
        <f t="shared" si="398"/>
        <v>1301.047981931416</v>
      </c>
      <c r="R1585" s="36">
        <f t="shared" si="390"/>
        <v>44127.210720507188</v>
      </c>
      <c r="S1585" s="36">
        <f t="shared" si="393"/>
        <v>44.127210720507186</v>
      </c>
      <c r="W1585" s="36">
        <f>(R1585/1000)+W1584</f>
        <v>13257.861243191513</v>
      </c>
      <c r="X1585" s="36">
        <f>IF(R1585&gt;0,X1584+(R1585/1000),X1584)</f>
        <v>16886.457415889792</v>
      </c>
      <c r="Y1585" s="36">
        <f>IF(R1585&lt;0,Y1584+(R1585/1000),Y1584)</f>
        <v>-3628.5961726982796</v>
      </c>
      <c r="AB1585" s="36">
        <f>IF(R1585&gt;0,(R1585/1000)+AB1584,0)</f>
        <v>2750.9600424467444</v>
      </c>
      <c r="AC1585" s="36">
        <f>IF(R1585&lt;0,(-R1585/1000)+AC1584,0)</f>
        <v>0</v>
      </c>
      <c r="AF1585" s="36">
        <f t="shared" si="396"/>
        <v>0</v>
      </c>
      <c r="AG1585" s="36">
        <f t="shared" si="402"/>
        <v>0</v>
      </c>
      <c r="AH1585" s="36">
        <v>0</v>
      </c>
      <c r="AI1585" s="36">
        <f t="shared" si="401"/>
        <v>1793.2848859130424</v>
      </c>
      <c r="AM1585" s="25">
        <f t="shared" si="400"/>
        <v>44.127210720507186</v>
      </c>
      <c r="AN1585" s="25">
        <f t="shared" si="399"/>
        <v>44.127210720507186</v>
      </c>
      <c r="AO1585" s="33">
        <f t="shared" si="397"/>
        <v>15093.17252997674</v>
      </c>
    </row>
    <row r="1586" spans="4:41" x14ac:dyDescent="0.25">
      <c r="D1586" s="63" t="s">
        <v>12</v>
      </c>
      <c r="E1586" s="63">
        <v>1583</v>
      </c>
      <c r="F1586" s="63">
        <v>106</v>
      </c>
      <c r="G1586" s="63">
        <v>121.5</v>
      </c>
      <c r="H1586" s="47">
        <f t="shared" si="391"/>
        <v>33.75</v>
      </c>
      <c r="I1586" s="47">
        <f t="shared" si="394"/>
        <v>-0.1666666666666643</v>
      </c>
      <c r="J1586" s="3">
        <f t="shared" si="395"/>
        <v>-4.1666666666664298E-2</v>
      </c>
      <c r="N1586" s="41">
        <f t="shared" si="392"/>
        <v>284.88240000000002</v>
      </c>
      <c r="O1586" s="41">
        <f t="shared" si="388"/>
        <v>1272.4559736328126</v>
      </c>
      <c r="P1586" s="36">
        <f t="shared" si="389"/>
        <v>-403.33333333332757</v>
      </c>
      <c r="Q1586" s="36">
        <f t="shared" si="398"/>
        <v>1154.005040299485</v>
      </c>
      <c r="R1586" s="36">
        <f t="shared" si="390"/>
        <v>38947.670110107618</v>
      </c>
      <c r="S1586" s="36">
        <f t="shared" si="393"/>
        <v>38.947670110107616</v>
      </c>
      <c r="W1586" s="36">
        <f>(R1586/1000)+W1585</f>
        <v>13296.808913301622</v>
      </c>
      <c r="X1586" s="36">
        <f>IF(R1586&gt;0,X1585+(R1586/1000),X1585)</f>
        <v>16925.405085999901</v>
      </c>
      <c r="Y1586" s="36">
        <f>IF(R1586&lt;0,Y1585+(R1586/1000),Y1585)</f>
        <v>-3628.5961726982796</v>
      </c>
      <c r="AB1586" s="36">
        <f>IF(R1586&gt;0,(R1586/1000)+AB1585,0)</f>
        <v>2789.9077125568519</v>
      </c>
      <c r="AC1586" s="36">
        <f>IF(R1586&lt;0,(-R1586/1000)+AC1585,0)</f>
        <v>0</v>
      </c>
      <c r="AF1586" s="36">
        <f t="shared" si="396"/>
        <v>0</v>
      </c>
      <c r="AG1586" s="36">
        <f t="shared" si="402"/>
        <v>0</v>
      </c>
      <c r="AH1586" s="36">
        <v>0</v>
      </c>
      <c r="AI1586" s="36">
        <f t="shared" si="401"/>
        <v>1793.2848859130424</v>
      </c>
      <c r="AM1586" s="25">
        <f t="shared" si="400"/>
        <v>38.947670110107616</v>
      </c>
      <c r="AN1586" s="25">
        <f t="shared" si="399"/>
        <v>38.947670110107616</v>
      </c>
      <c r="AO1586" s="33">
        <f t="shared" si="397"/>
        <v>15132.120200086849</v>
      </c>
    </row>
    <row r="1587" spans="4:41" x14ac:dyDescent="0.25">
      <c r="D1587" s="63" t="s">
        <v>12</v>
      </c>
      <c r="E1587" s="63">
        <v>1584</v>
      </c>
      <c r="F1587" s="63">
        <v>107</v>
      </c>
      <c r="G1587" s="63">
        <v>120.8</v>
      </c>
      <c r="H1587" s="47">
        <f t="shared" si="391"/>
        <v>33.555555555555557</v>
      </c>
      <c r="I1587" s="47">
        <f t="shared" si="394"/>
        <v>-0.19444444444444287</v>
      </c>
      <c r="J1587" s="3">
        <f t="shared" si="395"/>
        <v>-2.7777777777778567E-2</v>
      </c>
      <c r="N1587" s="41">
        <f t="shared" si="392"/>
        <v>284.88240000000002</v>
      </c>
      <c r="O1587" s="41">
        <f t="shared" si="388"/>
        <v>1257.8361658333338</v>
      </c>
      <c r="P1587" s="36">
        <f t="shared" si="389"/>
        <v>-470.55555555555173</v>
      </c>
      <c r="Q1587" s="36">
        <f t="shared" si="398"/>
        <v>1072.163010277782</v>
      </c>
      <c r="R1587" s="36">
        <f t="shared" si="390"/>
        <v>35977.025455987794</v>
      </c>
      <c r="S1587" s="36">
        <f t="shared" si="393"/>
        <v>35.977025455987793</v>
      </c>
      <c r="W1587" s="36">
        <f>(R1587/1000)+W1586</f>
        <v>13332.78593875761</v>
      </c>
      <c r="X1587" s="36">
        <f>IF(R1587&gt;0,X1586+(R1587/1000),X1586)</f>
        <v>16961.382111455889</v>
      </c>
      <c r="Y1587" s="36">
        <f>IF(R1587&lt;0,Y1586+(R1587/1000),Y1586)</f>
        <v>-3628.5961726982796</v>
      </c>
      <c r="AB1587" s="36">
        <f>IF(R1587&gt;0,(R1587/1000)+AB1586,0)</f>
        <v>2825.8847380128395</v>
      </c>
      <c r="AC1587" s="36">
        <f>IF(R1587&lt;0,(-R1587/1000)+AC1586,0)</f>
        <v>0</v>
      </c>
      <c r="AF1587" s="36">
        <f t="shared" si="396"/>
        <v>0</v>
      </c>
      <c r="AG1587" s="36">
        <f t="shared" si="402"/>
        <v>0</v>
      </c>
      <c r="AH1587" s="36">
        <v>0</v>
      </c>
      <c r="AI1587" s="36">
        <f t="shared" si="401"/>
        <v>1793.2848859130424</v>
      </c>
      <c r="AM1587" s="25">
        <f t="shared" si="400"/>
        <v>35.977025455987793</v>
      </c>
      <c r="AN1587" s="25">
        <f t="shared" si="399"/>
        <v>35.977025455987793</v>
      </c>
      <c r="AO1587" s="33">
        <f t="shared" si="397"/>
        <v>15168.097225542837</v>
      </c>
    </row>
    <row r="1588" spans="4:41" x14ac:dyDescent="0.25">
      <c r="D1588" s="63" t="s">
        <v>12</v>
      </c>
      <c r="E1588" s="63">
        <v>1585</v>
      </c>
      <c r="F1588" s="63">
        <v>108</v>
      </c>
      <c r="G1588" s="63">
        <v>120</v>
      </c>
      <c r="H1588" s="47">
        <f t="shared" si="391"/>
        <v>33.333333333333336</v>
      </c>
      <c r="I1588" s="47">
        <f t="shared" si="394"/>
        <v>-0.22222222222222143</v>
      </c>
      <c r="J1588" s="3">
        <f t="shared" si="395"/>
        <v>-2.777777777778212E-2</v>
      </c>
      <c r="N1588" s="41">
        <f t="shared" si="392"/>
        <v>284.88240000000002</v>
      </c>
      <c r="O1588" s="41">
        <f t="shared" si="388"/>
        <v>1241.2312500000003</v>
      </c>
      <c r="P1588" s="36">
        <f t="shared" si="389"/>
        <v>-537.7777777777759</v>
      </c>
      <c r="Q1588" s="36">
        <f t="shared" si="398"/>
        <v>988.33587222222434</v>
      </c>
      <c r="R1588" s="36">
        <f t="shared" si="390"/>
        <v>32944.529074074148</v>
      </c>
      <c r="S1588" s="36">
        <f t="shared" si="393"/>
        <v>32.944529074074147</v>
      </c>
      <c r="W1588" s="36">
        <f>(R1588/1000)+W1587</f>
        <v>13365.730467831685</v>
      </c>
      <c r="X1588" s="36">
        <f>IF(R1588&gt;0,X1587+(R1588/1000),X1587)</f>
        <v>16994.326640529962</v>
      </c>
      <c r="Y1588" s="36">
        <f>IF(R1588&lt;0,Y1587+(R1588/1000),Y1587)</f>
        <v>-3628.5961726982796</v>
      </c>
      <c r="AB1588" s="36">
        <f>IF(R1588&gt;0,(R1588/1000)+AB1587,0)</f>
        <v>2858.8292670869137</v>
      </c>
      <c r="AC1588" s="36">
        <f>IF(R1588&lt;0,(-R1588/1000)+AC1587,0)</f>
        <v>0</v>
      </c>
      <c r="AF1588" s="36">
        <f t="shared" si="396"/>
        <v>0</v>
      </c>
      <c r="AG1588" s="36">
        <f t="shared" si="402"/>
        <v>0</v>
      </c>
      <c r="AH1588" s="36">
        <v>0</v>
      </c>
      <c r="AI1588" s="36">
        <f t="shared" si="401"/>
        <v>1793.2848859130424</v>
      </c>
      <c r="AM1588" s="25">
        <f t="shared" si="400"/>
        <v>32.944529074074147</v>
      </c>
      <c r="AN1588" s="25">
        <f t="shared" si="399"/>
        <v>32.944529074074147</v>
      </c>
      <c r="AO1588" s="33">
        <f t="shared" si="397"/>
        <v>15201.041754616912</v>
      </c>
    </row>
    <row r="1589" spans="4:41" x14ac:dyDescent="0.25">
      <c r="D1589" s="63" t="s">
        <v>12</v>
      </c>
      <c r="E1589" s="63">
        <v>1586</v>
      </c>
      <c r="F1589" s="63">
        <v>109</v>
      </c>
      <c r="G1589" s="63">
        <v>119.1</v>
      </c>
      <c r="H1589" s="47">
        <f t="shared" si="391"/>
        <v>33.083333333333329</v>
      </c>
      <c r="I1589" s="47">
        <f t="shared" si="394"/>
        <v>-0.25000000000000711</v>
      </c>
      <c r="J1589" s="3">
        <f t="shared" si="395"/>
        <v>-2.7777777777778567E-2</v>
      </c>
      <c r="N1589" s="41">
        <f t="shared" si="392"/>
        <v>284.88240000000002</v>
      </c>
      <c r="O1589" s="41">
        <f t="shared" si="388"/>
        <v>1222.6826005078124</v>
      </c>
      <c r="P1589" s="36">
        <f t="shared" si="389"/>
        <v>-605.00000000001717</v>
      </c>
      <c r="Q1589" s="36">
        <f t="shared" si="398"/>
        <v>902.56500050779516</v>
      </c>
      <c r="R1589" s="36">
        <f t="shared" si="390"/>
        <v>29859.858766799553</v>
      </c>
      <c r="S1589" s="36">
        <f t="shared" si="393"/>
        <v>29.859858766799551</v>
      </c>
      <c r="W1589" s="36">
        <f>(R1589/1000)+W1588</f>
        <v>13395.590326598485</v>
      </c>
      <c r="X1589" s="36">
        <f>IF(R1589&gt;0,X1588+(R1589/1000),X1588)</f>
        <v>17024.18649929676</v>
      </c>
      <c r="Y1589" s="36">
        <f>IF(R1589&lt;0,Y1588+(R1589/1000),Y1588)</f>
        <v>-3628.5961726982796</v>
      </c>
      <c r="AB1589" s="36">
        <f>IF(R1589&gt;0,(R1589/1000)+AB1588,0)</f>
        <v>2888.689125853713</v>
      </c>
      <c r="AC1589" s="36">
        <f>IF(R1589&lt;0,(-R1589/1000)+AC1588,0)</f>
        <v>0</v>
      </c>
      <c r="AF1589" s="36">
        <f t="shared" si="396"/>
        <v>0</v>
      </c>
      <c r="AG1589" s="36">
        <f t="shared" si="402"/>
        <v>0</v>
      </c>
      <c r="AH1589" s="36">
        <v>0</v>
      </c>
      <c r="AI1589" s="36">
        <f t="shared" si="401"/>
        <v>1793.2848859130424</v>
      </c>
      <c r="AM1589" s="25">
        <f t="shared" si="400"/>
        <v>29.859858766799551</v>
      </c>
      <c r="AN1589" s="25">
        <f t="shared" si="399"/>
        <v>29.859858766799551</v>
      </c>
      <c r="AO1589" s="33">
        <f t="shared" si="397"/>
        <v>15230.901613383712</v>
      </c>
    </row>
    <row r="1590" spans="4:41" x14ac:dyDescent="0.25">
      <c r="D1590" s="63" t="s">
        <v>12</v>
      </c>
      <c r="E1590" s="63">
        <v>1587</v>
      </c>
      <c r="F1590" s="63">
        <v>110</v>
      </c>
      <c r="G1590" s="63">
        <v>118.1</v>
      </c>
      <c r="H1590" s="47">
        <f t="shared" si="391"/>
        <v>32.80555555555555</v>
      </c>
      <c r="I1590" s="47">
        <f t="shared" si="394"/>
        <v>-0.27777777777777857</v>
      </c>
      <c r="J1590" s="3">
        <f t="shared" si="395"/>
        <v>-1.3888888888882178E-2</v>
      </c>
      <c r="N1590" s="41">
        <f t="shared" si="392"/>
        <v>284.88240000000002</v>
      </c>
      <c r="O1590" s="41">
        <f t="shared" si="388"/>
        <v>1202.2367635286455</v>
      </c>
      <c r="P1590" s="36">
        <f t="shared" si="389"/>
        <v>-672.2222222222241</v>
      </c>
      <c r="Q1590" s="36">
        <f t="shared" si="398"/>
        <v>814.89694130642135</v>
      </c>
      <c r="R1590" s="36">
        <f t="shared" si="390"/>
        <v>26733.146880080098</v>
      </c>
      <c r="S1590" s="36">
        <f t="shared" si="393"/>
        <v>26.733146880080099</v>
      </c>
      <c r="W1590" s="36">
        <f>(R1590/1000)+W1589</f>
        <v>13422.323473478566</v>
      </c>
      <c r="X1590" s="36">
        <f>IF(R1590&gt;0,X1589+(R1590/1000),X1589)</f>
        <v>17050.919646176841</v>
      </c>
      <c r="Y1590" s="36">
        <f>IF(R1590&lt;0,Y1589+(R1590/1000),Y1589)</f>
        <v>-3628.5961726982796</v>
      </c>
      <c r="AB1590" s="36">
        <f>IF(R1590&gt;0,(R1590/1000)+AB1589,0)</f>
        <v>2915.4222727337933</v>
      </c>
      <c r="AC1590" s="36">
        <f>IF(R1590&lt;0,(-R1590/1000)+AC1589,0)</f>
        <v>0</v>
      </c>
      <c r="AF1590" s="36">
        <f t="shared" si="396"/>
        <v>0</v>
      </c>
      <c r="AG1590" s="36">
        <f t="shared" si="402"/>
        <v>0</v>
      </c>
      <c r="AH1590" s="36">
        <v>0</v>
      </c>
      <c r="AI1590" s="36">
        <f t="shared" si="401"/>
        <v>1793.2848859130424</v>
      </c>
      <c r="AM1590" s="25">
        <f t="shared" si="400"/>
        <v>26.733146880080099</v>
      </c>
      <c r="AN1590" s="25">
        <f t="shared" si="399"/>
        <v>26.733146880080099</v>
      </c>
      <c r="AO1590" s="33">
        <f t="shared" si="397"/>
        <v>15257.634760263792</v>
      </c>
    </row>
    <row r="1591" spans="4:41" x14ac:dyDescent="0.25">
      <c r="D1591" s="63" t="s">
        <v>12</v>
      </c>
      <c r="E1591" s="63">
        <v>1588</v>
      </c>
      <c r="F1591" s="63">
        <v>111</v>
      </c>
      <c r="G1591" s="63">
        <v>117.1</v>
      </c>
      <c r="H1591" s="47">
        <f t="shared" si="391"/>
        <v>32.527777777777779</v>
      </c>
      <c r="I1591" s="47">
        <f t="shared" si="394"/>
        <v>-0.27777777777777146</v>
      </c>
      <c r="J1591" s="3">
        <f t="shared" si="395"/>
        <v>1.3888888888889284E-2</v>
      </c>
      <c r="N1591" s="41">
        <f t="shared" si="392"/>
        <v>284.88240000000002</v>
      </c>
      <c r="O1591" s="41">
        <f t="shared" si="388"/>
        <v>1181.9633197786459</v>
      </c>
      <c r="P1591" s="36">
        <f t="shared" si="389"/>
        <v>-672.22222222220694</v>
      </c>
      <c r="Q1591" s="36">
        <f t="shared" si="398"/>
        <v>794.62349755643891</v>
      </c>
      <c r="R1591" s="36">
        <f t="shared" si="390"/>
        <v>25847.336545516388</v>
      </c>
      <c r="S1591" s="36">
        <f t="shared" si="393"/>
        <v>25.847336545516388</v>
      </c>
      <c r="W1591" s="36">
        <f>(R1591/1000)+W1590</f>
        <v>13448.170810024081</v>
      </c>
      <c r="X1591" s="36">
        <f>IF(R1591&gt;0,X1590+(R1591/1000),X1590)</f>
        <v>17076.766982722358</v>
      </c>
      <c r="Y1591" s="36">
        <f>IF(R1591&lt;0,Y1590+(R1591/1000),Y1590)</f>
        <v>-3628.5961726982796</v>
      </c>
      <c r="AB1591" s="36">
        <f>IF(R1591&gt;0,(R1591/1000)+AB1590,0)</f>
        <v>2941.2696092793099</v>
      </c>
      <c r="AC1591" s="36">
        <f>IF(R1591&lt;0,(-R1591/1000)+AC1590,0)</f>
        <v>0</v>
      </c>
      <c r="AF1591" s="36">
        <f t="shared" si="396"/>
        <v>0</v>
      </c>
      <c r="AG1591" s="36">
        <f t="shared" si="402"/>
        <v>0</v>
      </c>
      <c r="AH1591" s="36">
        <v>0</v>
      </c>
      <c r="AI1591" s="36">
        <f t="shared" si="401"/>
        <v>1793.2848859130424</v>
      </c>
      <c r="AM1591" s="25">
        <f t="shared" si="400"/>
        <v>25.847336545516388</v>
      </c>
      <c r="AN1591" s="25">
        <f t="shared" si="399"/>
        <v>25.847336545516388</v>
      </c>
      <c r="AO1591" s="33">
        <f t="shared" si="397"/>
        <v>15283.482096809308</v>
      </c>
    </row>
    <row r="1592" spans="4:41" x14ac:dyDescent="0.25">
      <c r="D1592" s="63" t="s">
        <v>12</v>
      </c>
      <c r="E1592" s="63">
        <v>1589</v>
      </c>
      <c r="F1592" s="63">
        <v>112</v>
      </c>
      <c r="G1592" s="63">
        <v>116.2</v>
      </c>
      <c r="H1592" s="47">
        <f t="shared" si="391"/>
        <v>32.277777777777779</v>
      </c>
      <c r="I1592" s="47">
        <f t="shared" si="394"/>
        <v>-0.25</v>
      </c>
      <c r="J1592" s="3">
        <f t="shared" si="395"/>
        <v>4.1666666666664298E-2</v>
      </c>
      <c r="N1592" s="41">
        <f t="shared" si="392"/>
        <v>284.88240000000002</v>
      </c>
      <c r="O1592" s="41">
        <f t="shared" si="388"/>
        <v>1163.8646166145836</v>
      </c>
      <c r="P1592" s="36">
        <f t="shared" si="389"/>
        <v>-605</v>
      </c>
      <c r="Q1592" s="36">
        <f t="shared" si="398"/>
        <v>843.74701661458357</v>
      </c>
      <c r="R1592" s="36">
        <f t="shared" si="390"/>
        <v>27234.278702948504</v>
      </c>
      <c r="S1592" s="36">
        <f t="shared" si="393"/>
        <v>27.234278702948505</v>
      </c>
      <c r="W1592" s="36">
        <f>(R1592/1000)+W1591</f>
        <v>13475.40508872703</v>
      </c>
      <c r="X1592" s="36">
        <f>IF(R1592&gt;0,X1591+(R1592/1000),X1591)</f>
        <v>17104.001261425306</v>
      </c>
      <c r="Y1592" s="36">
        <f>IF(R1592&lt;0,Y1591+(R1592/1000),Y1591)</f>
        <v>-3628.5961726982796</v>
      </c>
      <c r="AB1592" s="36">
        <f>IF(R1592&gt;0,(R1592/1000)+AB1591,0)</f>
        <v>2968.5038879822582</v>
      </c>
      <c r="AC1592" s="36">
        <f>IF(R1592&lt;0,(-R1592/1000)+AC1591,0)</f>
        <v>0</v>
      </c>
      <c r="AF1592" s="36">
        <f t="shared" si="396"/>
        <v>0</v>
      </c>
      <c r="AG1592" s="36">
        <f t="shared" si="402"/>
        <v>0</v>
      </c>
      <c r="AH1592" s="36">
        <v>0</v>
      </c>
      <c r="AI1592" s="36">
        <f t="shared" si="401"/>
        <v>1793.2848859130424</v>
      </c>
      <c r="AM1592" s="25">
        <f t="shared" si="400"/>
        <v>27.234278702948505</v>
      </c>
      <c r="AN1592" s="25">
        <f t="shared" si="399"/>
        <v>27.234278702948505</v>
      </c>
      <c r="AO1592" s="33">
        <f t="shared" si="397"/>
        <v>15310.716375512256</v>
      </c>
    </row>
    <row r="1593" spans="4:41" x14ac:dyDescent="0.25">
      <c r="D1593" s="63" t="s">
        <v>12</v>
      </c>
      <c r="E1593" s="63">
        <v>1590</v>
      </c>
      <c r="F1593" s="63">
        <v>113</v>
      </c>
      <c r="G1593" s="63">
        <v>115.5</v>
      </c>
      <c r="H1593" s="47">
        <f t="shared" si="391"/>
        <v>32.083333333333336</v>
      </c>
      <c r="I1593" s="47">
        <f t="shared" si="394"/>
        <v>-0.19444444444444287</v>
      </c>
      <c r="J1593" s="3">
        <f t="shared" si="395"/>
        <v>4.1666666666666075E-2</v>
      </c>
      <c r="N1593" s="41">
        <f t="shared" si="392"/>
        <v>284.88240000000002</v>
      </c>
      <c r="O1593" s="41">
        <f t="shared" si="388"/>
        <v>1149.8843876953126</v>
      </c>
      <c r="P1593" s="36">
        <f t="shared" si="389"/>
        <v>-470.55555555555173</v>
      </c>
      <c r="Q1593" s="36">
        <f t="shared" si="398"/>
        <v>964.2112321397608</v>
      </c>
      <c r="R1593" s="36">
        <f t="shared" si="390"/>
        <v>30935.110364483993</v>
      </c>
      <c r="S1593" s="36">
        <f t="shared" si="393"/>
        <v>30.935110364483993</v>
      </c>
      <c r="W1593" s="36">
        <f>(R1593/1000)+W1592</f>
        <v>13506.340199091514</v>
      </c>
      <c r="X1593" s="36">
        <f>IF(R1593&gt;0,X1592+(R1593/1000),X1592)</f>
        <v>17134.93637178979</v>
      </c>
      <c r="Y1593" s="36">
        <f>IF(R1593&lt;0,Y1592+(R1593/1000),Y1592)</f>
        <v>-3628.5961726982796</v>
      </c>
      <c r="AB1593" s="36">
        <f>IF(R1593&gt;0,(R1593/1000)+AB1592,0)</f>
        <v>2999.4389983467422</v>
      </c>
      <c r="AC1593" s="36">
        <f>IF(R1593&lt;0,(-R1593/1000)+AC1592,0)</f>
        <v>0</v>
      </c>
      <c r="AF1593" s="36">
        <f t="shared" si="396"/>
        <v>0</v>
      </c>
      <c r="AG1593" s="36">
        <f t="shared" si="402"/>
        <v>0</v>
      </c>
      <c r="AH1593" s="36">
        <v>0</v>
      </c>
      <c r="AI1593" s="36">
        <f t="shared" si="401"/>
        <v>1793.2848859130424</v>
      </c>
      <c r="AM1593" s="25">
        <f t="shared" si="400"/>
        <v>30.935110364483993</v>
      </c>
      <c r="AN1593" s="25">
        <f t="shared" si="399"/>
        <v>30.935110364483993</v>
      </c>
      <c r="AO1593" s="33">
        <f t="shared" si="397"/>
        <v>15341.65148587674</v>
      </c>
    </row>
    <row r="1594" spans="4:41" x14ac:dyDescent="0.25">
      <c r="D1594" s="63" t="s">
        <v>12</v>
      </c>
      <c r="E1594" s="63">
        <v>1591</v>
      </c>
      <c r="F1594" s="63">
        <v>114</v>
      </c>
      <c r="G1594" s="63">
        <v>114.9</v>
      </c>
      <c r="H1594" s="47">
        <f t="shared" si="391"/>
        <v>31.916666666666668</v>
      </c>
      <c r="I1594" s="47">
        <f t="shared" si="394"/>
        <v>-0.16666666666666785</v>
      </c>
      <c r="J1594" s="3">
        <f t="shared" si="395"/>
        <v>4.1666666666664298E-2</v>
      </c>
      <c r="N1594" s="41">
        <f t="shared" si="392"/>
        <v>284.88240000000002</v>
      </c>
      <c r="O1594" s="41">
        <f t="shared" si="388"/>
        <v>1137.9685676953127</v>
      </c>
      <c r="P1594" s="36">
        <f t="shared" si="389"/>
        <v>-403.33333333333621</v>
      </c>
      <c r="Q1594" s="36">
        <f t="shared" si="398"/>
        <v>1019.5176343619764</v>
      </c>
      <c r="R1594" s="36">
        <f t="shared" si="390"/>
        <v>32539.604496719749</v>
      </c>
      <c r="S1594" s="36">
        <f t="shared" si="393"/>
        <v>32.539604496719747</v>
      </c>
      <c r="W1594" s="36">
        <f>(R1594/1000)+W1593</f>
        <v>13538.879803588234</v>
      </c>
      <c r="X1594" s="36">
        <f>IF(R1594&gt;0,X1593+(R1594/1000),X1593)</f>
        <v>17167.475976286511</v>
      </c>
      <c r="Y1594" s="36">
        <f>IF(R1594&lt;0,Y1593+(R1594/1000),Y1593)</f>
        <v>-3628.5961726982796</v>
      </c>
      <c r="AB1594" s="36">
        <f>IF(R1594&gt;0,(R1594/1000)+AB1593,0)</f>
        <v>3031.9786028434619</v>
      </c>
      <c r="AC1594" s="36">
        <f>IF(R1594&lt;0,(-R1594/1000)+AC1593,0)</f>
        <v>0</v>
      </c>
      <c r="AF1594" s="36">
        <f t="shared" si="396"/>
        <v>0</v>
      </c>
      <c r="AG1594" s="36">
        <f t="shared" si="402"/>
        <v>0</v>
      </c>
      <c r="AH1594" s="36">
        <v>0</v>
      </c>
      <c r="AI1594" s="36">
        <f t="shared" si="401"/>
        <v>1793.2848859130424</v>
      </c>
      <c r="AM1594" s="25">
        <f t="shared" si="400"/>
        <v>32.539604496719747</v>
      </c>
      <c r="AN1594" s="25">
        <f t="shared" si="399"/>
        <v>32.539604496719747</v>
      </c>
      <c r="AO1594" s="33">
        <f t="shared" si="397"/>
        <v>15374.191090373461</v>
      </c>
    </row>
    <row r="1595" spans="4:41" x14ac:dyDescent="0.25">
      <c r="D1595" s="63" t="s">
        <v>12</v>
      </c>
      <c r="E1595" s="63">
        <v>1592</v>
      </c>
      <c r="F1595" s="63">
        <v>115</v>
      </c>
      <c r="G1595" s="63">
        <v>114.5</v>
      </c>
      <c r="H1595" s="47">
        <f t="shared" si="391"/>
        <v>31.805555555555554</v>
      </c>
      <c r="I1595" s="47">
        <f t="shared" si="394"/>
        <v>-0.11111111111111427</v>
      </c>
      <c r="J1595" s="3">
        <f t="shared" si="395"/>
        <v>2.7777777777778567E-2</v>
      </c>
      <c r="N1595" s="41">
        <f t="shared" si="392"/>
        <v>284.88240000000002</v>
      </c>
      <c r="O1595" s="41">
        <f t="shared" si="388"/>
        <v>1130.0591663411458</v>
      </c>
      <c r="P1595" s="36">
        <f t="shared" si="389"/>
        <v>-268.88888888889653</v>
      </c>
      <c r="Q1595" s="36">
        <f t="shared" si="398"/>
        <v>1146.0526774522491</v>
      </c>
      <c r="R1595" s="36">
        <f t="shared" si="390"/>
        <v>36450.842102300696</v>
      </c>
      <c r="S1595" s="36">
        <f t="shared" si="393"/>
        <v>36.450842102300697</v>
      </c>
      <c r="W1595" s="36">
        <f>(R1595/1000)+W1594</f>
        <v>13575.330645690534</v>
      </c>
      <c r="X1595" s="36">
        <f>IF(R1595&gt;0,X1594+(R1595/1000),X1594)</f>
        <v>17203.926818388813</v>
      </c>
      <c r="Y1595" s="36">
        <f>IF(R1595&lt;0,Y1594+(R1595/1000),Y1594)</f>
        <v>-3628.5961726982796</v>
      </c>
      <c r="AB1595" s="36">
        <f>IF(R1595&gt;0,(R1595/1000)+AB1594,0)</f>
        <v>3068.4294449457625</v>
      </c>
      <c r="AC1595" s="36">
        <f>IF(R1595&lt;0,(-R1595/1000)+AC1594,0)</f>
        <v>0</v>
      </c>
      <c r="AF1595" s="36">
        <f t="shared" si="396"/>
        <v>0</v>
      </c>
      <c r="AG1595" s="36">
        <f t="shared" si="402"/>
        <v>0</v>
      </c>
      <c r="AH1595" s="36">
        <v>0</v>
      </c>
      <c r="AI1595" s="36">
        <f t="shared" si="401"/>
        <v>1793.2848859130424</v>
      </c>
      <c r="AM1595" s="25">
        <f t="shared" si="400"/>
        <v>36.450842102300697</v>
      </c>
      <c r="AN1595" s="25">
        <f t="shared" si="399"/>
        <v>36.450842102300697</v>
      </c>
      <c r="AO1595" s="33">
        <f t="shared" si="397"/>
        <v>15410.641932475761</v>
      </c>
    </row>
    <row r="1596" spans="4:41" x14ac:dyDescent="0.25">
      <c r="D1596" s="63" t="s">
        <v>12</v>
      </c>
      <c r="E1596" s="63">
        <v>1593</v>
      </c>
      <c r="F1596" s="63">
        <v>116</v>
      </c>
      <c r="G1596" s="63">
        <v>114.1</v>
      </c>
      <c r="H1596" s="47">
        <f t="shared" si="391"/>
        <v>31.694444444444443</v>
      </c>
      <c r="I1596" s="47">
        <f t="shared" si="394"/>
        <v>-0.11111111111111072</v>
      </c>
      <c r="J1596" s="3">
        <f t="shared" si="395"/>
        <v>2.7777777777780344E-2</v>
      </c>
      <c r="N1596" s="41">
        <f t="shared" si="392"/>
        <v>284.88240000000002</v>
      </c>
      <c r="O1596" s="41">
        <f t="shared" si="388"/>
        <v>1122.1773479036458</v>
      </c>
      <c r="P1596" s="36">
        <f t="shared" si="389"/>
        <v>-268.88888888888795</v>
      </c>
      <c r="Q1596" s="36">
        <f t="shared" si="398"/>
        <v>1138.1708590147578</v>
      </c>
      <c r="R1596" s="36">
        <f t="shared" si="390"/>
        <v>36073.693059328849</v>
      </c>
      <c r="S1596" s="36">
        <f t="shared" si="393"/>
        <v>36.073693059328846</v>
      </c>
      <c r="W1596" s="36">
        <f>(R1596/1000)+W1595</f>
        <v>13611.404338749862</v>
      </c>
      <c r="X1596" s="36">
        <f>IF(R1596&gt;0,X1595+(R1596/1000),X1595)</f>
        <v>17240.000511448143</v>
      </c>
      <c r="Y1596" s="36">
        <f>IF(R1596&lt;0,Y1595+(R1596/1000),Y1595)</f>
        <v>-3628.5961726982796</v>
      </c>
      <c r="AB1596" s="36">
        <f>IF(R1596&gt;0,(R1596/1000)+AB1595,0)</f>
        <v>3104.5031380050914</v>
      </c>
      <c r="AC1596" s="36">
        <f>IF(R1596&lt;0,(-R1596/1000)+AC1595,0)</f>
        <v>0</v>
      </c>
      <c r="AF1596" s="36">
        <f t="shared" si="396"/>
        <v>0</v>
      </c>
      <c r="AG1596" s="36">
        <f t="shared" si="402"/>
        <v>0</v>
      </c>
      <c r="AH1596" s="36">
        <v>0</v>
      </c>
      <c r="AI1596" s="36">
        <f t="shared" si="401"/>
        <v>1793.2848859130424</v>
      </c>
      <c r="AM1596" s="25">
        <f t="shared" si="400"/>
        <v>36.073693059328846</v>
      </c>
      <c r="AN1596" s="25">
        <f t="shared" si="399"/>
        <v>36.073693059328846</v>
      </c>
      <c r="AO1596" s="33">
        <f t="shared" si="397"/>
        <v>15446.715625535089</v>
      </c>
    </row>
    <row r="1597" spans="4:41" x14ac:dyDescent="0.25">
      <c r="D1597" s="63" t="s">
        <v>12</v>
      </c>
      <c r="E1597" s="63">
        <v>1594</v>
      </c>
      <c r="F1597" s="63">
        <v>117</v>
      </c>
      <c r="G1597" s="63">
        <v>113.9</v>
      </c>
      <c r="H1597" s="47">
        <f t="shared" si="391"/>
        <v>31.638888888888889</v>
      </c>
      <c r="I1597" s="47">
        <f t="shared" si="394"/>
        <v>-5.5555555555553582E-2</v>
      </c>
      <c r="J1597" s="3">
        <f t="shared" si="395"/>
        <v>2.7777777777776791E-2</v>
      </c>
      <c r="N1597" s="41">
        <f t="shared" si="392"/>
        <v>284.88240000000002</v>
      </c>
      <c r="O1597" s="41">
        <f t="shared" si="388"/>
        <v>1118.2467822786459</v>
      </c>
      <c r="P1597" s="36">
        <f t="shared" si="389"/>
        <v>-134.44444444443968</v>
      </c>
      <c r="Q1597" s="36">
        <f t="shared" si="398"/>
        <v>1268.6847378342063</v>
      </c>
      <c r="R1597" s="36">
        <f t="shared" si="390"/>
        <v>40139.775455365583</v>
      </c>
      <c r="S1597" s="36">
        <f t="shared" si="393"/>
        <v>40.13977545536558</v>
      </c>
      <c r="W1597" s="36">
        <f>(R1597/1000)+W1596</f>
        <v>13651.544114205228</v>
      </c>
      <c r="X1597" s="36">
        <f>IF(R1597&gt;0,X1596+(R1597/1000),X1596)</f>
        <v>17280.140286903508</v>
      </c>
      <c r="Y1597" s="36">
        <f>IF(R1597&lt;0,Y1596+(R1597/1000),Y1596)</f>
        <v>-3628.5961726982796</v>
      </c>
      <c r="AB1597" s="36">
        <f>IF(R1597&gt;0,(R1597/1000)+AB1596,0)</f>
        <v>3144.6429134604568</v>
      </c>
      <c r="AC1597" s="36">
        <f>IF(R1597&lt;0,(-R1597/1000)+AC1596,0)</f>
        <v>0</v>
      </c>
      <c r="AF1597" s="36">
        <f t="shared" si="396"/>
        <v>0</v>
      </c>
      <c r="AG1597" s="36">
        <f t="shared" si="402"/>
        <v>0</v>
      </c>
      <c r="AH1597" s="36">
        <v>0</v>
      </c>
      <c r="AI1597" s="36">
        <f t="shared" si="401"/>
        <v>1793.2848859130424</v>
      </c>
      <c r="AM1597" s="25">
        <f t="shared" si="400"/>
        <v>40.13977545536558</v>
      </c>
      <c r="AN1597" s="25">
        <f t="shared" si="399"/>
        <v>40.13977545536558</v>
      </c>
      <c r="AO1597" s="33">
        <f t="shared" si="397"/>
        <v>15486.855400990455</v>
      </c>
    </row>
    <row r="1598" spans="4:41" x14ac:dyDescent="0.25">
      <c r="D1598" s="63" t="s">
        <v>12</v>
      </c>
      <c r="E1598" s="63">
        <v>1595</v>
      </c>
      <c r="F1598" s="63">
        <v>118</v>
      </c>
      <c r="G1598" s="63">
        <v>113.7</v>
      </c>
      <c r="H1598" s="47">
        <f t="shared" si="391"/>
        <v>31.583333333333332</v>
      </c>
      <c r="I1598" s="47">
        <f t="shared" si="394"/>
        <v>-5.5555555555557135E-2</v>
      </c>
      <c r="J1598" s="3">
        <f t="shared" si="395"/>
        <v>-2.7777777777778567E-2</v>
      </c>
      <c r="N1598" s="41">
        <f t="shared" si="392"/>
        <v>284.88240000000002</v>
      </c>
      <c r="O1598" s="41">
        <f t="shared" si="388"/>
        <v>1114.3231123828125</v>
      </c>
      <c r="P1598" s="36">
        <f t="shared" si="389"/>
        <v>-134.44444444444827</v>
      </c>
      <c r="Q1598" s="36">
        <f t="shared" si="398"/>
        <v>1264.7610679383642</v>
      </c>
      <c r="R1598" s="36">
        <f t="shared" si="390"/>
        <v>39945.370395720005</v>
      </c>
      <c r="S1598" s="36">
        <f t="shared" si="393"/>
        <v>39.945370395720005</v>
      </c>
      <c r="W1598" s="36">
        <f>(R1598/1000)+W1597</f>
        <v>13691.489484600948</v>
      </c>
      <c r="X1598" s="36">
        <f>IF(R1598&gt;0,X1597+(R1598/1000),X1597)</f>
        <v>17320.085657299227</v>
      </c>
      <c r="Y1598" s="36">
        <f>IF(R1598&lt;0,Y1597+(R1598/1000),Y1597)</f>
        <v>-3628.5961726982796</v>
      </c>
      <c r="AB1598" s="36">
        <f>IF(R1598&gt;0,(R1598/1000)+AB1597,0)</f>
        <v>3184.588283856177</v>
      </c>
      <c r="AC1598" s="36">
        <f>IF(R1598&lt;0,(-R1598/1000)+AC1597,0)</f>
        <v>0</v>
      </c>
      <c r="AF1598" s="36">
        <f t="shared" si="396"/>
        <v>0</v>
      </c>
      <c r="AG1598" s="36">
        <f t="shared" si="402"/>
        <v>0</v>
      </c>
      <c r="AH1598" s="36">
        <v>0</v>
      </c>
      <c r="AI1598" s="36">
        <f t="shared" si="401"/>
        <v>1793.2848859130424</v>
      </c>
      <c r="AM1598" s="25">
        <f t="shared" si="400"/>
        <v>39.945370395720005</v>
      </c>
      <c r="AN1598" s="25">
        <f t="shared" si="399"/>
        <v>39.945370395720005</v>
      </c>
      <c r="AO1598" s="33">
        <f t="shared" si="397"/>
        <v>15526.800771386175</v>
      </c>
    </row>
    <row r="1599" spans="4:41" x14ac:dyDescent="0.25">
      <c r="D1599" s="63" t="s">
        <v>12</v>
      </c>
      <c r="E1599" s="63">
        <v>1596</v>
      </c>
      <c r="F1599" s="63">
        <v>119</v>
      </c>
      <c r="G1599" s="63">
        <v>113.3</v>
      </c>
      <c r="H1599" s="47">
        <f t="shared" si="391"/>
        <v>31.472222222222221</v>
      </c>
      <c r="I1599" s="47">
        <f t="shared" si="394"/>
        <v>-0.11111111111111072</v>
      </c>
      <c r="J1599" s="3">
        <f t="shared" si="395"/>
        <v>-2.7777777777776791E-2</v>
      </c>
      <c r="N1599" s="41">
        <f t="shared" si="392"/>
        <v>284.88240000000002</v>
      </c>
      <c r="O1599" s="41">
        <f t="shared" si="388"/>
        <v>1106.4964597786459</v>
      </c>
      <c r="P1599" s="36">
        <f t="shared" si="389"/>
        <v>-268.88888888888795</v>
      </c>
      <c r="Q1599" s="36">
        <f t="shared" si="398"/>
        <v>1122.4899708897578</v>
      </c>
      <c r="R1599" s="36">
        <f t="shared" si="390"/>
        <v>35327.253806058208</v>
      </c>
      <c r="S1599" s="36">
        <f t="shared" si="393"/>
        <v>35.327253806058209</v>
      </c>
      <c r="W1599" s="36">
        <f>(R1599/1000)+W1598</f>
        <v>13726.816738407006</v>
      </c>
      <c r="X1599" s="36">
        <f>IF(R1599&gt;0,X1598+(R1599/1000),X1598)</f>
        <v>17355.412911105286</v>
      </c>
      <c r="Y1599" s="36">
        <f>IF(R1599&lt;0,Y1598+(R1599/1000),Y1598)</f>
        <v>-3628.5961726982796</v>
      </c>
      <c r="AB1599" s="36">
        <f>IF(R1599&gt;0,(R1599/1000)+AB1598,0)</f>
        <v>3219.9155376622352</v>
      </c>
      <c r="AC1599" s="36">
        <f>IF(R1599&lt;0,(-R1599/1000)+AC1598,0)</f>
        <v>0</v>
      </c>
      <c r="AF1599" s="36">
        <f t="shared" si="396"/>
        <v>0</v>
      </c>
      <c r="AG1599" s="36">
        <f t="shared" si="402"/>
        <v>0</v>
      </c>
      <c r="AH1599" s="36">
        <v>0</v>
      </c>
      <c r="AI1599" s="36">
        <f t="shared" si="401"/>
        <v>1793.2848859130424</v>
      </c>
      <c r="AM1599" s="25">
        <f t="shared" si="400"/>
        <v>35.327253806058209</v>
      </c>
      <c r="AN1599" s="25">
        <f t="shared" si="399"/>
        <v>35.327253806058209</v>
      </c>
      <c r="AO1599" s="33">
        <f t="shared" si="397"/>
        <v>15562.128025192233</v>
      </c>
    </row>
    <row r="1600" spans="4:41" x14ac:dyDescent="0.25">
      <c r="D1600" s="63" t="s">
        <v>12</v>
      </c>
      <c r="E1600" s="63">
        <v>1597</v>
      </c>
      <c r="F1600" s="63">
        <v>120</v>
      </c>
      <c r="G1600" s="63">
        <v>112.9</v>
      </c>
      <c r="H1600" s="47">
        <f t="shared" si="391"/>
        <v>31.361111111111111</v>
      </c>
      <c r="I1600" s="47">
        <f t="shared" si="394"/>
        <v>-0.11111111111111072</v>
      </c>
      <c r="J1600" s="3">
        <f t="shared" si="395"/>
        <v>-4.1666666666666075E-2</v>
      </c>
      <c r="N1600" s="41">
        <f t="shared" si="392"/>
        <v>284.88240000000002</v>
      </c>
      <c r="O1600" s="41">
        <f t="shared" si="388"/>
        <v>1098.697390091146</v>
      </c>
      <c r="P1600" s="36">
        <f t="shared" si="389"/>
        <v>-268.88888888888795</v>
      </c>
      <c r="Q1600" s="36">
        <f t="shared" si="398"/>
        <v>1114.6909012022579</v>
      </c>
      <c r="R1600" s="36">
        <f t="shared" si="390"/>
        <v>34957.945207148587</v>
      </c>
      <c r="S1600" s="36">
        <f t="shared" si="393"/>
        <v>34.957945207148583</v>
      </c>
      <c r="W1600" s="36">
        <f>(R1600/1000)+W1599</f>
        <v>13761.774683614154</v>
      </c>
      <c r="X1600" s="36">
        <f>IF(R1600&gt;0,X1599+(R1600/1000),X1599)</f>
        <v>17390.370856312435</v>
      </c>
      <c r="Y1600" s="36">
        <f>IF(R1600&lt;0,Y1599+(R1600/1000),Y1599)</f>
        <v>-3628.5961726982796</v>
      </c>
      <c r="AB1600" s="36">
        <f>IF(R1600&gt;0,(R1600/1000)+AB1599,0)</f>
        <v>3254.8734828693837</v>
      </c>
      <c r="AC1600" s="36">
        <f>IF(R1600&lt;0,(-R1600/1000)+AC1599,0)</f>
        <v>0</v>
      </c>
      <c r="AF1600" s="36">
        <f t="shared" si="396"/>
        <v>0</v>
      </c>
      <c r="AG1600" s="36">
        <f t="shared" si="402"/>
        <v>0</v>
      </c>
      <c r="AH1600" s="36">
        <v>0</v>
      </c>
      <c r="AI1600" s="36">
        <f t="shared" si="401"/>
        <v>1793.2848859130424</v>
      </c>
      <c r="AM1600" s="25">
        <f t="shared" si="400"/>
        <v>34.957945207148583</v>
      </c>
      <c r="AN1600" s="25">
        <f t="shared" si="399"/>
        <v>34.957945207148583</v>
      </c>
      <c r="AO1600" s="33">
        <f t="shared" si="397"/>
        <v>15597.085970399381</v>
      </c>
    </row>
    <row r="1601" spans="4:41" x14ac:dyDescent="0.25">
      <c r="D1601" s="63" t="s">
        <v>12</v>
      </c>
      <c r="E1601" s="63">
        <v>1598</v>
      </c>
      <c r="F1601" s="63">
        <v>121</v>
      </c>
      <c r="G1601" s="63">
        <v>112.2</v>
      </c>
      <c r="H1601" s="47">
        <f t="shared" si="391"/>
        <v>31.166666666666668</v>
      </c>
      <c r="I1601" s="47">
        <f t="shared" si="394"/>
        <v>-0.19444444444444287</v>
      </c>
      <c r="J1601" s="3">
        <f t="shared" si="395"/>
        <v>-5.5555555555555358E-2</v>
      </c>
      <c r="N1601" s="41">
        <f t="shared" si="392"/>
        <v>284.88240000000002</v>
      </c>
      <c r="O1601" s="41">
        <f t="shared" si="388"/>
        <v>1085.1153895312502</v>
      </c>
      <c r="P1601" s="36">
        <f t="shared" si="389"/>
        <v>-470.55555555555173</v>
      </c>
      <c r="Q1601" s="36">
        <f t="shared" si="398"/>
        <v>899.4422339756984</v>
      </c>
      <c r="R1601" s="36">
        <f t="shared" si="390"/>
        <v>28032.616292242601</v>
      </c>
      <c r="S1601" s="36">
        <f t="shared" si="393"/>
        <v>28.032616292242601</v>
      </c>
      <c r="W1601" s="36">
        <f>(R1601/1000)+W1600</f>
        <v>13789.807299906397</v>
      </c>
      <c r="X1601" s="36">
        <f>IF(R1601&gt;0,X1600+(R1601/1000),X1600)</f>
        <v>17418.403472604678</v>
      </c>
      <c r="Y1601" s="36">
        <f>IF(R1601&lt;0,Y1600+(R1601/1000),Y1600)</f>
        <v>-3628.5961726982796</v>
      </c>
      <c r="AB1601" s="36">
        <f>IF(R1601&gt;0,(R1601/1000)+AB1600,0)</f>
        <v>3282.9060991616261</v>
      </c>
      <c r="AC1601" s="36">
        <f>IF(R1601&lt;0,(-R1601/1000)+AC1600,0)</f>
        <v>0</v>
      </c>
      <c r="AF1601" s="36">
        <f t="shared" si="396"/>
        <v>0</v>
      </c>
      <c r="AG1601" s="36">
        <f t="shared" si="402"/>
        <v>0</v>
      </c>
      <c r="AH1601" s="36">
        <v>0</v>
      </c>
      <c r="AI1601" s="36">
        <f t="shared" si="401"/>
        <v>1793.2848859130424</v>
      </c>
      <c r="AM1601" s="25">
        <f t="shared" si="400"/>
        <v>28.032616292242601</v>
      </c>
      <c r="AN1601" s="25">
        <f t="shared" si="399"/>
        <v>28.032616292242601</v>
      </c>
      <c r="AO1601" s="33">
        <f t="shared" si="397"/>
        <v>15625.118586691624</v>
      </c>
    </row>
    <row r="1602" spans="4:41" x14ac:dyDescent="0.25">
      <c r="D1602" s="63" t="s">
        <v>12</v>
      </c>
      <c r="E1602" s="63">
        <v>1599</v>
      </c>
      <c r="F1602" s="63">
        <v>122</v>
      </c>
      <c r="G1602" s="63">
        <v>111.4</v>
      </c>
      <c r="H1602" s="47">
        <f t="shared" si="391"/>
        <v>30.944444444444446</v>
      </c>
      <c r="I1602" s="47">
        <f t="shared" si="394"/>
        <v>-0.22222222222222143</v>
      </c>
      <c r="J1602" s="3">
        <f t="shared" si="395"/>
        <v>-2.7777777777780344E-2</v>
      </c>
      <c r="N1602" s="41">
        <f t="shared" si="392"/>
        <v>284.88240000000002</v>
      </c>
      <c r="O1602" s="41">
        <f t="shared" si="388"/>
        <v>1069.6965391145836</v>
      </c>
      <c r="P1602" s="36">
        <f t="shared" si="389"/>
        <v>-537.7777777777759</v>
      </c>
      <c r="Q1602" s="36">
        <f t="shared" si="398"/>
        <v>816.8011613368077</v>
      </c>
      <c r="R1602" s="36">
        <f t="shared" si="390"/>
        <v>25275.458159144549</v>
      </c>
      <c r="S1602" s="36">
        <f t="shared" si="393"/>
        <v>25.275458159144549</v>
      </c>
      <c r="W1602" s="36">
        <f>(R1602/1000)+W1601</f>
        <v>13815.082758065542</v>
      </c>
      <c r="X1602" s="36">
        <f>IF(R1602&gt;0,X1601+(R1602/1000),X1601)</f>
        <v>17443.678930763821</v>
      </c>
      <c r="Y1602" s="36">
        <f>IF(R1602&lt;0,Y1601+(R1602/1000),Y1601)</f>
        <v>-3628.5961726982796</v>
      </c>
      <c r="AB1602" s="36">
        <f>IF(R1602&gt;0,(R1602/1000)+AB1601,0)</f>
        <v>3308.1815573207705</v>
      </c>
      <c r="AC1602" s="36">
        <f>IF(R1602&lt;0,(-R1602/1000)+AC1601,0)</f>
        <v>0</v>
      </c>
      <c r="AF1602" s="36">
        <f t="shared" si="396"/>
        <v>0</v>
      </c>
      <c r="AG1602" s="36">
        <f t="shared" si="402"/>
        <v>0</v>
      </c>
      <c r="AH1602" s="36">
        <v>0</v>
      </c>
      <c r="AI1602" s="36">
        <f t="shared" si="401"/>
        <v>1793.2848859130424</v>
      </c>
      <c r="AM1602" s="25">
        <f t="shared" si="400"/>
        <v>25.275458159144549</v>
      </c>
      <c r="AN1602" s="25">
        <f t="shared" si="399"/>
        <v>25.275458159144549</v>
      </c>
      <c r="AO1602" s="33">
        <f t="shared" si="397"/>
        <v>15650.394044850769</v>
      </c>
    </row>
    <row r="1603" spans="4:41" x14ac:dyDescent="0.25">
      <c r="D1603" s="63" t="s">
        <v>12</v>
      </c>
      <c r="E1603" s="63">
        <v>1600</v>
      </c>
      <c r="F1603" s="63">
        <v>123</v>
      </c>
      <c r="G1603" s="63">
        <v>110.5</v>
      </c>
      <c r="H1603" s="47">
        <f t="shared" si="391"/>
        <v>30.694444444444443</v>
      </c>
      <c r="I1603" s="47">
        <f t="shared" si="394"/>
        <v>-0.25000000000000355</v>
      </c>
      <c r="J1603" s="3">
        <f t="shared" si="395"/>
        <v>-2.7777777777778567E-2</v>
      </c>
      <c r="N1603" s="41">
        <f t="shared" si="392"/>
        <v>284.88240000000002</v>
      </c>
      <c r="O1603" s="41">
        <f t="shared" ref="O1603:O1666" si="403">0.5*(($B$6*$B$7*$B$8)*(H1603^2))</f>
        <v>1052.482213216146</v>
      </c>
      <c r="P1603" s="36">
        <f t="shared" ref="P1603:P1666" si="404">$B$4*I1603</f>
        <v>-605.00000000000864</v>
      </c>
      <c r="Q1603" s="36">
        <f t="shared" si="398"/>
        <v>732.36461321613729</v>
      </c>
      <c r="R1603" s="36">
        <f t="shared" ref="R1603:R1666" si="405">Q1603*H1603</f>
        <v>22479.524933439767</v>
      </c>
      <c r="S1603" s="36">
        <f t="shared" si="393"/>
        <v>22.479524933439766</v>
      </c>
      <c r="W1603" s="36">
        <f>(R1603/1000)+W1602</f>
        <v>13837.562282998982</v>
      </c>
      <c r="X1603" s="36">
        <f>IF(R1603&gt;0,X1602+(R1603/1000),X1602)</f>
        <v>17466.158455697259</v>
      </c>
      <c r="Y1603" s="36">
        <f>IF(R1603&lt;0,Y1602+(R1603/1000),Y1602)</f>
        <v>-3628.5961726982796</v>
      </c>
      <c r="AB1603" s="36">
        <f>IF(R1603&gt;0,(R1603/1000)+AB1602,0)</f>
        <v>3330.6610822542102</v>
      </c>
      <c r="AC1603" s="36">
        <f>IF(R1603&lt;0,(-R1603/1000)+AC1602,0)</f>
        <v>0</v>
      </c>
      <c r="AF1603" s="36">
        <f t="shared" si="396"/>
        <v>0</v>
      </c>
      <c r="AG1603" s="36">
        <f t="shared" si="402"/>
        <v>0</v>
      </c>
      <c r="AH1603" s="36">
        <v>0</v>
      </c>
      <c r="AI1603" s="36">
        <f t="shared" si="401"/>
        <v>1793.2848859130424</v>
      </c>
      <c r="AM1603" s="25">
        <f t="shared" si="400"/>
        <v>22.479524933439766</v>
      </c>
      <c r="AN1603" s="25">
        <f t="shared" si="399"/>
        <v>22.479524933439766</v>
      </c>
      <c r="AO1603" s="33">
        <f t="shared" si="397"/>
        <v>15672.873569784209</v>
      </c>
    </row>
    <row r="1604" spans="4:41" x14ac:dyDescent="0.25">
      <c r="D1604" s="63" t="s">
        <v>12</v>
      </c>
      <c r="E1604" s="63">
        <v>1601</v>
      </c>
      <c r="F1604" s="63">
        <v>124</v>
      </c>
      <c r="G1604" s="63">
        <v>109.5</v>
      </c>
      <c r="H1604" s="47">
        <f t="shared" ref="H1604:H1667" si="406">G1604/3.6</f>
        <v>30.416666666666664</v>
      </c>
      <c r="I1604" s="47">
        <f t="shared" si="394"/>
        <v>-0.27777777777777857</v>
      </c>
      <c r="J1604" s="3">
        <f t="shared" si="395"/>
        <v>-1.3888888888885731E-2</v>
      </c>
      <c r="N1604" s="41">
        <f t="shared" ref="N1604:N1667" si="407">($B$4*9.81)*$B$5</f>
        <v>284.88240000000002</v>
      </c>
      <c r="O1604" s="41">
        <f t="shared" si="403"/>
        <v>1033.5189580078124</v>
      </c>
      <c r="P1604" s="36">
        <f t="shared" si="404"/>
        <v>-672.2222222222241</v>
      </c>
      <c r="Q1604" s="36">
        <f t="shared" si="398"/>
        <v>646.1791357855883</v>
      </c>
      <c r="R1604" s="36">
        <f t="shared" si="405"/>
        <v>19654.615380144976</v>
      </c>
      <c r="S1604" s="36">
        <f t="shared" ref="S1604:S1667" si="408">IF(R1604&lt;0,-R1604/1000,R1604/1000)</f>
        <v>19.654615380144975</v>
      </c>
      <c r="W1604" s="36">
        <f>(R1604/1000)+W1603</f>
        <v>13857.216898379127</v>
      </c>
      <c r="X1604" s="36">
        <f>IF(R1604&gt;0,X1603+(R1604/1000),X1603)</f>
        <v>17485.813071077406</v>
      </c>
      <c r="Y1604" s="36">
        <f>IF(R1604&lt;0,Y1603+(R1604/1000),Y1603)</f>
        <v>-3628.5961726982796</v>
      </c>
      <c r="AB1604" s="36">
        <f>IF(R1604&gt;0,(R1604/1000)+AB1603,0)</f>
        <v>3350.3156976343553</v>
      </c>
      <c r="AC1604" s="36">
        <f>IF(R1604&lt;0,(-R1604/1000)+AC1603,0)</f>
        <v>0</v>
      </c>
      <c r="AF1604" s="36">
        <f t="shared" si="396"/>
        <v>0</v>
      </c>
      <c r="AG1604" s="36">
        <f t="shared" si="402"/>
        <v>0</v>
      </c>
      <c r="AH1604" s="36">
        <v>0</v>
      </c>
      <c r="AI1604" s="36">
        <f t="shared" si="401"/>
        <v>1793.2848859130424</v>
      </c>
      <c r="AM1604" s="25">
        <f t="shared" si="400"/>
        <v>19.654615380144975</v>
      </c>
      <c r="AN1604" s="25">
        <f t="shared" si="399"/>
        <v>19.654615380144975</v>
      </c>
      <c r="AO1604" s="33">
        <f t="shared" si="397"/>
        <v>15692.528185164354</v>
      </c>
    </row>
    <row r="1605" spans="4:41" x14ac:dyDescent="0.25">
      <c r="D1605" s="63" t="s">
        <v>12</v>
      </c>
      <c r="E1605" s="63">
        <v>1602</v>
      </c>
      <c r="F1605" s="63">
        <v>125</v>
      </c>
      <c r="G1605" s="63">
        <v>108.5</v>
      </c>
      <c r="H1605" s="47">
        <f t="shared" si="406"/>
        <v>30.138888888888889</v>
      </c>
      <c r="I1605" s="47">
        <f t="shared" ref="I1605:I1668" si="409">H1605-H1604</f>
        <v>-0.27777777777777501</v>
      </c>
      <c r="J1605" s="3">
        <f t="shared" ref="J1605:J1668" si="410">($I1606-$I1604)/2</f>
        <v>2.7777777777778567E-2</v>
      </c>
      <c r="N1605" s="41">
        <f t="shared" si="407"/>
        <v>284.88240000000002</v>
      </c>
      <c r="O1605" s="41">
        <f t="shared" si="403"/>
        <v>1014.7280960286461</v>
      </c>
      <c r="P1605" s="36">
        <f t="shared" si="404"/>
        <v>-672.22222222221558</v>
      </c>
      <c r="Q1605" s="36">
        <f t="shared" si="398"/>
        <v>627.38827380643056</v>
      </c>
      <c r="R1605" s="36">
        <f t="shared" si="405"/>
        <v>18908.785474443812</v>
      </c>
      <c r="S1605" s="36">
        <f t="shared" si="408"/>
        <v>18.90878547444381</v>
      </c>
      <c r="W1605" s="36">
        <f>(R1605/1000)+W1604</f>
        <v>13876.12568385357</v>
      </c>
      <c r="X1605" s="36">
        <f>IF(R1605&gt;0,X1604+(R1605/1000),X1604)</f>
        <v>17504.721856551849</v>
      </c>
      <c r="Y1605" s="36">
        <f>IF(R1605&lt;0,Y1604+(R1605/1000),Y1604)</f>
        <v>-3628.5961726982796</v>
      </c>
      <c r="AB1605" s="36">
        <f>IF(R1605&gt;0,(R1605/1000)+AB1604,0)</f>
        <v>3369.2244831087992</v>
      </c>
      <c r="AC1605" s="36">
        <f>IF(R1605&lt;0,(-R1605/1000)+AC1604,0)</f>
        <v>0</v>
      </c>
      <c r="AF1605" s="36">
        <f t="shared" ref="AF1605:AF1668" si="411">AC1605*$B$10</f>
        <v>0</v>
      </c>
      <c r="AG1605" s="36">
        <f t="shared" si="402"/>
        <v>0</v>
      </c>
      <c r="AH1605" s="36">
        <v>0</v>
      </c>
      <c r="AI1605" s="36">
        <f t="shared" si="401"/>
        <v>1793.2848859130424</v>
      </c>
      <c r="AM1605" s="25">
        <f t="shared" si="400"/>
        <v>18.90878547444381</v>
      </c>
      <c r="AN1605" s="25">
        <f t="shared" si="399"/>
        <v>18.90878547444381</v>
      </c>
      <c r="AO1605" s="33">
        <f t="shared" ref="AO1605:AO1668" si="412">AO1604+AN1605</f>
        <v>15711.436970638797</v>
      </c>
    </row>
    <row r="1606" spans="4:41" x14ac:dyDescent="0.25">
      <c r="D1606" s="63" t="s">
        <v>12</v>
      </c>
      <c r="E1606" s="63">
        <v>1603</v>
      </c>
      <c r="F1606" s="63">
        <v>126</v>
      </c>
      <c r="G1606" s="63">
        <v>107.7</v>
      </c>
      <c r="H1606" s="47">
        <f t="shared" si="406"/>
        <v>29.916666666666668</v>
      </c>
      <c r="I1606" s="47">
        <f t="shared" si="409"/>
        <v>-0.22222222222222143</v>
      </c>
      <c r="J1606" s="3">
        <f t="shared" si="410"/>
        <v>5.5555555555551805E-2</v>
      </c>
      <c r="N1606" s="41">
        <f t="shared" si="407"/>
        <v>284.88240000000002</v>
      </c>
      <c r="O1606" s="41">
        <f t="shared" si="403"/>
        <v>999.81952957031274</v>
      </c>
      <c r="P1606" s="36">
        <f t="shared" si="404"/>
        <v>-537.7777777777759</v>
      </c>
      <c r="Q1606" s="36">
        <f t="shared" ref="Q1606:Q1669" si="413">N1606+O1606+P1606</f>
        <v>746.92415179253692</v>
      </c>
      <c r="R1606" s="36">
        <f t="shared" si="405"/>
        <v>22345.480874460063</v>
      </c>
      <c r="S1606" s="36">
        <f t="shared" si="408"/>
        <v>22.345480874460062</v>
      </c>
      <c r="W1606" s="36">
        <f>(R1606/1000)+W1605</f>
        <v>13898.471164728031</v>
      </c>
      <c r="X1606" s="36">
        <f>IF(R1606&gt;0,X1605+(R1606/1000),X1605)</f>
        <v>17527.06733742631</v>
      </c>
      <c r="Y1606" s="36">
        <f>IF(R1606&lt;0,Y1605+(R1606/1000),Y1605)</f>
        <v>-3628.5961726982796</v>
      </c>
      <c r="AB1606" s="36">
        <f>IF(R1606&gt;0,(R1606/1000)+AB1605,0)</f>
        <v>3391.5699639832592</v>
      </c>
      <c r="AC1606" s="36">
        <f>IF(R1606&lt;0,(-R1606/1000)+AC1605,0)</f>
        <v>0</v>
      </c>
      <c r="AF1606" s="36">
        <f t="shared" si="411"/>
        <v>0</v>
      </c>
      <c r="AG1606" s="36">
        <f t="shared" si="402"/>
        <v>0</v>
      </c>
      <c r="AH1606" s="36">
        <v>0</v>
      </c>
      <c r="AI1606" s="36">
        <f t="shared" si="401"/>
        <v>1793.2848859130424</v>
      </c>
      <c r="AM1606" s="25">
        <f t="shared" si="400"/>
        <v>22.345480874460062</v>
      </c>
      <c r="AN1606" s="25">
        <f t="shared" si="399"/>
        <v>22.345480874460062</v>
      </c>
      <c r="AO1606" s="33">
        <f t="shared" si="412"/>
        <v>15733.782451513258</v>
      </c>
    </row>
    <row r="1607" spans="4:41" x14ac:dyDescent="0.25">
      <c r="D1607" s="63" t="s">
        <v>12</v>
      </c>
      <c r="E1607" s="63">
        <v>1604</v>
      </c>
      <c r="F1607" s="63">
        <v>127</v>
      </c>
      <c r="G1607" s="63">
        <v>107.1</v>
      </c>
      <c r="H1607" s="47">
        <f t="shared" si="406"/>
        <v>29.749999999999996</v>
      </c>
      <c r="I1607" s="47">
        <f t="shared" si="409"/>
        <v>-0.1666666666666714</v>
      </c>
      <c r="J1607" s="3">
        <f t="shared" si="410"/>
        <v>4.1666666666666075E-2</v>
      </c>
      <c r="N1607" s="41">
        <f t="shared" si="407"/>
        <v>284.88240000000002</v>
      </c>
      <c r="O1607" s="41">
        <f t="shared" si="403"/>
        <v>988.7105098828124</v>
      </c>
      <c r="P1607" s="36">
        <f t="shared" si="404"/>
        <v>-403.3333333333448</v>
      </c>
      <c r="Q1607" s="36">
        <f t="shared" si="413"/>
        <v>870.25957654946751</v>
      </c>
      <c r="R1607" s="36">
        <f t="shared" si="405"/>
        <v>25890.222402346655</v>
      </c>
      <c r="S1607" s="36">
        <f t="shared" si="408"/>
        <v>25.890222402346655</v>
      </c>
      <c r="W1607" s="36">
        <f>(R1607/1000)+W1606</f>
        <v>13924.361387130377</v>
      </c>
      <c r="X1607" s="36">
        <f>IF(R1607&gt;0,X1606+(R1607/1000),X1606)</f>
        <v>17552.957559828657</v>
      </c>
      <c r="Y1607" s="36">
        <f>IF(R1607&lt;0,Y1606+(R1607/1000),Y1606)</f>
        <v>-3628.5961726982796</v>
      </c>
      <c r="AB1607" s="36">
        <f>IF(R1607&gt;0,(R1607/1000)+AB1606,0)</f>
        <v>3417.460186385606</v>
      </c>
      <c r="AC1607" s="36">
        <f>IF(R1607&lt;0,(-R1607/1000)+AC1606,0)</f>
        <v>0</v>
      </c>
      <c r="AF1607" s="36">
        <f t="shared" si="411"/>
        <v>0</v>
      </c>
      <c r="AG1607" s="36">
        <f t="shared" si="402"/>
        <v>0</v>
      </c>
      <c r="AH1607" s="36">
        <v>0</v>
      </c>
      <c r="AI1607" s="36">
        <f t="shared" si="401"/>
        <v>1793.2848859130424</v>
      </c>
      <c r="AM1607" s="25">
        <f t="shared" si="400"/>
        <v>25.890222402346655</v>
      </c>
      <c r="AN1607" s="25">
        <f t="shared" si="399"/>
        <v>25.890222402346655</v>
      </c>
      <c r="AO1607" s="33">
        <f t="shared" si="412"/>
        <v>15759.672673915604</v>
      </c>
    </row>
    <row r="1608" spans="4:41" x14ac:dyDescent="0.25">
      <c r="D1608" s="63" t="s">
        <v>12</v>
      </c>
      <c r="E1608" s="63">
        <v>1605</v>
      </c>
      <c r="F1608" s="63">
        <v>128</v>
      </c>
      <c r="G1608" s="63">
        <v>106.6</v>
      </c>
      <c r="H1608" s="47">
        <f t="shared" si="406"/>
        <v>29.611111111111107</v>
      </c>
      <c r="I1608" s="47">
        <f t="shared" si="409"/>
        <v>-0.13888888888888928</v>
      </c>
      <c r="J1608" s="3">
        <f t="shared" si="410"/>
        <v>5.5555555555560687E-2</v>
      </c>
      <c r="N1608" s="41">
        <f t="shared" si="407"/>
        <v>284.88240000000002</v>
      </c>
      <c r="O1608" s="41">
        <f t="shared" si="403"/>
        <v>979.50040161458321</v>
      </c>
      <c r="P1608" s="36">
        <f t="shared" si="404"/>
        <v>-336.11111111111205</v>
      </c>
      <c r="Q1608" s="36">
        <f t="shared" si="413"/>
        <v>928.27169050347129</v>
      </c>
      <c r="R1608" s="36">
        <f t="shared" si="405"/>
        <v>27487.156168797228</v>
      </c>
      <c r="S1608" s="36">
        <f t="shared" si="408"/>
        <v>27.487156168797227</v>
      </c>
      <c r="W1608" s="36">
        <f>(R1608/1000)+W1607</f>
        <v>13951.848543299175</v>
      </c>
      <c r="X1608" s="36">
        <f>IF(R1608&gt;0,X1607+(R1608/1000),X1607)</f>
        <v>17580.444715997455</v>
      </c>
      <c r="Y1608" s="36">
        <f>IF(R1608&lt;0,Y1607+(R1608/1000),Y1607)</f>
        <v>-3628.5961726982796</v>
      </c>
      <c r="AB1608" s="36">
        <f>IF(R1608&gt;0,(R1608/1000)+AB1607,0)</f>
        <v>3444.9473425544033</v>
      </c>
      <c r="AC1608" s="36">
        <f>IF(R1608&lt;0,(-R1608/1000)+AC1607,0)</f>
        <v>0</v>
      </c>
      <c r="AF1608" s="36">
        <f t="shared" si="411"/>
        <v>0</v>
      </c>
      <c r="AG1608" s="36">
        <f t="shared" si="402"/>
        <v>0</v>
      </c>
      <c r="AH1608" s="36">
        <v>0</v>
      </c>
      <c r="AI1608" s="36">
        <f t="shared" si="401"/>
        <v>1793.2848859130424</v>
      </c>
      <c r="AM1608" s="25">
        <f t="shared" si="400"/>
        <v>27.487156168797227</v>
      </c>
      <c r="AN1608" s="25">
        <f t="shared" si="399"/>
        <v>27.487156168797227</v>
      </c>
      <c r="AO1608" s="33">
        <f t="shared" si="412"/>
        <v>15787.159830084402</v>
      </c>
    </row>
    <row r="1609" spans="4:41" x14ac:dyDescent="0.25">
      <c r="D1609" s="63" t="s">
        <v>12</v>
      </c>
      <c r="E1609" s="63">
        <v>1606</v>
      </c>
      <c r="F1609" s="63">
        <v>129</v>
      </c>
      <c r="G1609" s="63">
        <v>106.4</v>
      </c>
      <c r="H1609" s="47">
        <f t="shared" si="406"/>
        <v>29.555555555555557</v>
      </c>
      <c r="I1609" s="47">
        <f t="shared" si="409"/>
        <v>-5.5555555555550029E-2</v>
      </c>
      <c r="J1609" s="3">
        <f t="shared" si="410"/>
        <v>4.1666666666666075E-2</v>
      </c>
      <c r="N1609" s="41">
        <f t="shared" si="407"/>
        <v>284.88240000000002</v>
      </c>
      <c r="O1609" s="41">
        <f t="shared" si="403"/>
        <v>975.82842583333354</v>
      </c>
      <c r="P1609" s="36">
        <f t="shared" si="404"/>
        <v>-134.44444444443107</v>
      </c>
      <c r="Q1609" s="36">
        <f t="shared" si="413"/>
        <v>1126.2663813889023</v>
      </c>
      <c r="R1609" s="36">
        <f t="shared" si="405"/>
        <v>33287.428605494228</v>
      </c>
      <c r="S1609" s="36">
        <f t="shared" si="408"/>
        <v>33.287428605494227</v>
      </c>
      <c r="W1609" s="36">
        <f>(R1609/1000)+W1608</f>
        <v>13985.135971904669</v>
      </c>
      <c r="X1609" s="36">
        <f>IF(R1609&gt;0,X1608+(R1609/1000),X1608)</f>
        <v>17613.732144602949</v>
      </c>
      <c r="Y1609" s="36">
        <f>IF(R1609&lt;0,Y1608+(R1609/1000),Y1608)</f>
        <v>-3628.5961726982796</v>
      </c>
      <c r="AB1609" s="36">
        <f>IF(R1609&gt;0,(R1609/1000)+AB1608,0)</f>
        <v>3478.2347711598977</v>
      </c>
      <c r="AC1609" s="36">
        <f>IF(R1609&lt;0,(-R1609/1000)+AC1608,0)</f>
        <v>0</v>
      </c>
      <c r="AF1609" s="36">
        <f t="shared" si="411"/>
        <v>0</v>
      </c>
      <c r="AG1609" s="36">
        <f t="shared" si="402"/>
        <v>0</v>
      </c>
      <c r="AH1609" s="36">
        <v>0</v>
      </c>
      <c r="AI1609" s="36">
        <f t="shared" si="401"/>
        <v>1793.2848859130424</v>
      </c>
      <c r="AM1609" s="25">
        <f t="shared" si="400"/>
        <v>33.287428605494227</v>
      </c>
      <c r="AN1609" s="25">
        <f t="shared" si="399"/>
        <v>33.287428605494227</v>
      </c>
      <c r="AO1609" s="33">
        <f t="shared" si="412"/>
        <v>15820.447258689896</v>
      </c>
    </row>
    <row r="1610" spans="4:41" x14ac:dyDescent="0.25">
      <c r="D1610" s="63" t="s">
        <v>12</v>
      </c>
      <c r="E1610" s="63">
        <v>1607</v>
      </c>
      <c r="F1610" s="63">
        <v>130</v>
      </c>
      <c r="G1610" s="63">
        <v>106.2</v>
      </c>
      <c r="H1610" s="47">
        <f t="shared" si="406"/>
        <v>29.5</v>
      </c>
      <c r="I1610" s="47">
        <f t="shared" si="409"/>
        <v>-5.5555555555557135E-2</v>
      </c>
      <c r="J1610" s="3">
        <f t="shared" si="410"/>
        <v>2.7777777777775015E-2</v>
      </c>
      <c r="N1610" s="41">
        <f t="shared" si="407"/>
        <v>284.88240000000002</v>
      </c>
      <c r="O1610" s="41">
        <f t="shared" si="403"/>
        <v>972.16334578125009</v>
      </c>
      <c r="P1610" s="36">
        <f t="shared" si="404"/>
        <v>-134.44444444444827</v>
      </c>
      <c r="Q1610" s="36">
        <f t="shared" si="413"/>
        <v>1122.601301336802</v>
      </c>
      <c r="R1610" s="36">
        <f t="shared" si="405"/>
        <v>33116.738389435661</v>
      </c>
      <c r="S1610" s="36">
        <f t="shared" si="408"/>
        <v>33.11673838943566</v>
      </c>
      <c r="W1610" s="36">
        <f>(R1610/1000)+W1609</f>
        <v>14018.252710294104</v>
      </c>
      <c r="X1610" s="36">
        <f>IF(R1610&gt;0,X1609+(R1610/1000),X1609)</f>
        <v>17646.848882992384</v>
      </c>
      <c r="Y1610" s="36">
        <f>IF(R1610&lt;0,Y1609+(R1610/1000),Y1609)</f>
        <v>-3628.5961726982796</v>
      </c>
      <c r="AB1610" s="36">
        <f>IF(R1610&gt;0,(R1610/1000)+AB1609,0)</f>
        <v>3511.3515095493335</v>
      </c>
      <c r="AC1610" s="36">
        <f>IF(R1610&lt;0,(-R1610/1000)+AC1609,0)</f>
        <v>0</v>
      </c>
      <c r="AF1610" s="36">
        <f t="shared" si="411"/>
        <v>0</v>
      </c>
      <c r="AG1610" s="36">
        <f t="shared" si="402"/>
        <v>0</v>
      </c>
      <c r="AH1610" s="36">
        <v>0</v>
      </c>
      <c r="AI1610" s="36">
        <f t="shared" si="401"/>
        <v>1793.2848859130424</v>
      </c>
      <c r="AM1610" s="25">
        <f t="shared" si="400"/>
        <v>33.11673838943566</v>
      </c>
      <c r="AN1610" s="25">
        <f t="shared" si="399"/>
        <v>33.11673838943566</v>
      </c>
      <c r="AO1610" s="33">
        <f t="shared" si="412"/>
        <v>15853.563997079331</v>
      </c>
    </row>
    <row r="1611" spans="4:41" x14ac:dyDescent="0.25">
      <c r="D1611" s="63" t="s">
        <v>12</v>
      </c>
      <c r="E1611" s="63">
        <v>1608</v>
      </c>
      <c r="F1611" s="63">
        <v>131</v>
      </c>
      <c r="G1611" s="63">
        <v>106.2</v>
      </c>
      <c r="H1611" s="47">
        <f t="shared" si="406"/>
        <v>29.5</v>
      </c>
      <c r="I1611" s="47">
        <f t="shared" si="409"/>
        <v>0</v>
      </c>
      <c r="J1611" s="3">
        <f t="shared" si="410"/>
        <v>2.7777777777778567E-2</v>
      </c>
      <c r="N1611" s="41">
        <f t="shared" si="407"/>
        <v>284.88240000000002</v>
      </c>
      <c r="O1611" s="41">
        <f t="shared" si="403"/>
        <v>972.16334578125009</v>
      </c>
      <c r="P1611" s="36">
        <f t="shared" si="404"/>
        <v>0</v>
      </c>
      <c r="Q1611" s="36">
        <f t="shared" si="413"/>
        <v>1257.0457457812502</v>
      </c>
      <c r="R1611" s="36">
        <f t="shared" si="405"/>
        <v>37082.849500546879</v>
      </c>
      <c r="S1611" s="36">
        <f t="shared" si="408"/>
        <v>37.082849500546878</v>
      </c>
      <c r="W1611" s="36">
        <f>(R1611/1000)+W1610</f>
        <v>14055.33555979465</v>
      </c>
      <c r="X1611" s="36">
        <f>IF(R1611&gt;0,X1610+(R1611/1000),X1610)</f>
        <v>17683.931732492932</v>
      </c>
      <c r="Y1611" s="36">
        <f>IF(R1611&lt;0,Y1610+(R1611/1000),Y1610)</f>
        <v>-3628.5961726982796</v>
      </c>
      <c r="AB1611" s="36">
        <f>IF(R1611&gt;0,(R1611/1000)+AB1610,0)</f>
        <v>3548.4343590498802</v>
      </c>
      <c r="AC1611" s="36">
        <f>IF(R1611&lt;0,(-R1611/1000)+AC1610,0)</f>
        <v>0</v>
      </c>
      <c r="AF1611" s="36">
        <f t="shared" si="411"/>
        <v>0</v>
      </c>
      <c r="AG1611" s="36">
        <f t="shared" si="402"/>
        <v>0</v>
      </c>
      <c r="AH1611" s="36">
        <v>0</v>
      </c>
      <c r="AI1611" s="36">
        <f t="shared" si="401"/>
        <v>1793.2848859130424</v>
      </c>
      <c r="AM1611" s="25">
        <f t="shared" si="400"/>
        <v>37.082849500546878</v>
      </c>
      <c r="AN1611" s="25">
        <f t="shared" si="399"/>
        <v>37.082849500546878</v>
      </c>
      <c r="AO1611" s="33">
        <f t="shared" si="412"/>
        <v>15890.646846579877</v>
      </c>
    </row>
    <row r="1612" spans="4:41" x14ac:dyDescent="0.25">
      <c r="D1612" s="63" t="s">
        <v>12</v>
      </c>
      <c r="E1612" s="63">
        <v>1609</v>
      </c>
      <c r="F1612" s="63">
        <v>132</v>
      </c>
      <c r="G1612" s="63">
        <v>106.2</v>
      </c>
      <c r="H1612" s="47">
        <f t="shared" si="406"/>
        <v>29.5</v>
      </c>
      <c r="I1612" s="47">
        <f t="shared" si="409"/>
        <v>0</v>
      </c>
      <c r="J1612" s="3">
        <f t="shared" si="410"/>
        <v>2.7777777777778567E-2</v>
      </c>
      <c r="N1612" s="41">
        <f t="shared" si="407"/>
        <v>284.88240000000002</v>
      </c>
      <c r="O1612" s="41">
        <f t="shared" si="403"/>
        <v>972.16334578125009</v>
      </c>
      <c r="P1612" s="36">
        <f t="shared" si="404"/>
        <v>0</v>
      </c>
      <c r="Q1612" s="36">
        <f t="shared" si="413"/>
        <v>1257.0457457812502</v>
      </c>
      <c r="R1612" s="36">
        <f t="shared" si="405"/>
        <v>37082.849500546879</v>
      </c>
      <c r="S1612" s="36">
        <f t="shared" si="408"/>
        <v>37.082849500546878</v>
      </c>
      <c r="W1612" s="36">
        <f>(R1612/1000)+W1611</f>
        <v>14092.418409295196</v>
      </c>
      <c r="X1612" s="36">
        <f>IF(R1612&gt;0,X1611+(R1612/1000),X1611)</f>
        <v>17721.014581993481</v>
      </c>
      <c r="Y1612" s="36">
        <f>IF(R1612&lt;0,Y1611+(R1612/1000),Y1611)</f>
        <v>-3628.5961726982796</v>
      </c>
      <c r="AB1612" s="36">
        <f>IF(R1612&gt;0,(R1612/1000)+AB1611,0)</f>
        <v>3585.5172085504269</v>
      </c>
      <c r="AC1612" s="36">
        <f>IF(R1612&lt;0,(-R1612/1000)+AC1611,0)</f>
        <v>0</v>
      </c>
      <c r="AF1612" s="36">
        <f t="shared" si="411"/>
        <v>0</v>
      </c>
      <c r="AG1612" s="36">
        <f t="shared" si="402"/>
        <v>0</v>
      </c>
      <c r="AH1612" s="36">
        <v>0</v>
      </c>
      <c r="AI1612" s="36">
        <f t="shared" si="401"/>
        <v>1793.2848859130424</v>
      </c>
      <c r="AM1612" s="25">
        <f t="shared" si="400"/>
        <v>37.082849500546878</v>
      </c>
      <c r="AN1612" s="25">
        <f t="shared" si="399"/>
        <v>37.082849500546878</v>
      </c>
      <c r="AO1612" s="33">
        <f t="shared" si="412"/>
        <v>15927.729696080423</v>
      </c>
    </row>
    <row r="1613" spans="4:41" x14ac:dyDescent="0.25">
      <c r="D1613" s="63" t="s">
        <v>12</v>
      </c>
      <c r="E1613" s="63">
        <v>1610</v>
      </c>
      <c r="F1613" s="63">
        <v>133</v>
      </c>
      <c r="G1613" s="63">
        <v>106.4</v>
      </c>
      <c r="H1613" s="47">
        <f t="shared" si="406"/>
        <v>29.555555555555557</v>
      </c>
      <c r="I1613" s="47">
        <f t="shared" si="409"/>
        <v>5.5555555555557135E-2</v>
      </c>
      <c r="J1613" s="3">
        <f t="shared" si="410"/>
        <v>1.3888888888887507E-2</v>
      </c>
      <c r="N1613" s="41">
        <f t="shared" si="407"/>
        <v>284.88240000000002</v>
      </c>
      <c r="O1613" s="41">
        <f t="shared" si="403"/>
        <v>975.82842583333354</v>
      </c>
      <c r="P1613" s="36">
        <f t="shared" si="404"/>
        <v>134.44444444444827</v>
      </c>
      <c r="Q1613" s="36">
        <f t="shared" si="413"/>
        <v>1395.1552702777817</v>
      </c>
      <c r="R1613" s="36">
        <f t="shared" si="405"/>
        <v>41234.589099321107</v>
      </c>
      <c r="S1613" s="36">
        <f t="shared" si="408"/>
        <v>41.234589099321106</v>
      </c>
      <c r="W1613" s="36">
        <f>(R1613/1000)+W1612</f>
        <v>14133.652998394518</v>
      </c>
      <c r="X1613" s="36">
        <f>IF(R1613&gt;0,X1612+(R1613/1000),X1612)</f>
        <v>17762.249171092801</v>
      </c>
      <c r="Y1613" s="36">
        <f>IF(R1613&lt;0,Y1612+(R1613/1000),Y1612)</f>
        <v>-3628.5961726982796</v>
      </c>
      <c r="AB1613" s="36">
        <f>IF(R1613&gt;0,(R1613/1000)+AB1612,0)</f>
        <v>3626.7517976497479</v>
      </c>
      <c r="AC1613" s="36">
        <f>IF(R1613&lt;0,(-R1613/1000)+AC1612,0)</f>
        <v>0</v>
      </c>
      <c r="AF1613" s="36">
        <f t="shared" si="411"/>
        <v>0</v>
      </c>
      <c r="AG1613" s="36">
        <f t="shared" si="402"/>
        <v>0</v>
      </c>
      <c r="AH1613" s="36">
        <v>0</v>
      </c>
      <c r="AI1613" s="36">
        <f t="shared" si="401"/>
        <v>1793.2848859130424</v>
      </c>
      <c r="AM1613" s="25">
        <f t="shared" si="400"/>
        <v>41.234589099321106</v>
      </c>
      <c r="AN1613" s="25">
        <f t="shared" si="399"/>
        <v>41.234589099321106</v>
      </c>
      <c r="AO1613" s="33">
        <f t="shared" si="412"/>
        <v>15968.964285179745</v>
      </c>
    </row>
    <row r="1614" spans="4:41" x14ac:dyDescent="0.25">
      <c r="D1614" s="63" t="s">
        <v>12</v>
      </c>
      <c r="E1614" s="63">
        <v>1611</v>
      </c>
      <c r="F1614" s="63">
        <v>134</v>
      </c>
      <c r="G1614" s="63">
        <v>106.5</v>
      </c>
      <c r="H1614" s="47">
        <f t="shared" si="406"/>
        <v>29.583333333333332</v>
      </c>
      <c r="I1614" s="47">
        <f t="shared" si="409"/>
        <v>2.7777777777775015E-2</v>
      </c>
      <c r="J1614" s="3">
        <f t="shared" si="410"/>
        <v>1.3888888888887507E-2</v>
      </c>
      <c r="N1614" s="41">
        <f t="shared" si="407"/>
        <v>284.88240000000002</v>
      </c>
      <c r="O1614" s="41">
        <f t="shared" si="403"/>
        <v>977.66355175781257</v>
      </c>
      <c r="P1614" s="36">
        <f t="shared" si="404"/>
        <v>67.222222222215535</v>
      </c>
      <c r="Q1614" s="36">
        <f t="shared" si="413"/>
        <v>1329.7681739800282</v>
      </c>
      <c r="R1614" s="36">
        <f t="shared" si="405"/>
        <v>39338.975146909164</v>
      </c>
      <c r="S1614" s="36">
        <f t="shared" si="408"/>
        <v>39.338975146909164</v>
      </c>
      <c r="W1614" s="36">
        <f>(R1614/1000)+W1613</f>
        <v>14172.991973541428</v>
      </c>
      <c r="X1614" s="36">
        <f>IF(R1614&gt;0,X1613+(R1614/1000),X1613)</f>
        <v>17801.588146239708</v>
      </c>
      <c r="Y1614" s="36">
        <f>IF(R1614&lt;0,Y1613+(R1614/1000),Y1613)</f>
        <v>-3628.5961726982796</v>
      </c>
      <c r="AB1614" s="36">
        <f>IF(R1614&gt;0,(R1614/1000)+AB1613,0)</f>
        <v>3666.0907727966569</v>
      </c>
      <c r="AC1614" s="36">
        <f>IF(R1614&lt;0,(-R1614/1000)+AC1613,0)</f>
        <v>0</v>
      </c>
      <c r="AF1614" s="36">
        <f t="shared" si="411"/>
        <v>0</v>
      </c>
      <c r="AG1614" s="36">
        <f t="shared" si="402"/>
        <v>0</v>
      </c>
      <c r="AH1614" s="36">
        <v>0</v>
      </c>
      <c r="AI1614" s="36">
        <f t="shared" si="401"/>
        <v>1793.2848859130424</v>
      </c>
      <c r="AM1614" s="25">
        <f t="shared" si="400"/>
        <v>39.338975146909164</v>
      </c>
      <c r="AN1614" s="25">
        <f t="shared" si="399"/>
        <v>39.338975146909164</v>
      </c>
      <c r="AO1614" s="33">
        <f t="shared" si="412"/>
        <v>16008.303260326655</v>
      </c>
    </row>
    <row r="1615" spans="4:41" x14ac:dyDescent="0.25">
      <c r="D1615" s="63" t="s">
        <v>12</v>
      </c>
      <c r="E1615" s="63">
        <v>1612</v>
      </c>
      <c r="F1615" s="63">
        <v>135</v>
      </c>
      <c r="G1615" s="63">
        <v>106.8</v>
      </c>
      <c r="H1615" s="47">
        <f t="shared" si="406"/>
        <v>29.666666666666664</v>
      </c>
      <c r="I1615" s="47">
        <f t="shared" si="409"/>
        <v>8.3333333333332149E-2</v>
      </c>
      <c r="J1615" s="3">
        <f t="shared" si="410"/>
        <v>4.1666666666669627E-2</v>
      </c>
      <c r="N1615" s="41">
        <f t="shared" si="407"/>
        <v>284.88240000000002</v>
      </c>
      <c r="O1615" s="41">
        <f t="shared" si="403"/>
        <v>983.1792731249999</v>
      </c>
      <c r="P1615" s="36">
        <f t="shared" si="404"/>
        <v>201.66666666666379</v>
      </c>
      <c r="Q1615" s="36">
        <f t="shared" si="413"/>
        <v>1469.7283397916638</v>
      </c>
      <c r="R1615" s="36">
        <f t="shared" si="405"/>
        <v>43601.940747152687</v>
      </c>
      <c r="S1615" s="36">
        <f t="shared" si="408"/>
        <v>43.601940747152689</v>
      </c>
      <c r="W1615" s="36">
        <f>(R1615/1000)+W1614</f>
        <v>14216.59391428858</v>
      </c>
      <c r="X1615" s="36">
        <f>IF(R1615&gt;0,X1614+(R1615/1000),X1614)</f>
        <v>17845.190086986862</v>
      </c>
      <c r="Y1615" s="36">
        <f>IF(R1615&lt;0,Y1614+(R1615/1000),Y1614)</f>
        <v>-3628.5961726982796</v>
      </c>
      <c r="AB1615" s="36">
        <f>IF(R1615&gt;0,(R1615/1000)+AB1614,0)</f>
        <v>3709.6927135438095</v>
      </c>
      <c r="AC1615" s="36">
        <f>IF(R1615&lt;0,(-R1615/1000)+AC1614,0)</f>
        <v>0</v>
      </c>
      <c r="AF1615" s="36">
        <f t="shared" si="411"/>
        <v>0</v>
      </c>
      <c r="AG1615" s="36">
        <f t="shared" si="402"/>
        <v>0</v>
      </c>
      <c r="AH1615" s="36">
        <v>0</v>
      </c>
      <c r="AI1615" s="36">
        <f t="shared" si="401"/>
        <v>1793.2848859130424</v>
      </c>
      <c r="AM1615" s="25">
        <f t="shared" si="400"/>
        <v>43.601940747152689</v>
      </c>
      <c r="AN1615" s="25">
        <f t="shared" si="399"/>
        <v>43.601940747152689</v>
      </c>
      <c r="AO1615" s="33">
        <f t="shared" si="412"/>
        <v>16051.905201073807</v>
      </c>
    </row>
    <row r="1616" spans="4:41" x14ac:dyDescent="0.25">
      <c r="D1616" s="63" t="s">
        <v>12</v>
      </c>
      <c r="E1616" s="63">
        <v>1613</v>
      </c>
      <c r="F1616" s="63">
        <v>136</v>
      </c>
      <c r="G1616" s="63">
        <v>107.2</v>
      </c>
      <c r="H1616" s="47">
        <f t="shared" si="406"/>
        <v>29.777777777777779</v>
      </c>
      <c r="I1616" s="47">
        <f t="shared" si="409"/>
        <v>0.11111111111111427</v>
      </c>
      <c r="J1616" s="3">
        <f t="shared" si="410"/>
        <v>4.1666666666666075E-2</v>
      </c>
      <c r="N1616" s="41">
        <f t="shared" si="407"/>
        <v>284.88240000000002</v>
      </c>
      <c r="O1616" s="41">
        <f t="shared" si="403"/>
        <v>990.55770333333339</v>
      </c>
      <c r="P1616" s="36">
        <f t="shared" si="404"/>
        <v>268.88888888889653</v>
      </c>
      <c r="Q1616" s="36">
        <f t="shared" si="413"/>
        <v>1544.3289922222298</v>
      </c>
      <c r="R1616" s="36">
        <f t="shared" si="405"/>
        <v>45986.685546173067</v>
      </c>
      <c r="S1616" s="36">
        <f t="shared" si="408"/>
        <v>45.986685546173064</v>
      </c>
      <c r="W1616" s="36">
        <f>(R1616/1000)+W1615</f>
        <v>14262.580599834753</v>
      </c>
      <c r="X1616" s="36">
        <f>IF(R1616&gt;0,X1615+(R1616/1000),X1615)</f>
        <v>17891.176772533036</v>
      </c>
      <c r="Y1616" s="36">
        <f>IF(R1616&lt;0,Y1615+(R1616/1000),Y1615)</f>
        <v>-3628.5961726982796</v>
      </c>
      <c r="AB1616" s="36">
        <f>IF(R1616&gt;0,(R1616/1000)+AB1615,0)</f>
        <v>3755.6793990899828</v>
      </c>
      <c r="AC1616" s="36">
        <f>IF(R1616&lt;0,(-R1616/1000)+AC1615,0)</f>
        <v>0</v>
      </c>
      <c r="AF1616" s="36">
        <f t="shared" si="411"/>
        <v>0</v>
      </c>
      <c r="AG1616" s="36">
        <f t="shared" si="402"/>
        <v>0</v>
      </c>
      <c r="AH1616" s="36">
        <v>0</v>
      </c>
      <c r="AI1616" s="36">
        <f t="shared" si="401"/>
        <v>1793.2848859130424</v>
      </c>
      <c r="AM1616" s="25">
        <f t="shared" si="400"/>
        <v>45.986685546173064</v>
      </c>
      <c r="AN1616" s="25">
        <f t="shared" ref="AN1616:AN1679" si="414">AM1616-AH1616</f>
        <v>45.986685546173064</v>
      </c>
      <c r="AO1616" s="33">
        <f t="shared" si="412"/>
        <v>16097.89188661998</v>
      </c>
    </row>
    <row r="1617" spans="4:41" x14ac:dyDescent="0.25">
      <c r="D1617" s="63" t="s">
        <v>12</v>
      </c>
      <c r="E1617" s="63">
        <v>1614</v>
      </c>
      <c r="F1617" s="63">
        <v>137</v>
      </c>
      <c r="G1617" s="63">
        <v>107.8</v>
      </c>
      <c r="H1617" s="47">
        <f t="shared" si="406"/>
        <v>29.944444444444443</v>
      </c>
      <c r="I1617" s="47">
        <f t="shared" si="409"/>
        <v>0.1666666666666643</v>
      </c>
      <c r="J1617" s="3">
        <f t="shared" si="410"/>
        <v>4.1666666666666075E-2</v>
      </c>
      <c r="N1617" s="41">
        <f t="shared" si="407"/>
        <v>284.88240000000002</v>
      </c>
      <c r="O1617" s="41">
        <f t="shared" si="403"/>
        <v>1001.6770666145833</v>
      </c>
      <c r="P1617" s="36">
        <f t="shared" si="404"/>
        <v>403.33333333332757</v>
      </c>
      <c r="Q1617" s="36">
        <f t="shared" si="413"/>
        <v>1689.8927999479108</v>
      </c>
      <c r="R1617" s="36">
        <f t="shared" si="405"/>
        <v>50602.901065106882</v>
      </c>
      <c r="S1617" s="36">
        <f t="shared" si="408"/>
        <v>50.602901065106884</v>
      </c>
      <c r="W1617" s="36">
        <f>(R1617/1000)+W1616</f>
        <v>14313.183500899861</v>
      </c>
      <c r="X1617" s="36">
        <f>IF(R1617&gt;0,X1616+(R1617/1000),X1616)</f>
        <v>17941.779673598143</v>
      </c>
      <c r="Y1617" s="36">
        <f>IF(R1617&lt;0,Y1616+(R1617/1000),Y1616)</f>
        <v>-3628.5961726982796</v>
      </c>
      <c r="AB1617" s="36">
        <f>IF(R1617&gt;0,(R1617/1000)+AB1616,0)</f>
        <v>3806.2823001550896</v>
      </c>
      <c r="AC1617" s="36">
        <f>IF(R1617&lt;0,(-R1617/1000)+AC1616,0)</f>
        <v>0</v>
      </c>
      <c r="AF1617" s="36">
        <f t="shared" si="411"/>
        <v>0</v>
      </c>
      <c r="AG1617" s="36">
        <f t="shared" si="402"/>
        <v>0</v>
      </c>
      <c r="AH1617" s="36">
        <v>0</v>
      </c>
      <c r="AI1617" s="36">
        <f t="shared" si="401"/>
        <v>1793.2848859130424</v>
      </c>
      <c r="AM1617" s="25">
        <f t="shared" ref="AM1617:AM1680" si="415">IF(R1617&gt;0,R1617/1000,0)</f>
        <v>50.602901065106884</v>
      </c>
      <c r="AN1617" s="25">
        <f t="shared" si="414"/>
        <v>50.602901065106884</v>
      </c>
      <c r="AO1617" s="33">
        <f t="shared" si="412"/>
        <v>16148.494787685087</v>
      </c>
    </row>
    <row r="1618" spans="4:41" x14ac:dyDescent="0.25">
      <c r="D1618" s="63" t="s">
        <v>12</v>
      </c>
      <c r="E1618" s="63">
        <v>1615</v>
      </c>
      <c r="F1618" s="63">
        <v>138</v>
      </c>
      <c r="G1618" s="63">
        <v>108.5</v>
      </c>
      <c r="H1618" s="47">
        <f t="shared" si="406"/>
        <v>30.138888888888889</v>
      </c>
      <c r="I1618" s="47">
        <f t="shared" si="409"/>
        <v>0.19444444444444642</v>
      </c>
      <c r="J1618" s="3">
        <f t="shared" si="410"/>
        <v>4.1666666666667851E-2</v>
      </c>
      <c r="N1618" s="41">
        <f t="shared" si="407"/>
        <v>284.88240000000002</v>
      </c>
      <c r="O1618" s="41">
        <f t="shared" si="403"/>
        <v>1014.7280960286461</v>
      </c>
      <c r="P1618" s="36">
        <f t="shared" si="404"/>
        <v>470.55555555556032</v>
      </c>
      <c r="Q1618" s="36">
        <f t="shared" si="413"/>
        <v>1770.1660515842063</v>
      </c>
      <c r="R1618" s="36">
        <f t="shared" si="405"/>
        <v>53350.83794357955</v>
      </c>
      <c r="S1618" s="36">
        <f t="shared" si="408"/>
        <v>53.350837943579549</v>
      </c>
      <c r="W1618" s="36">
        <f>(R1618/1000)+W1617</f>
        <v>14366.534338843439</v>
      </c>
      <c r="X1618" s="36">
        <f>IF(R1618&gt;0,X1617+(R1618/1000),X1617)</f>
        <v>17995.130511541724</v>
      </c>
      <c r="Y1618" s="36">
        <f>IF(R1618&lt;0,Y1617+(R1618/1000),Y1617)</f>
        <v>-3628.5961726982796</v>
      </c>
      <c r="AB1618" s="36">
        <f>IF(R1618&gt;0,(R1618/1000)+AB1617,0)</f>
        <v>3859.633138098669</v>
      </c>
      <c r="AC1618" s="36">
        <f>IF(R1618&lt;0,(-R1618/1000)+AC1617,0)</f>
        <v>0</v>
      </c>
      <c r="AF1618" s="36">
        <f t="shared" si="411"/>
        <v>0</v>
      </c>
      <c r="AG1618" s="36">
        <f t="shared" si="402"/>
        <v>0</v>
      </c>
      <c r="AH1618" s="36">
        <v>0</v>
      </c>
      <c r="AI1618" s="36">
        <f t="shared" si="401"/>
        <v>1793.2848859130424</v>
      </c>
      <c r="AM1618" s="25">
        <f t="shared" si="415"/>
        <v>53.350837943579549</v>
      </c>
      <c r="AN1618" s="25">
        <f t="shared" si="414"/>
        <v>53.350837943579549</v>
      </c>
      <c r="AO1618" s="33">
        <f t="shared" si="412"/>
        <v>16201.845625628666</v>
      </c>
    </row>
    <row r="1619" spans="4:41" x14ac:dyDescent="0.25">
      <c r="D1619" s="63" t="s">
        <v>12</v>
      </c>
      <c r="E1619" s="63">
        <v>1616</v>
      </c>
      <c r="F1619" s="63">
        <v>139</v>
      </c>
      <c r="G1619" s="63">
        <v>109.4</v>
      </c>
      <c r="H1619" s="47">
        <f t="shared" si="406"/>
        <v>30.388888888888889</v>
      </c>
      <c r="I1619" s="47">
        <f t="shared" si="409"/>
        <v>0.25</v>
      </c>
      <c r="J1619" s="3">
        <f t="shared" si="410"/>
        <v>5.5555555555553582E-2</v>
      </c>
      <c r="N1619" s="41">
        <f t="shared" si="407"/>
        <v>284.88240000000002</v>
      </c>
      <c r="O1619" s="41">
        <f t="shared" si="403"/>
        <v>1031.6321141145836</v>
      </c>
      <c r="P1619" s="36">
        <f t="shared" si="404"/>
        <v>605</v>
      </c>
      <c r="Q1619" s="36">
        <f t="shared" si="413"/>
        <v>1921.5145141145836</v>
      </c>
      <c r="R1619" s="36">
        <f t="shared" si="405"/>
        <v>58392.691067815402</v>
      </c>
      <c r="S1619" s="36">
        <f t="shared" si="408"/>
        <v>58.392691067815399</v>
      </c>
      <c r="W1619" s="36">
        <f>(R1619/1000)+W1618</f>
        <v>14424.927029911254</v>
      </c>
      <c r="X1619" s="36">
        <f>IF(R1619&gt;0,X1618+(R1619/1000),X1618)</f>
        <v>18053.52320260954</v>
      </c>
      <c r="Y1619" s="36">
        <f>IF(R1619&lt;0,Y1618+(R1619/1000),Y1618)</f>
        <v>-3628.5961726982796</v>
      </c>
      <c r="AB1619" s="36">
        <f>IF(R1619&gt;0,(R1619/1000)+AB1618,0)</f>
        <v>3918.0258291664845</v>
      </c>
      <c r="AC1619" s="36">
        <f>IF(R1619&lt;0,(-R1619/1000)+AC1618,0)</f>
        <v>0</v>
      </c>
      <c r="AF1619" s="36">
        <f t="shared" si="411"/>
        <v>0</v>
      </c>
      <c r="AG1619" s="36">
        <f t="shared" si="402"/>
        <v>0</v>
      </c>
      <c r="AH1619" s="36">
        <v>0</v>
      </c>
      <c r="AI1619" s="36">
        <f t="shared" si="401"/>
        <v>1793.2848859130424</v>
      </c>
      <c r="AM1619" s="25">
        <f t="shared" si="415"/>
        <v>58.392691067815399</v>
      </c>
      <c r="AN1619" s="25">
        <f t="shared" si="414"/>
        <v>58.392691067815399</v>
      </c>
      <c r="AO1619" s="33">
        <f t="shared" si="412"/>
        <v>16260.238316696481</v>
      </c>
    </row>
    <row r="1620" spans="4:41" x14ac:dyDescent="0.25">
      <c r="D1620" s="63" t="s">
        <v>12</v>
      </c>
      <c r="E1620" s="63">
        <v>1617</v>
      </c>
      <c r="F1620" s="63">
        <v>140</v>
      </c>
      <c r="G1620" s="63">
        <v>110.5</v>
      </c>
      <c r="H1620" s="47">
        <f t="shared" si="406"/>
        <v>30.694444444444443</v>
      </c>
      <c r="I1620" s="47">
        <f t="shared" si="409"/>
        <v>0.30555555555555358</v>
      </c>
      <c r="J1620" s="3">
        <f t="shared" si="410"/>
        <v>4.1666666666667851E-2</v>
      </c>
      <c r="N1620" s="41">
        <f t="shared" si="407"/>
        <v>284.88240000000002</v>
      </c>
      <c r="O1620" s="41">
        <f t="shared" si="403"/>
        <v>1052.482213216146</v>
      </c>
      <c r="P1620" s="36">
        <f t="shared" si="404"/>
        <v>739.44444444443968</v>
      </c>
      <c r="Q1620" s="36">
        <f t="shared" si="413"/>
        <v>2076.8090576605855</v>
      </c>
      <c r="R1620" s="36">
        <f t="shared" si="405"/>
        <v>63746.500242081856</v>
      </c>
      <c r="S1620" s="36">
        <f t="shared" si="408"/>
        <v>63.746500242081858</v>
      </c>
      <c r="W1620" s="36">
        <f>(R1620/1000)+W1619</f>
        <v>14488.673530153335</v>
      </c>
      <c r="X1620" s="36">
        <f>IF(R1620&gt;0,X1619+(R1620/1000),X1619)</f>
        <v>18117.269702851623</v>
      </c>
      <c r="Y1620" s="36">
        <f>IF(R1620&lt;0,Y1619+(R1620/1000),Y1619)</f>
        <v>-3628.5961726982796</v>
      </c>
      <c r="AB1620" s="36">
        <f>IF(R1620&gt;0,(R1620/1000)+AB1619,0)</f>
        <v>3981.7723294085663</v>
      </c>
      <c r="AC1620" s="36">
        <f>IF(R1620&lt;0,(-R1620/1000)+AC1619,0)</f>
        <v>0</v>
      </c>
      <c r="AF1620" s="36">
        <f t="shared" si="411"/>
        <v>0</v>
      </c>
      <c r="AG1620" s="36">
        <f t="shared" si="402"/>
        <v>0</v>
      </c>
      <c r="AH1620" s="36">
        <v>0</v>
      </c>
      <c r="AI1620" s="36">
        <f t="shared" si="401"/>
        <v>1793.2848859130424</v>
      </c>
      <c r="AM1620" s="25">
        <f t="shared" si="415"/>
        <v>63.746500242081858</v>
      </c>
      <c r="AN1620" s="25">
        <f t="shared" si="414"/>
        <v>63.746500242081858</v>
      </c>
      <c r="AO1620" s="33">
        <f t="shared" si="412"/>
        <v>16323.984816938562</v>
      </c>
    </row>
    <row r="1621" spans="4:41" x14ac:dyDescent="0.25">
      <c r="D1621" s="63" t="s">
        <v>12</v>
      </c>
      <c r="E1621" s="63">
        <v>1618</v>
      </c>
      <c r="F1621" s="63">
        <v>141</v>
      </c>
      <c r="G1621" s="63">
        <v>111.7</v>
      </c>
      <c r="H1621" s="47">
        <f t="shared" si="406"/>
        <v>31.027777777777779</v>
      </c>
      <c r="I1621" s="47">
        <f t="shared" si="409"/>
        <v>0.3333333333333357</v>
      </c>
      <c r="J1621" s="3">
        <f t="shared" si="410"/>
        <v>2.7777777777778567E-2</v>
      </c>
      <c r="N1621" s="41">
        <f t="shared" si="407"/>
        <v>284.88240000000002</v>
      </c>
      <c r="O1621" s="41">
        <f t="shared" si="403"/>
        <v>1075.4656785286459</v>
      </c>
      <c r="P1621" s="36">
        <f t="shared" si="404"/>
        <v>806.66666666667243</v>
      </c>
      <c r="Q1621" s="36">
        <f t="shared" si="413"/>
        <v>2167.014745195318</v>
      </c>
      <c r="R1621" s="36">
        <f t="shared" si="405"/>
        <v>67237.651955088062</v>
      </c>
      <c r="S1621" s="36">
        <f t="shared" si="408"/>
        <v>67.237651955088069</v>
      </c>
      <c r="W1621" s="36">
        <f>(R1621/1000)+W1620</f>
        <v>14555.911182108424</v>
      </c>
      <c r="X1621" s="36">
        <f>IF(R1621&gt;0,X1620+(R1621/1000),X1620)</f>
        <v>18184.507354806712</v>
      </c>
      <c r="Y1621" s="36">
        <f>IF(R1621&lt;0,Y1620+(R1621/1000),Y1620)</f>
        <v>-3628.5961726982796</v>
      </c>
      <c r="AB1621" s="36">
        <f>IF(R1621&gt;0,(R1621/1000)+AB1620,0)</f>
        <v>4049.0099813636543</v>
      </c>
      <c r="AC1621" s="36">
        <f>IF(R1621&lt;0,(-R1621/1000)+AC1620,0)</f>
        <v>0</v>
      </c>
      <c r="AF1621" s="36">
        <f t="shared" si="411"/>
        <v>0</v>
      </c>
      <c r="AG1621" s="36">
        <f t="shared" si="402"/>
        <v>0</v>
      </c>
      <c r="AH1621" s="36">
        <v>0</v>
      </c>
      <c r="AI1621" s="36">
        <f t="shared" si="401"/>
        <v>1793.2848859130424</v>
      </c>
      <c r="AM1621" s="25">
        <f t="shared" si="415"/>
        <v>67.237651955088069</v>
      </c>
      <c r="AN1621" s="25">
        <f t="shared" si="414"/>
        <v>67.237651955088069</v>
      </c>
      <c r="AO1621" s="33">
        <f t="shared" si="412"/>
        <v>16391.222468893651</v>
      </c>
    </row>
    <row r="1622" spans="4:41" x14ac:dyDescent="0.25">
      <c r="D1622" s="63" t="s">
        <v>12</v>
      </c>
      <c r="E1622" s="63">
        <v>1619</v>
      </c>
      <c r="F1622" s="63">
        <v>142</v>
      </c>
      <c r="G1622" s="63">
        <v>113</v>
      </c>
      <c r="H1622" s="47">
        <f t="shared" si="406"/>
        <v>31.388888888888889</v>
      </c>
      <c r="I1622" s="47">
        <f t="shared" si="409"/>
        <v>0.36111111111111072</v>
      </c>
      <c r="J1622" s="3">
        <f t="shared" si="410"/>
        <v>-1.388888888889106E-2</v>
      </c>
      <c r="N1622" s="41">
        <f t="shared" si="407"/>
        <v>284.88240000000002</v>
      </c>
      <c r="O1622" s="41">
        <f t="shared" si="403"/>
        <v>1100.6445716145834</v>
      </c>
      <c r="P1622" s="36">
        <f t="shared" si="404"/>
        <v>873.88888888888789</v>
      </c>
      <c r="Q1622" s="36">
        <f t="shared" si="413"/>
        <v>2259.4158605034713</v>
      </c>
      <c r="R1622" s="36">
        <f t="shared" si="405"/>
        <v>70920.553399136741</v>
      </c>
      <c r="S1622" s="36">
        <f t="shared" si="408"/>
        <v>70.920553399136736</v>
      </c>
      <c r="W1622" s="36">
        <f>(R1622/1000)+W1621</f>
        <v>14626.831735507561</v>
      </c>
      <c r="X1622" s="36">
        <f>IF(R1622&gt;0,X1621+(R1622/1000),X1621)</f>
        <v>18255.427908205849</v>
      </c>
      <c r="Y1622" s="36">
        <f>IF(R1622&lt;0,Y1621+(R1622/1000),Y1621)</f>
        <v>-3628.5961726982796</v>
      </c>
      <c r="AB1622" s="36">
        <f>IF(R1622&gt;0,(R1622/1000)+AB1621,0)</f>
        <v>4119.9305347627915</v>
      </c>
      <c r="AC1622" s="36">
        <f>IF(R1622&lt;0,(-R1622/1000)+AC1621,0)</f>
        <v>0</v>
      </c>
      <c r="AF1622" s="36">
        <f t="shared" si="411"/>
        <v>0</v>
      </c>
      <c r="AG1622" s="36">
        <f t="shared" si="402"/>
        <v>0</v>
      </c>
      <c r="AH1622" s="36">
        <v>0</v>
      </c>
      <c r="AI1622" s="36">
        <f t="shared" si="401"/>
        <v>1793.2848859130424</v>
      </c>
      <c r="AM1622" s="25">
        <f t="shared" si="415"/>
        <v>70.920553399136736</v>
      </c>
      <c r="AN1622" s="25">
        <f t="shared" si="414"/>
        <v>70.920553399136736</v>
      </c>
      <c r="AO1622" s="33">
        <f t="shared" si="412"/>
        <v>16462.143022292788</v>
      </c>
    </row>
    <row r="1623" spans="4:41" x14ac:dyDescent="0.25">
      <c r="D1623" s="63" t="s">
        <v>12</v>
      </c>
      <c r="E1623" s="63">
        <v>1620</v>
      </c>
      <c r="F1623" s="63">
        <v>143</v>
      </c>
      <c r="G1623" s="63">
        <v>114.1</v>
      </c>
      <c r="H1623" s="47">
        <f t="shared" si="406"/>
        <v>31.694444444444443</v>
      </c>
      <c r="I1623" s="47">
        <f t="shared" si="409"/>
        <v>0.30555555555555358</v>
      </c>
      <c r="J1623" s="3">
        <f t="shared" si="410"/>
        <v>-4.1666666666666075E-2</v>
      </c>
      <c r="N1623" s="41">
        <f t="shared" si="407"/>
        <v>284.88240000000002</v>
      </c>
      <c r="O1623" s="41">
        <f t="shared" si="403"/>
        <v>1122.1773479036458</v>
      </c>
      <c r="P1623" s="36">
        <f t="shared" si="404"/>
        <v>739.44444444443968</v>
      </c>
      <c r="Q1623" s="36">
        <f t="shared" si="413"/>
        <v>2146.5041923480853</v>
      </c>
      <c r="R1623" s="36">
        <f t="shared" si="405"/>
        <v>68032.257874143485</v>
      </c>
      <c r="S1623" s="36">
        <f t="shared" si="408"/>
        <v>68.032257874143482</v>
      </c>
      <c r="W1623" s="36">
        <f>(R1623/1000)+W1622</f>
        <v>14694.863993381705</v>
      </c>
      <c r="X1623" s="36">
        <f>IF(R1623&gt;0,X1622+(R1623/1000),X1622)</f>
        <v>18323.460166079993</v>
      </c>
      <c r="Y1623" s="36">
        <f>IF(R1623&lt;0,Y1622+(R1623/1000),Y1622)</f>
        <v>-3628.5961726982796</v>
      </c>
      <c r="AB1623" s="36">
        <f>IF(R1623&gt;0,(R1623/1000)+AB1622,0)</f>
        <v>4187.9627926369349</v>
      </c>
      <c r="AC1623" s="36">
        <f>IF(R1623&lt;0,(-R1623/1000)+AC1622,0)</f>
        <v>0</v>
      </c>
      <c r="AF1623" s="36">
        <f t="shared" si="411"/>
        <v>0</v>
      </c>
      <c r="AG1623" s="36">
        <f t="shared" si="402"/>
        <v>0</v>
      </c>
      <c r="AH1623" s="36">
        <v>0</v>
      </c>
      <c r="AI1623" s="36">
        <f t="shared" si="401"/>
        <v>1793.2848859130424</v>
      </c>
      <c r="AM1623" s="25">
        <f t="shared" si="415"/>
        <v>68.032257874143482</v>
      </c>
      <c r="AN1623" s="25">
        <f t="shared" si="414"/>
        <v>68.032257874143482</v>
      </c>
      <c r="AO1623" s="33">
        <f t="shared" si="412"/>
        <v>16530.175280166932</v>
      </c>
    </row>
    <row r="1624" spans="4:41" x14ac:dyDescent="0.25">
      <c r="D1624" s="63" t="s">
        <v>12</v>
      </c>
      <c r="E1624" s="63">
        <v>1621</v>
      </c>
      <c r="F1624" s="63">
        <v>144</v>
      </c>
      <c r="G1624" s="63">
        <v>115.1</v>
      </c>
      <c r="H1624" s="47">
        <f t="shared" si="406"/>
        <v>31.972222222222221</v>
      </c>
      <c r="I1624" s="47">
        <f t="shared" si="409"/>
        <v>0.27777777777777857</v>
      </c>
      <c r="J1624" s="3">
        <f t="shared" si="410"/>
        <v>-4.1666666666666075E-2</v>
      </c>
      <c r="N1624" s="41">
        <f t="shared" si="407"/>
        <v>284.88240000000002</v>
      </c>
      <c r="O1624" s="41">
        <f t="shared" si="403"/>
        <v>1141.9336119661459</v>
      </c>
      <c r="P1624" s="36">
        <f t="shared" si="404"/>
        <v>672.2222222222241</v>
      </c>
      <c r="Q1624" s="36">
        <f t="shared" si="413"/>
        <v>2099.0382341883701</v>
      </c>
      <c r="R1624" s="36">
        <f t="shared" si="405"/>
        <v>67110.916876411502</v>
      </c>
      <c r="S1624" s="36">
        <f t="shared" si="408"/>
        <v>67.110916876411508</v>
      </c>
      <c r="W1624" s="36">
        <f>(R1624/1000)+W1623</f>
        <v>14761.974910258117</v>
      </c>
      <c r="X1624" s="36">
        <f>IF(R1624&gt;0,X1623+(R1624/1000),X1623)</f>
        <v>18390.571082956405</v>
      </c>
      <c r="Y1624" s="36">
        <f>IF(R1624&lt;0,Y1623+(R1624/1000),Y1623)</f>
        <v>-3628.5961726982796</v>
      </c>
      <c r="AB1624" s="36">
        <f>IF(R1624&gt;0,(R1624/1000)+AB1623,0)</f>
        <v>4255.0737095133463</v>
      </c>
      <c r="AC1624" s="36">
        <f>IF(R1624&lt;0,(-R1624/1000)+AC1623,0)</f>
        <v>0</v>
      </c>
      <c r="AF1624" s="36">
        <f t="shared" si="411"/>
        <v>0</v>
      </c>
      <c r="AG1624" s="36">
        <f t="shared" si="402"/>
        <v>0</v>
      </c>
      <c r="AH1624" s="36">
        <v>0</v>
      </c>
      <c r="AI1624" s="36">
        <f t="shared" si="401"/>
        <v>1793.2848859130424</v>
      </c>
      <c r="AM1624" s="25">
        <f t="shared" si="415"/>
        <v>67.110916876411508</v>
      </c>
      <c r="AN1624" s="25">
        <f t="shared" si="414"/>
        <v>67.110916876411508</v>
      </c>
      <c r="AO1624" s="33">
        <f t="shared" si="412"/>
        <v>16597.286197043344</v>
      </c>
    </row>
    <row r="1625" spans="4:41" x14ac:dyDescent="0.25">
      <c r="D1625" s="63" t="s">
        <v>12</v>
      </c>
      <c r="E1625" s="63">
        <v>1622</v>
      </c>
      <c r="F1625" s="63">
        <v>145</v>
      </c>
      <c r="G1625" s="63">
        <v>115.9</v>
      </c>
      <c r="H1625" s="47">
        <f t="shared" si="406"/>
        <v>32.194444444444443</v>
      </c>
      <c r="I1625" s="47">
        <f t="shared" si="409"/>
        <v>0.22222222222222143</v>
      </c>
      <c r="J1625" s="3">
        <f t="shared" si="410"/>
        <v>-5.5555555555557135E-2</v>
      </c>
      <c r="N1625" s="41">
        <f t="shared" si="407"/>
        <v>284.88240000000002</v>
      </c>
      <c r="O1625" s="41">
        <f t="shared" si="403"/>
        <v>1157.8627463411458</v>
      </c>
      <c r="P1625" s="36">
        <f t="shared" si="404"/>
        <v>537.7777777777759</v>
      </c>
      <c r="Q1625" s="36">
        <f t="shared" si="413"/>
        <v>1980.5229241189218</v>
      </c>
      <c r="R1625" s="36">
        <f t="shared" si="405"/>
        <v>63761.835251495286</v>
      </c>
      <c r="S1625" s="36">
        <f t="shared" si="408"/>
        <v>63.761835251495285</v>
      </c>
      <c r="W1625" s="36">
        <f>(R1625/1000)+W1624</f>
        <v>14825.736745509612</v>
      </c>
      <c r="X1625" s="36">
        <f>IF(R1625&gt;0,X1624+(R1625/1000),X1624)</f>
        <v>18454.3329182079</v>
      </c>
      <c r="Y1625" s="36">
        <f>IF(R1625&lt;0,Y1624+(R1625/1000),Y1624)</f>
        <v>-3628.5961726982796</v>
      </c>
      <c r="AB1625" s="36">
        <f>IF(R1625&gt;0,(R1625/1000)+AB1624,0)</f>
        <v>4318.8355447648419</v>
      </c>
      <c r="AC1625" s="36">
        <f>IF(R1625&lt;0,(-R1625/1000)+AC1624,0)</f>
        <v>0</v>
      </c>
      <c r="AF1625" s="36">
        <f t="shared" si="411"/>
        <v>0</v>
      </c>
      <c r="AG1625" s="36">
        <f t="shared" si="402"/>
        <v>0</v>
      </c>
      <c r="AH1625" s="36">
        <v>0</v>
      </c>
      <c r="AI1625" s="36">
        <f t="shared" si="401"/>
        <v>1793.2848859130424</v>
      </c>
      <c r="AM1625" s="25">
        <f t="shared" si="415"/>
        <v>63.761835251495285</v>
      </c>
      <c r="AN1625" s="25">
        <f t="shared" si="414"/>
        <v>63.761835251495285</v>
      </c>
      <c r="AO1625" s="33">
        <f t="shared" si="412"/>
        <v>16661.048032294839</v>
      </c>
    </row>
    <row r="1626" spans="4:41" x14ac:dyDescent="0.25">
      <c r="D1626" s="63" t="s">
        <v>12</v>
      </c>
      <c r="E1626" s="63">
        <v>1623</v>
      </c>
      <c r="F1626" s="63">
        <v>146</v>
      </c>
      <c r="G1626" s="63">
        <v>116.5</v>
      </c>
      <c r="H1626" s="47">
        <f t="shared" si="406"/>
        <v>32.361111111111107</v>
      </c>
      <c r="I1626" s="47">
        <f t="shared" si="409"/>
        <v>0.1666666666666643</v>
      </c>
      <c r="J1626" s="3">
        <f t="shared" si="410"/>
        <v>-8.3333333333332149E-2</v>
      </c>
      <c r="N1626" s="41">
        <f t="shared" si="407"/>
        <v>284.88240000000002</v>
      </c>
      <c r="O1626" s="41">
        <f t="shared" si="403"/>
        <v>1169.8820022786456</v>
      </c>
      <c r="P1626" s="36">
        <f t="shared" si="404"/>
        <v>403.33333333332757</v>
      </c>
      <c r="Q1626" s="36">
        <f t="shared" si="413"/>
        <v>1858.0977356119731</v>
      </c>
      <c r="R1626" s="36">
        <f t="shared" si="405"/>
        <v>60130.107277443014</v>
      </c>
      <c r="S1626" s="36">
        <f t="shared" si="408"/>
        <v>60.130107277443017</v>
      </c>
      <c r="W1626" s="36">
        <f>(R1626/1000)+W1625</f>
        <v>14885.866852787054</v>
      </c>
      <c r="X1626" s="36">
        <f>IF(R1626&gt;0,X1625+(R1626/1000),X1625)</f>
        <v>18514.463025485344</v>
      </c>
      <c r="Y1626" s="36">
        <f>IF(R1626&lt;0,Y1625+(R1626/1000),Y1625)</f>
        <v>-3628.5961726982796</v>
      </c>
      <c r="AB1626" s="36">
        <f>IF(R1626&gt;0,(R1626/1000)+AB1625,0)</f>
        <v>4378.965652042285</v>
      </c>
      <c r="AC1626" s="36">
        <f>IF(R1626&lt;0,(-R1626/1000)+AC1625,0)</f>
        <v>0</v>
      </c>
      <c r="AF1626" s="36">
        <f t="shared" si="411"/>
        <v>0</v>
      </c>
      <c r="AG1626" s="36">
        <f t="shared" si="402"/>
        <v>0</v>
      </c>
      <c r="AH1626" s="36">
        <v>0</v>
      </c>
      <c r="AI1626" s="36">
        <f t="shared" si="401"/>
        <v>1793.2848859130424</v>
      </c>
      <c r="AM1626" s="25">
        <f t="shared" si="415"/>
        <v>60.130107277443017</v>
      </c>
      <c r="AN1626" s="25">
        <f t="shared" si="414"/>
        <v>60.130107277443017</v>
      </c>
      <c r="AO1626" s="33">
        <f t="shared" si="412"/>
        <v>16721.178139572283</v>
      </c>
    </row>
    <row r="1627" spans="4:41" x14ac:dyDescent="0.25">
      <c r="D1627" s="63" t="s">
        <v>12</v>
      </c>
      <c r="E1627" s="63">
        <v>1624</v>
      </c>
      <c r="F1627" s="63">
        <v>147</v>
      </c>
      <c r="G1627" s="63">
        <v>116.7</v>
      </c>
      <c r="H1627" s="47">
        <f t="shared" si="406"/>
        <v>32.416666666666664</v>
      </c>
      <c r="I1627" s="47">
        <f t="shared" si="409"/>
        <v>5.5555555555557135E-2</v>
      </c>
      <c r="J1627" s="3">
        <f t="shared" si="410"/>
        <v>-9.7222222222221433E-2</v>
      </c>
      <c r="N1627" s="41">
        <f t="shared" si="407"/>
        <v>284.88240000000002</v>
      </c>
      <c r="O1627" s="41">
        <f t="shared" si="403"/>
        <v>1173.9022123828124</v>
      </c>
      <c r="P1627" s="36">
        <f t="shared" si="404"/>
        <v>134.44444444444827</v>
      </c>
      <c r="Q1627" s="36">
        <f t="shared" si="413"/>
        <v>1593.2290568272606</v>
      </c>
      <c r="R1627" s="36">
        <f t="shared" si="405"/>
        <v>51647.175258817027</v>
      </c>
      <c r="S1627" s="36">
        <f t="shared" si="408"/>
        <v>51.647175258817029</v>
      </c>
      <c r="W1627" s="36">
        <f>(R1627/1000)+W1626</f>
        <v>14937.514028045871</v>
      </c>
      <c r="X1627" s="36">
        <f>IF(R1627&gt;0,X1626+(R1627/1000),X1626)</f>
        <v>18566.110200744162</v>
      </c>
      <c r="Y1627" s="36">
        <f>IF(R1627&lt;0,Y1626+(R1627/1000),Y1626)</f>
        <v>-3628.5961726982796</v>
      </c>
      <c r="AB1627" s="36">
        <f>IF(R1627&gt;0,(R1627/1000)+AB1626,0)</f>
        <v>4430.6128273011018</v>
      </c>
      <c r="AC1627" s="36">
        <f>IF(R1627&lt;0,(-R1627/1000)+AC1626,0)</f>
        <v>0</v>
      </c>
      <c r="AF1627" s="36">
        <f t="shared" si="411"/>
        <v>0</v>
      </c>
      <c r="AG1627" s="36">
        <f t="shared" si="402"/>
        <v>0</v>
      </c>
      <c r="AH1627" s="36">
        <v>0</v>
      </c>
      <c r="AI1627" s="36">
        <f t="shared" si="401"/>
        <v>1793.2848859130424</v>
      </c>
      <c r="AM1627" s="25">
        <f t="shared" si="415"/>
        <v>51.647175258817029</v>
      </c>
      <c r="AN1627" s="25">
        <f t="shared" si="414"/>
        <v>51.647175258817029</v>
      </c>
      <c r="AO1627" s="33">
        <f t="shared" si="412"/>
        <v>16772.825314831101</v>
      </c>
    </row>
    <row r="1628" spans="4:41" x14ac:dyDescent="0.25">
      <c r="D1628" s="63" t="s">
        <v>12</v>
      </c>
      <c r="E1628" s="63">
        <v>1625</v>
      </c>
      <c r="F1628" s="63">
        <v>148</v>
      </c>
      <c r="G1628" s="63">
        <v>116.6</v>
      </c>
      <c r="H1628" s="47">
        <f t="shared" si="406"/>
        <v>32.388888888888886</v>
      </c>
      <c r="I1628" s="47">
        <f t="shared" si="409"/>
        <v>-2.7777777777778567E-2</v>
      </c>
      <c r="J1628" s="3">
        <f t="shared" si="410"/>
        <v>-8.3333333333332149E-2</v>
      </c>
      <c r="N1628" s="41">
        <f t="shared" si="407"/>
        <v>284.88240000000002</v>
      </c>
      <c r="O1628" s="41">
        <f t="shared" si="403"/>
        <v>1171.8912453645833</v>
      </c>
      <c r="P1628" s="36">
        <f t="shared" si="404"/>
        <v>-67.222222222224133</v>
      </c>
      <c r="Q1628" s="36">
        <f t="shared" si="413"/>
        <v>1389.551423142359</v>
      </c>
      <c r="R1628" s="36">
        <f t="shared" si="405"/>
        <v>45006.026649555293</v>
      </c>
      <c r="S1628" s="36">
        <f t="shared" si="408"/>
        <v>45.006026649555295</v>
      </c>
      <c r="W1628" s="36">
        <f>(R1628/1000)+W1627</f>
        <v>14982.520054695426</v>
      </c>
      <c r="X1628" s="36">
        <f>IF(R1628&gt;0,X1627+(R1628/1000),X1627)</f>
        <v>18611.116227393719</v>
      </c>
      <c r="Y1628" s="36">
        <f>IF(R1628&lt;0,Y1627+(R1628/1000),Y1627)</f>
        <v>-3628.5961726982796</v>
      </c>
      <c r="AB1628" s="36">
        <f>IF(R1628&gt;0,(R1628/1000)+AB1627,0)</f>
        <v>4475.6188539506575</v>
      </c>
      <c r="AC1628" s="36">
        <f>IF(R1628&lt;0,(-R1628/1000)+AC1627,0)</f>
        <v>0</v>
      </c>
      <c r="AF1628" s="36">
        <f t="shared" si="411"/>
        <v>0</v>
      </c>
      <c r="AG1628" s="36">
        <f t="shared" si="402"/>
        <v>0</v>
      </c>
      <c r="AH1628" s="36">
        <v>0</v>
      </c>
      <c r="AI1628" s="36">
        <f t="shared" si="401"/>
        <v>1793.2848859130424</v>
      </c>
      <c r="AM1628" s="25">
        <f t="shared" si="415"/>
        <v>45.006026649555295</v>
      </c>
      <c r="AN1628" s="25">
        <f t="shared" si="414"/>
        <v>45.006026649555295</v>
      </c>
      <c r="AO1628" s="33">
        <f t="shared" si="412"/>
        <v>16817.831341480658</v>
      </c>
    </row>
    <row r="1629" spans="4:41" x14ac:dyDescent="0.25">
      <c r="D1629" s="63" t="s">
        <v>12</v>
      </c>
      <c r="E1629" s="63">
        <v>1626</v>
      </c>
      <c r="F1629" s="63">
        <v>149</v>
      </c>
      <c r="G1629" s="63">
        <v>116.2</v>
      </c>
      <c r="H1629" s="47">
        <f t="shared" si="406"/>
        <v>32.277777777777779</v>
      </c>
      <c r="I1629" s="47">
        <f t="shared" si="409"/>
        <v>-0.11111111111110716</v>
      </c>
      <c r="J1629" s="3">
        <f t="shared" si="410"/>
        <v>-0.125</v>
      </c>
      <c r="N1629" s="41">
        <f t="shared" si="407"/>
        <v>284.88240000000002</v>
      </c>
      <c r="O1629" s="41">
        <f t="shared" si="403"/>
        <v>1163.8646166145836</v>
      </c>
      <c r="P1629" s="36">
        <f t="shared" si="404"/>
        <v>-268.88888888887936</v>
      </c>
      <c r="Q1629" s="36">
        <f t="shared" si="413"/>
        <v>1179.8581277257042</v>
      </c>
      <c r="R1629" s="36">
        <f t="shared" si="405"/>
        <v>38083.198456035228</v>
      </c>
      <c r="S1629" s="36">
        <f t="shared" si="408"/>
        <v>38.083198456035227</v>
      </c>
      <c r="W1629" s="36">
        <f>(R1629/1000)+W1628</f>
        <v>15020.603253151461</v>
      </c>
      <c r="X1629" s="36">
        <f>IF(R1629&gt;0,X1628+(R1629/1000),X1628)</f>
        <v>18649.199425849754</v>
      </c>
      <c r="Y1629" s="36">
        <f>IF(R1629&lt;0,Y1628+(R1629/1000),Y1628)</f>
        <v>-3628.5961726982796</v>
      </c>
      <c r="AB1629" s="36">
        <f>IF(R1629&gt;0,(R1629/1000)+AB1628,0)</f>
        <v>4513.7020524066929</v>
      </c>
      <c r="AC1629" s="36">
        <f>IF(R1629&lt;0,(-R1629/1000)+AC1628,0)</f>
        <v>0</v>
      </c>
      <c r="AF1629" s="36">
        <f t="shared" si="411"/>
        <v>0</v>
      </c>
      <c r="AG1629" s="36">
        <f t="shared" si="402"/>
        <v>0</v>
      </c>
      <c r="AH1629" s="36">
        <v>0</v>
      </c>
      <c r="AI1629" s="36">
        <f t="shared" si="401"/>
        <v>1793.2848859130424</v>
      </c>
      <c r="AM1629" s="25">
        <f t="shared" si="415"/>
        <v>38.083198456035227</v>
      </c>
      <c r="AN1629" s="25">
        <f t="shared" si="414"/>
        <v>38.083198456035227</v>
      </c>
      <c r="AO1629" s="33">
        <f t="shared" si="412"/>
        <v>16855.914539936693</v>
      </c>
    </row>
    <row r="1630" spans="4:41" x14ac:dyDescent="0.25">
      <c r="D1630" s="63" t="s">
        <v>12</v>
      </c>
      <c r="E1630" s="63">
        <v>1627</v>
      </c>
      <c r="F1630" s="63">
        <v>150</v>
      </c>
      <c r="G1630" s="63">
        <v>115.2</v>
      </c>
      <c r="H1630" s="47">
        <f t="shared" si="406"/>
        <v>32</v>
      </c>
      <c r="I1630" s="47">
        <f t="shared" si="409"/>
        <v>-0.27777777777777857</v>
      </c>
      <c r="J1630" s="3">
        <f t="shared" si="410"/>
        <v>-0.13888888888889106</v>
      </c>
      <c r="N1630" s="41">
        <f t="shared" si="407"/>
        <v>284.88240000000002</v>
      </c>
      <c r="O1630" s="41">
        <f t="shared" si="403"/>
        <v>1143.9187200000001</v>
      </c>
      <c r="P1630" s="36">
        <f t="shared" si="404"/>
        <v>-672.2222222222241</v>
      </c>
      <c r="Q1630" s="36">
        <f t="shared" si="413"/>
        <v>756.57889777777598</v>
      </c>
      <c r="R1630" s="36">
        <f t="shared" si="405"/>
        <v>24210.524728888831</v>
      </c>
      <c r="S1630" s="36">
        <f t="shared" si="408"/>
        <v>24.210524728888831</v>
      </c>
      <c r="W1630" s="36">
        <f>(R1630/1000)+W1629</f>
        <v>15044.81377788035</v>
      </c>
      <c r="X1630" s="36">
        <f>IF(R1630&gt;0,X1629+(R1630/1000),X1629)</f>
        <v>18673.409950578643</v>
      </c>
      <c r="Y1630" s="36">
        <f>IF(R1630&lt;0,Y1629+(R1630/1000),Y1629)</f>
        <v>-3628.5961726982796</v>
      </c>
      <c r="AB1630" s="36">
        <f>IF(R1630&gt;0,(R1630/1000)+AB1629,0)</f>
        <v>4537.9125771355821</v>
      </c>
      <c r="AC1630" s="36">
        <f>IF(R1630&lt;0,(-R1630/1000)+AC1629,0)</f>
        <v>0</v>
      </c>
      <c r="AF1630" s="36">
        <f t="shared" si="411"/>
        <v>0</v>
      </c>
      <c r="AG1630" s="36">
        <f t="shared" si="402"/>
        <v>0</v>
      </c>
      <c r="AH1630" s="36">
        <v>0</v>
      </c>
      <c r="AI1630" s="36">
        <f t="shared" ref="AI1630:AI1693" si="416">IF(AH1630&gt;0,AH1630+AI1629,AI1629)</f>
        <v>1793.2848859130424</v>
      </c>
      <c r="AM1630" s="25">
        <f t="shared" si="415"/>
        <v>24.210524728888831</v>
      </c>
      <c r="AN1630" s="25">
        <f t="shared" si="414"/>
        <v>24.210524728888831</v>
      </c>
      <c r="AO1630" s="33">
        <f t="shared" si="412"/>
        <v>16880.125064665583</v>
      </c>
    </row>
    <row r="1631" spans="4:41" x14ac:dyDescent="0.25">
      <c r="D1631" s="63" t="s">
        <v>12</v>
      </c>
      <c r="E1631" s="63">
        <v>1628</v>
      </c>
      <c r="F1631" s="63">
        <v>151</v>
      </c>
      <c r="G1631" s="63">
        <v>113.8</v>
      </c>
      <c r="H1631" s="47">
        <f t="shared" si="406"/>
        <v>31.611111111111111</v>
      </c>
      <c r="I1631" s="47">
        <f t="shared" si="409"/>
        <v>-0.38888888888888928</v>
      </c>
      <c r="J1631" s="3">
        <f t="shared" si="410"/>
        <v>-0.11111111111111072</v>
      </c>
      <c r="N1631" s="41">
        <f t="shared" si="407"/>
        <v>284.88240000000002</v>
      </c>
      <c r="O1631" s="41">
        <f t="shared" si="403"/>
        <v>1116.2840853645835</v>
      </c>
      <c r="P1631" s="36">
        <f t="shared" si="404"/>
        <v>-941.11111111111211</v>
      </c>
      <c r="Q1631" s="36">
        <f t="shared" si="413"/>
        <v>460.05537425347131</v>
      </c>
      <c r="R1631" s="36">
        <f t="shared" si="405"/>
        <v>14542.861552790288</v>
      </c>
      <c r="S1631" s="36">
        <f t="shared" si="408"/>
        <v>14.542861552790287</v>
      </c>
      <c r="W1631" s="36">
        <f>(R1631/1000)+W1630</f>
        <v>15059.356639433141</v>
      </c>
      <c r="X1631" s="36">
        <f>IF(R1631&gt;0,X1630+(R1631/1000),X1630)</f>
        <v>18687.952812131432</v>
      </c>
      <c r="Y1631" s="36">
        <f>IF(R1631&lt;0,Y1630+(R1631/1000),Y1630)</f>
        <v>-3628.5961726982796</v>
      </c>
      <c r="AB1631" s="36">
        <f>IF(R1631&gt;0,(R1631/1000)+AB1630,0)</f>
        <v>4552.4554386883719</v>
      </c>
      <c r="AC1631" s="36">
        <f>IF(R1631&lt;0,(-R1631/1000)+AC1630,0)</f>
        <v>0</v>
      </c>
      <c r="AF1631" s="36">
        <f t="shared" si="411"/>
        <v>0</v>
      </c>
      <c r="AG1631" s="36">
        <f t="shared" si="402"/>
        <v>0</v>
      </c>
      <c r="AH1631" s="36">
        <v>0</v>
      </c>
      <c r="AI1631" s="36">
        <f t="shared" si="416"/>
        <v>1793.2848859130424</v>
      </c>
      <c r="AM1631" s="25">
        <f t="shared" si="415"/>
        <v>14.542861552790287</v>
      </c>
      <c r="AN1631" s="25">
        <f t="shared" si="414"/>
        <v>14.542861552790287</v>
      </c>
      <c r="AO1631" s="33">
        <f t="shared" si="412"/>
        <v>16894.667926218372</v>
      </c>
    </row>
    <row r="1632" spans="4:41" x14ac:dyDescent="0.25">
      <c r="D1632" s="63" t="s">
        <v>12</v>
      </c>
      <c r="E1632" s="63">
        <v>1629</v>
      </c>
      <c r="F1632" s="63">
        <v>152</v>
      </c>
      <c r="G1632" s="63">
        <v>112</v>
      </c>
      <c r="H1632" s="47">
        <f t="shared" si="406"/>
        <v>31.111111111111111</v>
      </c>
      <c r="I1632" s="47">
        <f t="shared" si="409"/>
        <v>-0.5</v>
      </c>
      <c r="J1632" s="3">
        <f t="shared" si="410"/>
        <v>-6.9444444444444642E-2</v>
      </c>
      <c r="N1632" s="41">
        <f t="shared" si="407"/>
        <v>284.88240000000002</v>
      </c>
      <c r="O1632" s="41">
        <f t="shared" si="403"/>
        <v>1081.2503333333334</v>
      </c>
      <c r="P1632" s="36">
        <f t="shared" si="404"/>
        <v>-1210</v>
      </c>
      <c r="Q1632" s="36">
        <f t="shared" si="413"/>
        <v>156.13273333333336</v>
      </c>
      <c r="R1632" s="36">
        <f t="shared" si="405"/>
        <v>4857.4628148148158</v>
      </c>
      <c r="S1632" s="36">
        <f t="shared" si="408"/>
        <v>4.8574628148148156</v>
      </c>
      <c r="W1632" s="36">
        <f>(R1632/1000)+W1631</f>
        <v>15064.214102247955</v>
      </c>
      <c r="X1632" s="36">
        <f>IF(R1632&gt;0,X1631+(R1632/1000),X1631)</f>
        <v>18692.810274946249</v>
      </c>
      <c r="Y1632" s="36">
        <f>IF(R1632&lt;0,Y1631+(R1632/1000),Y1631)</f>
        <v>-3628.5961726982796</v>
      </c>
      <c r="AB1632" s="36">
        <f>IF(R1632&gt;0,(R1632/1000)+AB1631,0)</f>
        <v>4557.3129015031864</v>
      </c>
      <c r="AC1632" s="36">
        <f>IF(R1632&lt;0,(-R1632/1000)+AC1631,0)</f>
        <v>0</v>
      </c>
      <c r="AF1632" s="36">
        <f t="shared" si="411"/>
        <v>0</v>
      </c>
      <c r="AG1632" s="36">
        <f t="shared" si="402"/>
        <v>0</v>
      </c>
      <c r="AH1632" s="36">
        <v>0</v>
      </c>
      <c r="AI1632" s="36">
        <f t="shared" si="416"/>
        <v>1793.2848859130424</v>
      </c>
      <c r="AM1632" s="25">
        <f t="shared" si="415"/>
        <v>4.8574628148148156</v>
      </c>
      <c r="AN1632" s="25">
        <f t="shared" si="414"/>
        <v>4.8574628148148156</v>
      </c>
      <c r="AO1632" s="33">
        <f t="shared" si="412"/>
        <v>16899.525389033188</v>
      </c>
    </row>
    <row r="1633" spans="4:41" x14ac:dyDescent="0.25">
      <c r="D1633" s="63" t="s">
        <v>12</v>
      </c>
      <c r="E1633" s="63">
        <v>1630</v>
      </c>
      <c r="F1633" s="63">
        <v>153</v>
      </c>
      <c r="G1633" s="63">
        <v>110.1</v>
      </c>
      <c r="H1633" s="47">
        <f t="shared" si="406"/>
        <v>30.583333333333332</v>
      </c>
      <c r="I1633" s="47">
        <f t="shared" si="409"/>
        <v>-0.52777777777777857</v>
      </c>
      <c r="J1633" s="3">
        <f t="shared" si="410"/>
        <v>0</v>
      </c>
      <c r="N1633" s="41">
        <f t="shared" si="407"/>
        <v>284.88240000000002</v>
      </c>
      <c r="O1633" s="41">
        <f t="shared" si="403"/>
        <v>1044.8762239453126</v>
      </c>
      <c r="P1633" s="36">
        <f t="shared" si="404"/>
        <v>-1277.2222222222242</v>
      </c>
      <c r="Q1633" s="36">
        <f t="shared" si="413"/>
        <v>52.536401723088375</v>
      </c>
      <c r="R1633" s="36">
        <f t="shared" si="405"/>
        <v>1606.7382860311193</v>
      </c>
      <c r="S1633" s="36">
        <f t="shared" si="408"/>
        <v>1.6067382860311192</v>
      </c>
      <c r="W1633" s="36">
        <f>(R1633/1000)+W1632</f>
        <v>15065.820840533986</v>
      </c>
      <c r="X1633" s="36">
        <f>IF(R1633&gt;0,X1632+(R1633/1000),X1632)</f>
        <v>18694.41701323228</v>
      </c>
      <c r="Y1633" s="36">
        <f>IF(R1633&lt;0,Y1632+(R1633/1000),Y1632)</f>
        <v>-3628.5961726982796</v>
      </c>
      <c r="AB1633" s="36">
        <f>IF(R1633&gt;0,(R1633/1000)+AB1632,0)</f>
        <v>4558.9196397892174</v>
      </c>
      <c r="AC1633" s="36">
        <f>IF(R1633&lt;0,(-R1633/1000)+AC1632,0)</f>
        <v>0</v>
      </c>
      <c r="AF1633" s="36">
        <f t="shared" si="411"/>
        <v>0</v>
      </c>
      <c r="AG1633" s="36">
        <f t="shared" si="402"/>
        <v>0</v>
      </c>
      <c r="AH1633" s="36">
        <v>0</v>
      </c>
      <c r="AI1633" s="36">
        <f t="shared" si="416"/>
        <v>1793.2848859130424</v>
      </c>
      <c r="AM1633" s="25">
        <f t="shared" si="415"/>
        <v>1.6067382860311192</v>
      </c>
      <c r="AN1633" s="25">
        <f t="shared" si="414"/>
        <v>1.6067382860311192</v>
      </c>
      <c r="AO1633" s="33">
        <f t="shared" si="412"/>
        <v>16901.132127319219</v>
      </c>
    </row>
    <row r="1634" spans="4:41" x14ac:dyDescent="0.25">
      <c r="D1634" s="63" t="s">
        <v>12</v>
      </c>
      <c r="E1634" s="63">
        <v>1631</v>
      </c>
      <c r="F1634" s="63">
        <v>154</v>
      </c>
      <c r="G1634" s="63">
        <v>108.3</v>
      </c>
      <c r="H1634" s="47">
        <f t="shared" si="406"/>
        <v>30.083333333333332</v>
      </c>
      <c r="I1634" s="47">
        <f t="shared" si="409"/>
        <v>-0.5</v>
      </c>
      <c r="J1634" s="3">
        <f t="shared" si="410"/>
        <v>8.3333333333333925E-2</v>
      </c>
      <c r="N1634" s="41">
        <f t="shared" si="407"/>
        <v>284.88240000000002</v>
      </c>
      <c r="O1634" s="41">
        <f t="shared" si="403"/>
        <v>1010.9906108203124</v>
      </c>
      <c r="P1634" s="36">
        <f t="shared" si="404"/>
        <v>-1210</v>
      </c>
      <c r="Q1634" s="36">
        <f t="shared" si="413"/>
        <v>85.873010820312402</v>
      </c>
      <c r="R1634" s="36">
        <f t="shared" si="405"/>
        <v>2583.346408844398</v>
      </c>
      <c r="S1634" s="36">
        <f t="shared" si="408"/>
        <v>2.583346408844398</v>
      </c>
      <c r="W1634" s="36">
        <f>(R1634/1000)+W1633</f>
        <v>15068.404186942831</v>
      </c>
      <c r="X1634" s="36">
        <f>IF(R1634&gt;0,X1633+(R1634/1000),X1633)</f>
        <v>18697.000359641122</v>
      </c>
      <c r="Y1634" s="36">
        <f>IF(R1634&lt;0,Y1633+(R1634/1000),Y1633)</f>
        <v>-3628.5961726982796</v>
      </c>
      <c r="AB1634" s="36">
        <f>IF(R1634&gt;0,(R1634/1000)+AB1633,0)</f>
        <v>4561.502986198062</v>
      </c>
      <c r="AC1634" s="36">
        <f>IF(R1634&lt;0,(-R1634/1000)+AC1633,0)</f>
        <v>0</v>
      </c>
      <c r="AF1634" s="36">
        <f t="shared" si="411"/>
        <v>0</v>
      </c>
      <c r="AG1634" s="36">
        <f t="shared" si="402"/>
        <v>0</v>
      </c>
      <c r="AH1634" s="36">
        <v>0</v>
      </c>
      <c r="AI1634" s="36">
        <f t="shared" si="416"/>
        <v>1793.2848859130424</v>
      </c>
      <c r="AM1634" s="25">
        <f t="shared" si="415"/>
        <v>2.583346408844398</v>
      </c>
      <c r="AN1634" s="25">
        <f t="shared" si="414"/>
        <v>2.583346408844398</v>
      </c>
      <c r="AO1634" s="33">
        <f t="shared" si="412"/>
        <v>16903.715473728062</v>
      </c>
    </row>
    <row r="1635" spans="4:41" x14ac:dyDescent="0.25">
      <c r="D1635" s="63" t="s">
        <v>12</v>
      </c>
      <c r="E1635" s="63">
        <v>1632</v>
      </c>
      <c r="F1635" s="63">
        <v>155</v>
      </c>
      <c r="G1635" s="63">
        <v>107</v>
      </c>
      <c r="H1635" s="47">
        <f t="shared" si="406"/>
        <v>29.722222222222221</v>
      </c>
      <c r="I1635" s="47">
        <f t="shared" si="409"/>
        <v>-0.36111111111111072</v>
      </c>
      <c r="J1635" s="3">
        <f t="shared" si="410"/>
        <v>0.125</v>
      </c>
      <c r="N1635" s="41">
        <f t="shared" si="407"/>
        <v>284.88240000000002</v>
      </c>
      <c r="O1635" s="41">
        <f t="shared" si="403"/>
        <v>986.86504036458336</v>
      </c>
      <c r="P1635" s="36">
        <f t="shared" si="404"/>
        <v>-873.88888888888789</v>
      </c>
      <c r="Q1635" s="36">
        <f t="shared" si="413"/>
        <v>397.85855147569544</v>
      </c>
      <c r="R1635" s="36">
        <f t="shared" si="405"/>
        <v>11825.240279972058</v>
      </c>
      <c r="S1635" s="36">
        <f t="shared" si="408"/>
        <v>11.825240279972059</v>
      </c>
      <c r="W1635" s="36">
        <f>(R1635/1000)+W1634</f>
        <v>15080.229427222803</v>
      </c>
      <c r="X1635" s="36">
        <f>IF(R1635&gt;0,X1634+(R1635/1000),X1634)</f>
        <v>18708.825599921096</v>
      </c>
      <c r="Y1635" s="36">
        <f>IF(R1635&lt;0,Y1634+(R1635/1000),Y1634)</f>
        <v>-3628.5961726982796</v>
      </c>
      <c r="AB1635" s="36">
        <f>IF(R1635&gt;0,(R1635/1000)+AB1634,0)</f>
        <v>4573.3282264780337</v>
      </c>
      <c r="AC1635" s="36">
        <f>IF(R1635&lt;0,(-R1635/1000)+AC1634,0)</f>
        <v>0</v>
      </c>
      <c r="AF1635" s="36">
        <f t="shared" si="411"/>
        <v>0</v>
      </c>
      <c r="AG1635" s="36">
        <f t="shared" si="402"/>
        <v>0</v>
      </c>
      <c r="AH1635" s="36">
        <v>0</v>
      </c>
      <c r="AI1635" s="36">
        <f t="shared" si="416"/>
        <v>1793.2848859130424</v>
      </c>
      <c r="AM1635" s="25">
        <f t="shared" si="415"/>
        <v>11.825240279972059</v>
      </c>
      <c r="AN1635" s="25">
        <f t="shared" si="414"/>
        <v>11.825240279972059</v>
      </c>
      <c r="AO1635" s="33">
        <f t="shared" si="412"/>
        <v>16915.540714008035</v>
      </c>
    </row>
    <row r="1636" spans="4:41" x14ac:dyDescent="0.25">
      <c r="D1636" s="63" t="s">
        <v>12</v>
      </c>
      <c r="E1636" s="63">
        <v>1633</v>
      </c>
      <c r="F1636" s="63">
        <v>156</v>
      </c>
      <c r="G1636" s="63">
        <v>106.1</v>
      </c>
      <c r="H1636" s="47">
        <f t="shared" si="406"/>
        <v>29.472222222222221</v>
      </c>
      <c r="I1636" s="47">
        <f t="shared" si="409"/>
        <v>-0.25</v>
      </c>
      <c r="J1636" s="3">
        <f t="shared" si="410"/>
        <v>0.13888888888888751</v>
      </c>
      <c r="N1636" s="41">
        <f t="shared" si="407"/>
        <v>284.88240000000002</v>
      </c>
      <c r="O1636" s="41">
        <f t="shared" si="403"/>
        <v>970.33339165364589</v>
      </c>
      <c r="P1636" s="36">
        <f t="shared" si="404"/>
        <v>-605</v>
      </c>
      <c r="Q1636" s="36">
        <f t="shared" si="413"/>
        <v>650.21579165364597</v>
      </c>
      <c r="R1636" s="36">
        <f t="shared" si="405"/>
        <v>19163.3043040144</v>
      </c>
      <c r="S1636" s="36">
        <f t="shared" si="408"/>
        <v>19.1633043040144</v>
      </c>
      <c r="W1636" s="36">
        <f>(R1636/1000)+W1635</f>
        <v>15099.392731526817</v>
      </c>
      <c r="X1636" s="36">
        <f>IF(R1636&gt;0,X1635+(R1636/1000),X1635)</f>
        <v>18727.988904225109</v>
      </c>
      <c r="Y1636" s="36">
        <f>IF(R1636&lt;0,Y1635+(R1636/1000),Y1635)</f>
        <v>-3628.5961726982796</v>
      </c>
      <c r="AB1636" s="36">
        <f>IF(R1636&gt;0,(R1636/1000)+AB1635,0)</f>
        <v>4592.4915307820484</v>
      </c>
      <c r="AC1636" s="36">
        <f>IF(R1636&lt;0,(-R1636/1000)+AC1635,0)</f>
        <v>0</v>
      </c>
      <c r="AF1636" s="36">
        <f t="shared" si="411"/>
        <v>0</v>
      </c>
      <c r="AG1636" s="36">
        <f t="shared" si="402"/>
        <v>0</v>
      </c>
      <c r="AH1636" s="36">
        <v>0</v>
      </c>
      <c r="AI1636" s="36">
        <f t="shared" si="416"/>
        <v>1793.2848859130424</v>
      </c>
      <c r="AM1636" s="25">
        <f t="shared" si="415"/>
        <v>19.1633043040144</v>
      </c>
      <c r="AN1636" s="25">
        <f t="shared" si="414"/>
        <v>19.1633043040144</v>
      </c>
      <c r="AO1636" s="33">
        <f t="shared" si="412"/>
        <v>16934.704018312048</v>
      </c>
    </row>
    <row r="1637" spans="4:41" x14ac:dyDescent="0.25">
      <c r="D1637" s="63" t="s">
        <v>12</v>
      </c>
      <c r="E1637" s="63">
        <v>1634</v>
      </c>
      <c r="F1637" s="63">
        <v>157</v>
      </c>
      <c r="G1637" s="63">
        <v>105.8</v>
      </c>
      <c r="H1637" s="47">
        <f t="shared" si="406"/>
        <v>29.388888888888886</v>
      </c>
      <c r="I1637" s="47">
        <f t="shared" si="409"/>
        <v>-8.3333333333335702E-2</v>
      </c>
      <c r="J1637" s="3">
        <f t="shared" si="410"/>
        <v>0.11111111111111249</v>
      </c>
      <c r="N1637" s="41">
        <f t="shared" si="407"/>
        <v>284.88240000000002</v>
      </c>
      <c r="O1637" s="41">
        <f t="shared" si="403"/>
        <v>964.8538728645832</v>
      </c>
      <c r="P1637" s="36">
        <f t="shared" si="404"/>
        <v>-201.6666666666724</v>
      </c>
      <c r="Q1637" s="36">
        <f t="shared" si="413"/>
        <v>1048.0696061979108</v>
      </c>
      <c r="R1637" s="36">
        <f t="shared" si="405"/>
        <v>30801.601204371931</v>
      </c>
      <c r="S1637" s="36">
        <f t="shared" si="408"/>
        <v>30.801601204371931</v>
      </c>
      <c r="W1637" s="36">
        <f>(R1637/1000)+W1636</f>
        <v>15130.194332731189</v>
      </c>
      <c r="X1637" s="36">
        <f>IF(R1637&gt;0,X1636+(R1637/1000),X1636)</f>
        <v>18758.790505429482</v>
      </c>
      <c r="Y1637" s="36">
        <f>IF(R1637&lt;0,Y1636+(R1637/1000),Y1636)</f>
        <v>-3628.5961726982796</v>
      </c>
      <c r="AB1637" s="36">
        <f>IF(R1637&gt;0,(R1637/1000)+AB1636,0)</f>
        <v>4623.2931319864201</v>
      </c>
      <c r="AC1637" s="36">
        <f>IF(R1637&lt;0,(-R1637/1000)+AC1636,0)</f>
        <v>0</v>
      </c>
      <c r="AF1637" s="36">
        <f t="shared" si="411"/>
        <v>0</v>
      </c>
      <c r="AG1637" s="36">
        <f t="shared" si="402"/>
        <v>0</v>
      </c>
      <c r="AH1637" s="36">
        <v>0</v>
      </c>
      <c r="AI1637" s="36">
        <f t="shared" si="416"/>
        <v>1793.2848859130424</v>
      </c>
      <c r="AM1637" s="25">
        <f t="shared" si="415"/>
        <v>30.801601204371931</v>
      </c>
      <c r="AN1637" s="25">
        <f t="shared" si="414"/>
        <v>30.801601204371931</v>
      </c>
      <c r="AO1637" s="33">
        <f t="shared" si="412"/>
        <v>16965.505619516422</v>
      </c>
    </row>
    <row r="1638" spans="4:41" x14ac:dyDescent="0.25">
      <c r="D1638" s="63" t="s">
        <v>12</v>
      </c>
      <c r="E1638" s="63">
        <v>1635</v>
      </c>
      <c r="F1638" s="63">
        <v>158</v>
      </c>
      <c r="G1638" s="63">
        <v>105.7</v>
      </c>
      <c r="H1638" s="47">
        <f t="shared" si="406"/>
        <v>29.361111111111111</v>
      </c>
      <c r="I1638" s="47">
        <f t="shared" si="409"/>
        <v>-2.7777777777775015E-2</v>
      </c>
      <c r="J1638" s="3">
        <f t="shared" si="410"/>
        <v>4.1666666666667851E-2</v>
      </c>
      <c r="N1638" s="41">
        <f t="shared" si="407"/>
        <v>284.88240000000002</v>
      </c>
      <c r="O1638" s="41">
        <f t="shared" si="403"/>
        <v>963.0308144661459</v>
      </c>
      <c r="P1638" s="36">
        <f t="shared" si="404"/>
        <v>-67.222222222215535</v>
      </c>
      <c r="Q1638" s="36">
        <f t="shared" si="413"/>
        <v>1180.6909922439304</v>
      </c>
      <c r="R1638" s="36">
        <f t="shared" si="405"/>
        <v>34666.39941116207</v>
      </c>
      <c r="S1638" s="36">
        <f t="shared" si="408"/>
        <v>34.666399411162068</v>
      </c>
      <c r="W1638" s="36">
        <f>(R1638/1000)+W1637</f>
        <v>15164.860732142351</v>
      </c>
      <c r="X1638" s="36">
        <f>IF(R1638&gt;0,X1637+(R1638/1000),X1637)</f>
        <v>18793.456904840645</v>
      </c>
      <c r="Y1638" s="36">
        <f>IF(R1638&lt;0,Y1637+(R1638/1000),Y1637)</f>
        <v>-3628.5961726982796</v>
      </c>
      <c r="AB1638" s="36">
        <f>IF(R1638&gt;0,(R1638/1000)+AB1637,0)</f>
        <v>4657.9595313975824</v>
      </c>
      <c r="AC1638" s="36">
        <f>IF(R1638&lt;0,(-R1638/1000)+AC1637,0)</f>
        <v>0</v>
      </c>
      <c r="AF1638" s="36">
        <f t="shared" si="411"/>
        <v>0</v>
      </c>
      <c r="AG1638" s="36">
        <f t="shared" si="402"/>
        <v>0</v>
      </c>
      <c r="AH1638" s="36">
        <v>0</v>
      </c>
      <c r="AI1638" s="36">
        <f t="shared" si="416"/>
        <v>1793.2848859130424</v>
      </c>
      <c r="AM1638" s="25">
        <f t="shared" si="415"/>
        <v>34.666399411162068</v>
      </c>
      <c r="AN1638" s="25">
        <f t="shared" si="414"/>
        <v>34.666399411162068</v>
      </c>
      <c r="AO1638" s="33">
        <f t="shared" si="412"/>
        <v>17000.172018927584</v>
      </c>
    </row>
    <row r="1639" spans="4:41" x14ac:dyDescent="0.25">
      <c r="D1639" s="63" t="s">
        <v>12</v>
      </c>
      <c r="E1639" s="63">
        <v>1636</v>
      </c>
      <c r="F1639" s="63">
        <v>159</v>
      </c>
      <c r="G1639" s="63">
        <v>105.7</v>
      </c>
      <c r="H1639" s="47">
        <f t="shared" si="406"/>
        <v>29.361111111111111</v>
      </c>
      <c r="I1639" s="47">
        <f t="shared" si="409"/>
        <v>0</v>
      </c>
      <c r="J1639" s="3">
        <f t="shared" si="410"/>
        <v>-1.7763568394002505E-15</v>
      </c>
      <c r="N1639" s="41">
        <f t="shared" si="407"/>
        <v>284.88240000000002</v>
      </c>
      <c r="O1639" s="41">
        <f t="shared" si="403"/>
        <v>963.0308144661459</v>
      </c>
      <c r="P1639" s="36">
        <f t="shared" si="404"/>
        <v>0</v>
      </c>
      <c r="Q1639" s="36">
        <f t="shared" si="413"/>
        <v>1247.913214466146</v>
      </c>
      <c r="R1639" s="36">
        <f t="shared" si="405"/>
        <v>36640.118546964339</v>
      </c>
      <c r="S1639" s="36">
        <f t="shared" si="408"/>
        <v>36.640118546964338</v>
      </c>
      <c r="W1639" s="36">
        <f>(R1639/1000)+W1638</f>
        <v>15201.500850689315</v>
      </c>
      <c r="X1639" s="36">
        <f>IF(R1639&gt;0,X1638+(R1639/1000),X1638)</f>
        <v>18830.097023387611</v>
      </c>
      <c r="Y1639" s="36">
        <f>IF(R1639&lt;0,Y1638+(R1639/1000),Y1638)</f>
        <v>-3628.5961726982796</v>
      </c>
      <c r="AB1639" s="36">
        <f>IF(R1639&gt;0,(R1639/1000)+AB1638,0)</f>
        <v>4694.5996499445464</v>
      </c>
      <c r="AC1639" s="36">
        <f>IF(R1639&lt;0,(-R1639/1000)+AC1638,0)</f>
        <v>0</v>
      </c>
      <c r="AF1639" s="36">
        <f t="shared" si="411"/>
        <v>0</v>
      </c>
      <c r="AG1639" s="36">
        <f t="shared" si="402"/>
        <v>0</v>
      </c>
      <c r="AH1639" s="36">
        <v>0</v>
      </c>
      <c r="AI1639" s="36">
        <f t="shared" si="416"/>
        <v>1793.2848859130424</v>
      </c>
      <c r="AM1639" s="25">
        <f t="shared" si="415"/>
        <v>36.640118546964338</v>
      </c>
      <c r="AN1639" s="25">
        <f t="shared" si="414"/>
        <v>36.640118546964338</v>
      </c>
      <c r="AO1639" s="33">
        <f t="shared" si="412"/>
        <v>17036.81213747455</v>
      </c>
    </row>
    <row r="1640" spans="4:41" x14ac:dyDescent="0.25">
      <c r="D1640" s="63" t="s">
        <v>12</v>
      </c>
      <c r="E1640" s="63">
        <v>1637</v>
      </c>
      <c r="F1640" s="63">
        <v>160</v>
      </c>
      <c r="G1640" s="63">
        <v>105.6</v>
      </c>
      <c r="H1640" s="47">
        <f t="shared" si="406"/>
        <v>29.333333333333332</v>
      </c>
      <c r="I1640" s="47">
        <f t="shared" si="409"/>
        <v>-2.7777777777778567E-2</v>
      </c>
      <c r="J1640" s="3">
        <f t="shared" si="410"/>
        <v>-4.1666666666666075E-2</v>
      </c>
      <c r="N1640" s="41">
        <f t="shared" si="407"/>
        <v>284.88240000000002</v>
      </c>
      <c r="O1640" s="41">
        <f t="shared" si="403"/>
        <v>961.20947999999999</v>
      </c>
      <c r="P1640" s="36">
        <f t="shared" si="404"/>
        <v>-67.222222222224133</v>
      </c>
      <c r="Q1640" s="36">
        <f t="shared" si="413"/>
        <v>1178.8696577777757</v>
      </c>
      <c r="R1640" s="36">
        <f t="shared" si="405"/>
        <v>34580.176628148089</v>
      </c>
      <c r="S1640" s="36">
        <f t="shared" si="408"/>
        <v>34.580176628148088</v>
      </c>
      <c r="W1640" s="36">
        <f>(R1640/1000)+W1639</f>
        <v>15236.081027317463</v>
      </c>
      <c r="X1640" s="36">
        <f>IF(R1640&gt;0,X1639+(R1640/1000),X1639)</f>
        <v>18864.677200015758</v>
      </c>
      <c r="Y1640" s="36">
        <f>IF(R1640&lt;0,Y1639+(R1640/1000),Y1639)</f>
        <v>-3628.5961726982796</v>
      </c>
      <c r="AB1640" s="36">
        <f>IF(R1640&gt;0,(R1640/1000)+AB1639,0)</f>
        <v>4729.1798265726948</v>
      </c>
      <c r="AC1640" s="36">
        <f>IF(R1640&lt;0,(-R1640/1000)+AC1639,0)</f>
        <v>0</v>
      </c>
      <c r="AF1640" s="36">
        <f t="shared" si="411"/>
        <v>0</v>
      </c>
      <c r="AG1640" s="36">
        <f t="shared" si="402"/>
        <v>0</v>
      </c>
      <c r="AH1640" s="36">
        <v>0</v>
      </c>
      <c r="AI1640" s="36">
        <f t="shared" si="416"/>
        <v>1793.2848859130424</v>
      </c>
      <c r="AM1640" s="25">
        <f t="shared" si="415"/>
        <v>34.580176628148088</v>
      </c>
      <c r="AN1640" s="25">
        <f t="shared" si="414"/>
        <v>34.580176628148088</v>
      </c>
      <c r="AO1640" s="33">
        <f t="shared" si="412"/>
        <v>17071.392314102697</v>
      </c>
    </row>
    <row r="1641" spans="4:41" x14ac:dyDescent="0.25">
      <c r="D1641" s="63" t="s">
        <v>12</v>
      </c>
      <c r="E1641" s="63">
        <v>1638</v>
      </c>
      <c r="F1641" s="63">
        <v>161</v>
      </c>
      <c r="G1641" s="63">
        <v>105.3</v>
      </c>
      <c r="H1641" s="47">
        <f t="shared" si="406"/>
        <v>29.25</v>
      </c>
      <c r="I1641" s="47">
        <f t="shared" si="409"/>
        <v>-8.3333333333332149E-2</v>
      </c>
      <c r="J1641" s="3">
        <f t="shared" si="410"/>
        <v>-4.1666666666666075E-2</v>
      </c>
      <c r="N1641" s="41">
        <f t="shared" si="407"/>
        <v>284.88240000000002</v>
      </c>
      <c r="O1641" s="41">
        <f t="shared" si="403"/>
        <v>955.75582019531259</v>
      </c>
      <c r="P1641" s="36">
        <f t="shared" si="404"/>
        <v>-201.66666666666379</v>
      </c>
      <c r="Q1641" s="36">
        <f t="shared" si="413"/>
        <v>1038.9715535286489</v>
      </c>
      <c r="R1641" s="36">
        <f t="shared" si="405"/>
        <v>30389.917940712981</v>
      </c>
      <c r="S1641" s="36">
        <f t="shared" si="408"/>
        <v>30.38991794071298</v>
      </c>
      <c r="W1641" s="36">
        <f>(R1641/1000)+W1640</f>
        <v>15266.470945258176</v>
      </c>
      <c r="X1641" s="36">
        <f>IF(R1641&gt;0,X1640+(R1641/1000),X1640)</f>
        <v>18895.067117956471</v>
      </c>
      <c r="Y1641" s="36">
        <f>IF(R1641&lt;0,Y1640+(R1641/1000),Y1640)</f>
        <v>-3628.5961726982796</v>
      </c>
      <c r="AB1641" s="36">
        <f>IF(R1641&gt;0,(R1641/1000)+AB1640,0)</f>
        <v>4759.5697445134074</v>
      </c>
      <c r="AC1641" s="36">
        <f>IF(R1641&lt;0,(-R1641/1000)+AC1640,0)</f>
        <v>0</v>
      </c>
      <c r="AF1641" s="36">
        <f t="shared" si="411"/>
        <v>0</v>
      </c>
      <c r="AG1641" s="36">
        <f t="shared" ref="AG1641:AG1704" si="417">IF(R1641&lt;0,(AG1640+((-R1641/1000)*0.494209))-AH1641,AG1640-AH1641)</f>
        <v>0</v>
      </c>
      <c r="AH1641" s="36">
        <v>0</v>
      </c>
      <c r="AI1641" s="36">
        <f t="shared" si="416"/>
        <v>1793.2848859130424</v>
      </c>
      <c r="AM1641" s="25">
        <f t="shared" si="415"/>
        <v>30.38991794071298</v>
      </c>
      <c r="AN1641" s="25">
        <f t="shared" si="414"/>
        <v>30.38991794071298</v>
      </c>
      <c r="AO1641" s="33">
        <f t="shared" si="412"/>
        <v>17101.78223204341</v>
      </c>
    </row>
    <row r="1642" spans="4:41" x14ac:dyDescent="0.25">
      <c r="D1642" s="63" t="s">
        <v>12</v>
      </c>
      <c r="E1642" s="63">
        <v>1639</v>
      </c>
      <c r="F1642" s="63">
        <v>162</v>
      </c>
      <c r="G1642" s="63">
        <v>104.9</v>
      </c>
      <c r="H1642" s="47">
        <f t="shared" si="406"/>
        <v>29.138888888888889</v>
      </c>
      <c r="I1642" s="47">
        <f t="shared" si="409"/>
        <v>-0.11111111111111072</v>
      </c>
      <c r="J1642" s="3">
        <f t="shared" si="410"/>
        <v>-2.7777777777778567E-2</v>
      </c>
      <c r="N1642" s="41">
        <f t="shared" si="407"/>
        <v>284.88240000000002</v>
      </c>
      <c r="O1642" s="41">
        <f t="shared" si="403"/>
        <v>948.50840884114598</v>
      </c>
      <c r="P1642" s="36">
        <f t="shared" si="404"/>
        <v>-268.88888888888795</v>
      </c>
      <c r="Q1642" s="36">
        <f t="shared" si="413"/>
        <v>964.50191995225805</v>
      </c>
      <c r="R1642" s="36">
        <f t="shared" si="405"/>
        <v>28104.514278608855</v>
      </c>
      <c r="S1642" s="36">
        <f t="shared" si="408"/>
        <v>28.104514278608853</v>
      </c>
      <c r="W1642" s="36">
        <f>(R1642/1000)+W1641</f>
        <v>15294.575459536785</v>
      </c>
      <c r="X1642" s="36">
        <f>IF(R1642&gt;0,X1641+(R1642/1000),X1641)</f>
        <v>18923.17163223508</v>
      </c>
      <c r="Y1642" s="36">
        <f>IF(R1642&lt;0,Y1641+(R1642/1000),Y1641)</f>
        <v>-3628.5961726982796</v>
      </c>
      <c r="AB1642" s="36">
        <f>IF(R1642&gt;0,(R1642/1000)+AB1641,0)</f>
        <v>4787.6742587920162</v>
      </c>
      <c r="AC1642" s="36">
        <f>IF(R1642&lt;0,(-R1642/1000)+AC1641,0)</f>
        <v>0</v>
      </c>
      <c r="AF1642" s="36">
        <f t="shared" si="411"/>
        <v>0</v>
      </c>
      <c r="AG1642" s="36">
        <f t="shared" si="417"/>
        <v>0</v>
      </c>
      <c r="AH1642" s="36">
        <v>0</v>
      </c>
      <c r="AI1642" s="36">
        <f t="shared" si="416"/>
        <v>1793.2848859130424</v>
      </c>
      <c r="AM1642" s="25">
        <f t="shared" si="415"/>
        <v>28.104514278608853</v>
      </c>
      <c r="AN1642" s="25">
        <f t="shared" si="414"/>
        <v>28.104514278608853</v>
      </c>
      <c r="AO1642" s="33">
        <f t="shared" si="412"/>
        <v>17129.886746322019</v>
      </c>
    </row>
    <row r="1643" spans="4:41" x14ac:dyDescent="0.25">
      <c r="D1643" s="63" t="s">
        <v>12</v>
      </c>
      <c r="E1643" s="63">
        <v>1640</v>
      </c>
      <c r="F1643" s="63">
        <v>163</v>
      </c>
      <c r="G1643" s="63">
        <v>104.4</v>
      </c>
      <c r="H1643" s="47">
        <f t="shared" si="406"/>
        <v>29</v>
      </c>
      <c r="I1643" s="47">
        <f t="shared" si="409"/>
        <v>-0.13888888888888928</v>
      </c>
      <c r="J1643" s="3">
        <f t="shared" si="410"/>
        <v>0</v>
      </c>
      <c r="N1643" s="41">
        <f t="shared" si="407"/>
        <v>284.88240000000002</v>
      </c>
      <c r="O1643" s="41">
        <f t="shared" si="403"/>
        <v>939.48793312500015</v>
      </c>
      <c r="P1643" s="36">
        <f t="shared" si="404"/>
        <v>-336.11111111111205</v>
      </c>
      <c r="Q1643" s="36">
        <f t="shared" si="413"/>
        <v>888.25922201388812</v>
      </c>
      <c r="R1643" s="36">
        <f t="shared" si="405"/>
        <v>25759.517438402756</v>
      </c>
      <c r="S1643" s="36">
        <f t="shared" si="408"/>
        <v>25.759517438402757</v>
      </c>
      <c r="W1643" s="36">
        <f>(R1643/1000)+W1642</f>
        <v>15320.334976975188</v>
      </c>
      <c r="X1643" s="36">
        <f>IF(R1643&gt;0,X1642+(R1643/1000),X1642)</f>
        <v>18948.931149673484</v>
      </c>
      <c r="Y1643" s="36">
        <f>IF(R1643&lt;0,Y1642+(R1643/1000),Y1642)</f>
        <v>-3628.5961726982796</v>
      </c>
      <c r="AB1643" s="36">
        <f>IF(R1643&gt;0,(R1643/1000)+AB1642,0)</f>
        <v>4813.4337762304185</v>
      </c>
      <c r="AC1643" s="36">
        <f>IF(R1643&lt;0,(-R1643/1000)+AC1642,0)</f>
        <v>0</v>
      </c>
      <c r="AF1643" s="36">
        <f t="shared" si="411"/>
        <v>0</v>
      </c>
      <c r="AG1643" s="36">
        <f t="shared" si="417"/>
        <v>0</v>
      </c>
      <c r="AH1643" s="36">
        <v>0</v>
      </c>
      <c r="AI1643" s="36">
        <f t="shared" si="416"/>
        <v>1793.2848859130424</v>
      </c>
      <c r="AM1643" s="25">
        <f t="shared" si="415"/>
        <v>25.759517438402757</v>
      </c>
      <c r="AN1643" s="25">
        <f t="shared" si="414"/>
        <v>25.759517438402757</v>
      </c>
      <c r="AO1643" s="33">
        <f t="shared" si="412"/>
        <v>17155.646263760424</v>
      </c>
    </row>
    <row r="1644" spans="4:41" x14ac:dyDescent="0.25">
      <c r="D1644" s="63" t="s">
        <v>12</v>
      </c>
      <c r="E1644" s="63">
        <v>1641</v>
      </c>
      <c r="F1644" s="63">
        <v>164</v>
      </c>
      <c r="G1644" s="63">
        <v>104</v>
      </c>
      <c r="H1644" s="47">
        <f t="shared" si="406"/>
        <v>28.888888888888889</v>
      </c>
      <c r="I1644" s="47">
        <f t="shared" si="409"/>
        <v>-0.11111111111111072</v>
      </c>
      <c r="J1644" s="3">
        <f t="shared" si="410"/>
        <v>4.1666666666666075E-2</v>
      </c>
      <c r="N1644" s="41">
        <f t="shared" si="407"/>
        <v>284.88240000000002</v>
      </c>
      <c r="O1644" s="41">
        <f t="shared" si="403"/>
        <v>932.30258333333347</v>
      </c>
      <c r="P1644" s="36">
        <f t="shared" si="404"/>
        <v>-268.88888888888795</v>
      </c>
      <c r="Q1644" s="36">
        <f t="shared" si="413"/>
        <v>948.29609444444554</v>
      </c>
      <c r="R1644" s="36">
        <f t="shared" si="405"/>
        <v>27395.220506172871</v>
      </c>
      <c r="S1644" s="36">
        <f t="shared" si="408"/>
        <v>27.395220506172873</v>
      </c>
      <c r="W1644" s="36">
        <f>(R1644/1000)+W1643</f>
        <v>15347.73019748136</v>
      </c>
      <c r="X1644" s="36">
        <f>IF(R1644&gt;0,X1643+(R1644/1000),X1643)</f>
        <v>18976.326370179657</v>
      </c>
      <c r="Y1644" s="36">
        <f>IF(R1644&lt;0,Y1643+(R1644/1000),Y1643)</f>
        <v>-3628.5961726982796</v>
      </c>
      <c r="AB1644" s="36">
        <f>IF(R1644&gt;0,(R1644/1000)+AB1643,0)</f>
        <v>4840.8289967365918</v>
      </c>
      <c r="AC1644" s="36">
        <f>IF(R1644&lt;0,(-R1644/1000)+AC1643,0)</f>
        <v>0</v>
      </c>
      <c r="AF1644" s="36">
        <f t="shared" si="411"/>
        <v>0</v>
      </c>
      <c r="AG1644" s="36">
        <f t="shared" si="417"/>
        <v>0</v>
      </c>
      <c r="AH1644" s="36">
        <v>0</v>
      </c>
      <c r="AI1644" s="36">
        <f t="shared" si="416"/>
        <v>1793.2848859130424</v>
      </c>
      <c r="AM1644" s="25">
        <f t="shared" si="415"/>
        <v>27.395220506172873</v>
      </c>
      <c r="AN1644" s="25">
        <f t="shared" si="414"/>
        <v>27.395220506172873</v>
      </c>
      <c r="AO1644" s="33">
        <f t="shared" si="412"/>
        <v>17183.041484266596</v>
      </c>
    </row>
    <row r="1645" spans="4:41" x14ac:dyDescent="0.25">
      <c r="D1645" s="63" t="s">
        <v>12</v>
      </c>
      <c r="E1645" s="63">
        <v>1642</v>
      </c>
      <c r="F1645" s="63">
        <v>165</v>
      </c>
      <c r="G1645" s="63">
        <v>103.8</v>
      </c>
      <c r="H1645" s="47">
        <f t="shared" si="406"/>
        <v>28.833333333333332</v>
      </c>
      <c r="I1645" s="47">
        <f t="shared" si="409"/>
        <v>-5.5555555555557135E-2</v>
      </c>
      <c r="J1645" s="3">
        <f t="shared" si="410"/>
        <v>6.9444444444444642E-2</v>
      </c>
      <c r="N1645" s="41">
        <f t="shared" si="407"/>
        <v>284.88240000000002</v>
      </c>
      <c r="O1645" s="41">
        <f t="shared" si="403"/>
        <v>928.72025203125008</v>
      </c>
      <c r="P1645" s="36">
        <f t="shared" si="404"/>
        <v>-134.44444444444827</v>
      </c>
      <c r="Q1645" s="36">
        <f t="shared" si="413"/>
        <v>1079.1582075868018</v>
      </c>
      <c r="R1645" s="36">
        <f t="shared" si="405"/>
        <v>31115.728318752786</v>
      </c>
      <c r="S1645" s="36">
        <f t="shared" si="408"/>
        <v>31.115728318752787</v>
      </c>
      <c r="W1645" s="36">
        <f>(R1645/1000)+W1644</f>
        <v>15378.845925800113</v>
      </c>
      <c r="X1645" s="36">
        <f>IF(R1645&gt;0,X1644+(R1645/1000),X1644)</f>
        <v>19007.44209849841</v>
      </c>
      <c r="Y1645" s="36">
        <f>IF(R1645&lt;0,Y1644+(R1645/1000),Y1644)</f>
        <v>-3628.5961726982796</v>
      </c>
      <c r="AB1645" s="36">
        <f>IF(R1645&gt;0,(R1645/1000)+AB1644,0)</f>
        <v>4871.9447250553449</v>
      </c>
      <c r="AC1645" s="36">
        <f>IF(R1645&lt;0,(-R1645/1000)+AC1644,0)</f>
        <v>0</v>
      </c>
      <c r="AF1645" s="36">
        <f t="shared" si="411"/>
        <v>0</v>
      </c>
      <c r="AG1645" s="36">
        <f t="shared" si="417"/>
        <v>0</v>
      </c>
      <c r="AH1645" s="36">
        <v>0</v>
      </c>
      <c r="AI1645" s="36">
        <f t="shared" si="416"/>
        <v>1793.2848859130424</v>
      </c>
      <c r="AM1645" s="25">
        <f t="shared" si="415"/>
        <v>31.115728318752787</v>
      </c>
      <c r="AN1645" s="25">
        <f t="shared" si="414"/>
        <v>31.115728318752787</v>
      </c>
      <c r="AO1645" s="33">
        <f t="shared" si="412"/>
        <v>17214.157212585349</v>
      </c>
    </row>
    <row r="1646" spans="4:41" x14ac:dyDescent="0.25">
      <c r="D1646" s="63" t="s">
        <v>12</v>
      </c>
      <c r="E1646" s="63">
        <v>1643</v>
      </c>
      <c r="F1646" s="63">
        <v>166</v>
      </c>
      <c r="G1646" s="63">
        <v>103.9</v>
      </c>
      <c r="H1646" s="47">
        <f t="shared" si="406"/>
        <v>28.861111111111111</v>
      </c>
      <c r="I1646" s="47">
        <f t="shared" si="409"/>
        <v>2.7777777777778567E-2</v>
      </c>
      <c r="J1646" s="3">
        <f t="shared" si="410"/>
        <v>9.7222222222223209E-2</v>
      </c>
      <c r="N1646" s="41">
        <f t="shared" si="407"/>
        <v>284.88240000000002</v>
      </c>
      <c r="O1646" s="41">
        <f t="shared" si="403"/>
        <v>930.51055571614586</v>
      </c>
      <c r="P1646" s="36">
        <f t="shared" si="404"/>
        <v>67.222222222224133</v>
      </c>
      <c r="Q1646" s="36">
        <f t="shared" si="413"/>
        <v>1282.6151779383702</v>
      </c>
      <c r="R1646" s="36">
        <f t="shared" si="405"/>
        <v>37017.699163276848</v>
      </c>
      <c r="S1646" s="36">
        <f t="shared" si="408"/>
        <v>37.017699163276845</v>
      </c>
      <c r="W1646" s="36">
        <f>(R1646/1000)+W1645</f>
        <v>15415.863624963389</v>
      </c>
      <c r="X1646" s="36">
        <f>IF(R1646&gt;0,X1645+(R1646/1000),X1645)</f>
        <v>19044.459797661686</v>
      </c>
      <c r="Y1646" s="36">
        <f>IF(R1646&lt;0,Y1645+(R1646/1000),Y1645)</f>
        <v>-3628.5961726982796</v>
      </c>
      <c r="AB1646" s="36">
        <f>IF(R1646&gt;0,(R1646/1000)+AB1645,0)</f>
        <v>4908.9624242186219</v>
      </c>
      <c r="AC1646" s="36">
        <f>IF(R1646&lt;0,(-R1646/1000)+AC1645,0)</f>
        <v>0</v>
      </c>
      <c r="AF1646" s="36">
        <f t="shared" si="411"/>
        <v>0</v>
      </c>
      <c r="AG1646" s="36">
        <f t="shared" si="417"/>
        <v>0</v>
      </c>
      <c r="AH1646" s="36">
        <v>0</v>
      </c>
      <c r="AI1646" s="36">
        <f t="shared" si="416"/>
        <v>1793.2848859130424</v>
      </c>
      <c r="AM1646" s="25">
        <f t="shared" si="415"/>
        <v>37.017699163276845</v>
      </c>
      <c r="AN1646" s="25">
        <f t="shared" si="414"/>
        <v>37.017699163276845</v>
      </c>
      <c r="AO1646" s="33">
        <f t="shared" si="412"/>
        <v>17251.174911748625</v>
      </c>
    </row>
    <row r="1647" spans="4:41" x14ac:dyDescent="0.25">
      <c r="D1647" s="63" t="s">
        <v>12</v>
      </c>
      <c r="E1647" s="63">
        <v>1644</v>
      </c>
      <c r="F1647" s="63">
        <v>167</v>
      </c>
      <c r="G1647" s="63">
        <v>104.4</v>
      </c>
      <c r="H1647" s="47">
        <f t="shared" si="406"/>
        <v>29</v>
      </c>
      <c r="I1647" s="47">
        <f t="shared" si="409"/>
        <v>0.13888888888888928</v>
      </c>
      <c r="J1647" s="3">
        <f t="shared" si="410"/>
        <v>8.3333333333332149E-2</v>
      </c>
      <c r="N1647" s="41">
        <f t="shared" si="407"/>
        <v>284.88240000000002</v>
      </c>
      <c r="O1647" s="41">
        <f t="shared" si="403"/>
        <v>939.48793312500015</v>
      </c>
      <c r="P1647" s="36">
        <f t="shared" si="404"/>
        <v>336.11111111111205</v>
      </c>
      <c r="Q1647" s="36">
        <f t="shared" si="413"/>
        <v>1560.4814442361121</v>
      </c>
      <c r="R1647" s="36">
        <f t="shared" si="405"/>
        <v>45253.961882847252</v>
      </c>
      <c r="S1647" s="36">
        <f t="shared" si="408"/>
        <v>45.25396188284725</v>
      </c>
      <c r="W1647" s="36">
        <f>(R1647/1000)+W1646</f>
        <v>15461.117586846236</v>
      </c>
      <c r="X1647" s="36">
        <f>IF(R1647&gt;0,X1646+(R1647/1000),X1646)</f>
        <v>19089.713759544535</v>
      </c>
      <c r="Y1647" s="36">
        <f>IF(R1647&lt;0,Y1646+(R1647/1000),Y1646)</f>
        <v>-3628.5961726982796</v>
      </c>
      <c r="AB1647" s="36">
        <f>IF(R1647&gt;0,(R1647/1000)+AB1646,0)</f>
        <v>4954.2163861014687</v>
      </c>
      <c r="AC1647" s="36">
        <f>IF(R1647&lt;0,(-R1647/1000)+AC1646,0)</f>
        <v>0</v>
      </c>
      <c r="AF1647" s="36">
        <f t="shared" si="411"/>
        <v>0</v>
      </c>
      <c r="AG1647" s="36">
        <f t="shared" si="417"/>
        <v>0</v>
      </c>
      <c r="AH1647" s="36">
        <v>0</v>
      </c>
      <c r="AI1647" s="36">
        <f t="shared" si="416"/>
        <v>1793.2848859130424</v>
      </c>
      <c r="AM1647" s="25">
        <f t="shared" si="415"/>
        <v>45.25396188284725</v>
      </c>
      <c r="AN1647" s="25">
        <f t="shared" si="414"/>
        <v>45.25396188284725</v>
      </c>
      <c r="AO1647" s="33">
        <f t="shared" si="412"/>
        <v>17296.428873631474</v>
      </c>
    </row>
    <row r="1648" spans="4:41" x14ac:dyDescent="0.25">
      <c r="D1648" s="63" t="s">
        <v>12</v>
      </c>
      <c r="E1648" s="63">
        <v>1645</v>
      </c>
      <c r="F1648" s="63">
        <v>168</v>
      </c>
      <c r="G1648" s="63">
        <v>105.1</v>
      </c>
      <c r="H1648" s="47">
        <f t="shared" si="406"/>
        <v>29.194444444444443</v>
      </c>
      <c r="I1648" s="47">
        <f t="shared" si="409"/>
        <v>0.19444444444444287</v>
      </c>
      <c r="J1648" s="3">
        <f t="shared" si="410"/>
        <v>6.9444444444444642E-2</v>
      </c>
      <c r="N1648" s="41">
        <f t="shared" si="407"/>
        <v>284.88240000000002</v>
      </c>
      <c r="O1648" s="41">
        <f t="shared" si="403"/>
        <v>952.12866665364584</v>
      </c>
      <c r="P1648" s="36">
        <f t="shared" si="404"/>
        <v>470.55555555555173</v>
      </c>
      <c r="Q1648" s="36">
        <f t="shared" si="413"/>
        <v>1707.5666222091977</v>
      </c>
      <c r="R1648" s="36">
        <f t="shared" si="405"/>
        <v>49851.458887274071</v>
      </c>
      <c r="S1648" s="36">
        <f t="shared" si="408"/>
        <v>49.85145888727407</v>
      </c>
      <c r="W1648" s="36">
        <f>(R1648/1000)+W1647</f>
        <v>15510.969045733511</v>
      </c>
      <c r="X1648" s="36">
        <f>IF(R1648&gt;0,X1647+(R1648/1000),X1647)</f>
        <v>19139.56521843181</v>
      </c>
      <c r="Y1648" s="36">
        <f>IF(R1648&lt;0,Y1647+(R1648/1000),Y1647)</f>
        <v>-3628.5961726982796</v>
      </c>
      <c r="AB1648" s="36">
        <f>IF(R1648&gt;0,(R1648/1000)+AB1647,0)</f>
        <v>5004.0678449887428</v>
      </c>
      <c r="AC1648" s="36">
        <f>IF(R1648&lt;0,(-R1648/1000)+AC1647,0)</f>
        <v>0</v>
      </c>
      <c r="AF1648" s="36">
        <f t="shared" si="411"/>
        <v>0</v>
      </c>
      <c r="AG1648" s="36">
        <f t="shared" si="417"/>
        <v>0</v>
      </c>
      <c r="AH1648" s="36">
        <v>0</v>
      </c>
      <c r="AI1648" s="36">
        <f t="shared" si="416"/>
        <v>1793.2848859130424</v>
      </c>
      <c r="AM1648" s="25">
        <f t="shared" si="415"/>
        <v>49.85145888727407</v>
      </c>
      <c r="AN1648" s="25">
        <f t="shared" si="414"/>
        <v>49.85145888727407</v>
      </c>
      <c r="AO1648" s="33">
        <f t="shared" si="412"/>
        <v>17346.280332518749</v>
      </c>
    </row>
    <row r="1649" spans="4:41" x14ac:dyDescent="0.25">
      <c r="D1649" s="63" t="s">
        <v>12</v>
      </c>
      <c r="E1649" s="63">
        <v>1646</v>
      </c>
      <c r="F1649" s="63">
        <v>169</v>
      </c>
      <c r="G1649" s="63">
        <v>106.1</v>
      </c>
      <c r="H1649" s="47">
        <f t="shared" si="406"/>
        <v>29.472222222222221</v>
      </c>
      <c r="I1649" s="47">
        <f t="shared" si="409"/>
        <v>0.27777777777777857</v>
      </c>
      <c r="J1649" s="3">
        <f t="shared" si="410"/>
        <v>5.5555555555557135E-2</v>
      </c>
      <c r="N1649" s="41">
        <f t="shared" si="407"/>
        <v>284.88240000000002</v>
      </c>
      <c r="O1649" s="41">
        <f t="shared" si="403"/>
        <v>970.33339165364589</v>
      </c>
      <c r="P1649" s="36">
        <f t="shared" si="404"/>
        <v>672.2222222222241</v>
      </c>
      <c r="Q1649" s="36">
        <f t="shared" si="413"/>
        <v>1927.4380138758702</v>
      </c>
      <c r="R1649" s="36">
        <f t="shared" si="405"/>
        <v>56805.881464508282</v>
      </c>
      <c r="S1649" s="36">
        <f t="shared" si="408"/>
        <v>56.805881464508282</v>
      </c>
      <c r="W1649" s="36">
        <f>(R1649/1000)+W1648</f>
        <v>15567.774927198019</v>
      </c>
      <c r="X1649" s="36">
        <f>IF(R1649&gt;0,X1648+(R1649/1000),X1648)</f>
        <v>19196.371099896318</v>
      </c>
      <c r="Y1649" s="36">
        <f>IF(R1649&lt;0,Y1648+(R1649/1000),Y1648)</f>
        <v>-3628.5961726982796</v>
      </c>
      <c r="AB1649" s="36">
        <f>IF(R1649&gt;0,(R1649/1000)+AB1648,0)</f>
        <v>5060.873726453251</v>
      </c>
      <c r="AC1649" s="36">
        <f>IF(R1649&lt;0,(-R1649/1000)+AC1648,0)</f>
        <v>0</v>
      </c>
      <c r="AF1649" s="36">
        <f t="shared" si="411"/>
        <v>0</v>
      </c>
      <c r="AG1649" s="36">
        <f t="shared" si="417"/>
        <v>0</v>
      </c>
      <c r="AH1649" s="36">
        <v>0</v>
      </c>
      <c r="AI1649" s="36">
        <f t="shared" si="416"/>
        <v>1793.2848859130424</v>
      </c>
      <c r="AM1649" s="25">
        <f t="shared" si="415"/>
        <v>56.805881464508282</v>
      </c>
      <c r="AN1649" s="25">
        <f t="shared" si="414"/>
        <v>56.805881464508282</v>
      </c>
      <c r="AO1649" s="33">
        <f t="shared" si="412"/>
        <v>17403.086213983257</v>
      </c>
    </row>
    <row r="1650" spans="4:41" x14ac:dyDescent="0.25">
      <c r="D1650" s="63" t="s">
        <v>12</v>
      </c>
      <c r="E1650" s="63">
        <v>1647</v>
      </c>
      <c r="F1650" s="63">
        <v>170</v>
      </c>
      <c r="G1650" s="63">
        <v>107.2</v>
      </c>
      <c r="H1650" s="47">
        <f t="shared" si="406"/>
        <v>29.777777777777779</v>
      </c>
      <c r="I1650" s="47">
        <f t="shared" si="409"/>
        <v>0.30555555555555713</v>
      </c>
      <c r="J1650" s="3">
        <f t="shared" si="410"/>
        <v>4.1666666666666075E-2</v>
      </c>
      <c r="N1650" s="41">
        <f t="shared" si="407"/>
        <v>284.88240000000002</v>
      </c>
      <c r="O1650" s="41">
        <f t="shared" si="403"/>
        <v>990.55770333333339</v>
      </c>
      <c r="P1650" s="36">
        <f t="shared" si="404"/>
        <v>739.44444444444821</v>
      </c>
      <c r="Q1650" s="36">
        <f t="shared" si="413"/>
        <v>2014.8845477777816</v>
      </c>
      <c r="R1650" s="36">
        <f t="shared" si="405"/>
        <v>59998.78431160505</v>
      </c>
      <c r="S1650" s="36">
        <f t="shared" si="408"/>
        <v>59.99878431160505</v>
      </c>
      <c r="W1650" s="36">
        <f>(R1650/1000)+W1649</f>
        <v>15627.773711509624</v>
      </c>
      <c r="X1650" s="36">
        <f>IF(R1650&gt;0,X1649+(R1650/1000),X1649)</f>
        <v>19256.369884207925</v>
      </c>
      <c r="Y1650" s="36">
        <f>IF(R1650&lt;0,Y1649+(R1650/1000),Y1649)</f>
        <v>-3628.5961726982796</v>
      </c>
      <c r="AB1650" s="36">
        <f>IF(R1650&gt;0,(R1650/1000)+AB1649,0)</f>
        <v>5120.8725107648561</v>
      </c>
      <c r="AC1650" s="36">
        <f>IF(R1650&lt;0,(-R1650/1000)+AC1649,0)</f>
        <v>0</v>
      </c>
      <c r="AF1650" s="36">
        <f t="shared" si="411"/>
        <v>0</v>
      </c>
      <c r="AG1650" s="36">
        <f t="shared" si="417"/>
        <v>0</v>
      </c>
      <c r="AH1650" s="36">
        <v>0</v>
      </c>
      <c r="AI1650" s="36">
        <f t="shared" si="416"/>
        <v>1793.2848859130424</v>
      </c>
      <c r="AM1650" s="25">
        <f t="shared" si="415"/>
        <v>59.99878431160505</v>
      </c>
      <c r="AN1650" s="25">
        <f t="shared" si="414"/>
        <v>59.99878431160505</v>
      </c>
      <c r="AO1650" s="33">
        <f t="shared" si="412"/>
        <v>17463.084998294864</v>
      </c>
    </row>
    <row r="1651" spans="4:41" x14ac:dyDescent="0.25">
      <c r="D1651" s="63" t="s">
        <v>12</v>
      </c>
      <c r="E1651" s="63">
        <v>1648</v>
      </c>
      <c r="F1651" s="63">
        <v>171</v>
      </c>
      <c r="G1651" s="63">
        <v>108.5</v>
      </c>
      <c r="H1651" s="47">
        <f t="shared" si="406"/>
        <v>30.138888888888889</v>
      </c>
      <c r="I1651" s="47">
        <f t="shared" si="409"/>
        <v>0.36111111111111072</v>
      </c>
      <c r="J1651" s="3">
        <f t="shared" si="410"/>
        <v>4.1666666666666075E-2</v>
      </c>
      <c r="N1651" s="41">
        <f t="shared" si="407"/>
        <v>284.88240000000002</v>
      </c>
      <c r="O1651" s="41">
        <f t="shared" si="403"/>
        <v>1014.7280960286461</v>
      </c>
      <c r="P1651" s="36">
        <f t="shared" si="404"/>
        <v>873.88888888888789</v>
      </c>
      <c r="Q1651" s="36">
        <f t="shared" si="413"/>
        <v>2173.4993849175339</v>
      </c>
      <c r="R1651" s="36">
        <f t="shared" si="405"/>
        <v>65506.856462097901</v>
      </c>
      <c r="S1651" s="36">
        <f t="shared" si="408"/>
        <v>65.5068564620979</v>
      </c>
      <c r="W1651" s="36">
        <f>(R1651/1000)+W1650</f>
        <v>15693.280567971722</v>
      </c>
      <c r="X1651" s="36">
        <f>IF(R1651&gt;0,X1650+(R1651/1000),X1650)</f>
        <v>19321.876740670024</v>
      </c>
      <c r="Y1651" s="36">
        <f>IF(R1651&lt;0,Y1650+(R1651/1000),Y1650)</f>
        <v>-3628.5961726982796</v>
      </c>
      <c r="AB1651" s="36">
        <f>IF(R1651&gt;0,(R1651/1000)+AB1650,0)</f>
        <v>5186.3793672269539</v>
      </c>
      <c r="AC1651" s="36">
        <f>IF(R1651&lt;0,(-R1651/1000)+AC1650,0)</f>
        <v>0</v>
      </c>
      <c r="AF1651" s="36">
        <f t="shared" si="411"/>
        <v>0</v>
      </c>
      <c r="AG1651" s="36">
        <f t="shared" si="417"/>
        <v>0</v>
      </c>
      <c r="AH1651" s="36">
        <v>0</v>
      </c>
      <c r="AI1651" s="36">
        <f t="shared" si="416"/>
        <v>1793.2848859130424</v>
      </c>
      <c r="AM1651" s="25">
        <f t="shared" si="415"/>
        <v>65.5068564620979</v>
      </c>
      <c r="AN1651" s="25">
        <f t="shared" si="414"/>
        <v>65.5068564620979</v>
      </c>
      <c r="AO1651" s="33">
        <f t="shared" si="412"/>
        <v>17528.591854756964</v>
      </c>
    </row>
    <row r="1652" spans="4:41" x14ac:dyDescent="0.25">
      <c r="D1652" s="63" t="s">
        <v>12</v>
      </c>
      <c r="E1652" s="63">
        <v>1649</v>
      </c>
      <c r="F1652" s="63">
        <v>172</v>
      </c>
      <c r="G1652" s="63">
        <v>109.9</v>
      </c>
      <c r="H1652" s="47">
        <f t="shared" si="406"/>
        <v>30.527777777777779</v>
      </c>
      <c r="I1652" s="47">
        <f t="shared" si="409"/>
        <v>0.38888888888888928</v>
      </c>
      <c r="J1652" s="3">
        <f t="shared" si="410"/>
        <v>1.3888888888887507E-2</v>
      </c>
      <c r="N1652" s="41">
        <f t="shared" si="407"/>
        <v>284.88240000000002</v>
      </c>
      <c r="O1652" s="41">
        <f t="shared" si="403"/>
        <v>1041.083572903646</v>
      </c>
      <c r="P1652" s="36">
        <f t="shared" si="404"/>
        <v>941.11111111111211</v>
      </c>
      <c r="Q1652" s="36">
        <f t="shared" si="413"/>
        <v>2267.0770840147579</v>
      </c>
      <c r="R1652" s="36">
        <f t="shared" si="405"/>
        <v>69208.825425894975</v>
      </c>
      <c r="S1652" s="36">
        <f t="shared" si="408"/>
        <v>69.208825425894972</v>
      </c>
      <c r="W1652" s="36">
        <f>(R1652/1000)+W1651</f>
        <v>15762.489393397616</v>
      </c>
      <c r="X1652" s="36">
        <f>IF(R1652&gt;0,X1651+(R1652/1000),X1651)</f>
        <v>19391.085566095921</v>
      </c>
      <c r="Y1652" s="36">
        <f>IF(R1652&lt;0,Y1651+(R1652/1000),Y1651)</f>
        <v>-3628.5961726982796</v>
      </c>
      <c r="AB1652" s="36">
        <f>IF(R1652&gt;0,(R1652/1000)+AB1651,0)</f>
        <v>5255.5881926528491</v>
      </c>
      <c r="AC1652" s="36">
        <f>IF(R1652&lt;0,(-R1652/1000)+AC1651,0)</f>
        <v>0</v>
      </c>
      <c r="AF1652" s="36">
        <f t="shared" si="411"/>
        <v>0</v>
      </c>
      <c r="AG1652" s="36">
        <f t="shared" si="417"/>
        <v>0</v>
      </c>
      <c r="AH1652" s="36">
        <v>0</v>
      </c>
      <c r="AI1652" s="36">
        <f t="shared" si="416"/>
        <v>1793.2848859130424</v>
      </c>
      <c r="AM1652" s="25">
        <f t="shared" si="415"/>
        <v>69.208825425894972</v>
      </c>
      <c r="AN1652" s="25">
        <f t="shared" si="414"/>
        <v>69.208825425894972</v>
      </c>
      <c r="AO1652" s="33">
        <f t="shared" si="412"/>
        <v>17597.80068018286</v>
      </c>
    </row>
    <row r="1653" spans="4:41" x14ac:dyDescent="0.25">
      <c r="D1653" s="63" t="s">
        <v>12</v>
      </c>
      <c r="E1653" s="63">
        <v>1650</v>
      </c>
      <c r="F1653" s="63">
        <v>173</v>
      </c>
      <c r="G1653" s="63">
        <v>111.3</v>
      </c>
      <c r="H1653" s="47">
        <f t="shared" si="406"/>
        <v>30.916666666666664</v>
      </c>
      <c r="I1653" s="47">
        <f t="shared" si="409"/>
        <v>0.38888888888888573</v>
      </c>
      <c r="J1653" s="3">
        <f t="shared" si="410"/>
        <v>1.7763568394002505E-15</v>
      </c>
      <c r="N1653" s="41">
        <f t="shared" si="407"/>
        <v>284.88240000000002</v>
      </c>
      <c r="O1653" s="41">
        <f t="shared" si="403"/>
        <v>1067.7769405078125</v>
      </c>
      <c r="P1653" s="36">
        <f t="shared" si="404"/>
        <v>941.11111111110347</v>
      </c>
      <c r="Q1653" s="36">
        <f t="shared" si="413"/>
        <v>2293.770451618916</v>
      </c>
      <c r="R1653" s="36">
        <f t="shared" si="405"/>
        <v>70915.736462551475</v>
      </c>
      <c r="S1653" s="36">
        <f t="shared" si="408"/>
        <v>70.915736462551479</v>
      </c>
      <c r="W1653" s="36">
        <f>(R1653/1000)+W1652</f>
        <v>15833.405129860168</v>
      </c>
      <c r="X1653" s="36">
        <f>IF(R1653&gt;0,X1652+(R1653/1000),X1652)</f>
        <v>19462.00130255847</v>
      </c>
      <c r="Y1653" s="36">
        <f>IF(R1653&lt;0,Y1652+(R1653/1000),Y1652)</f>
        <v>-3628.5961726982796</v>
      </c>
      <c r="AB1653" s="36">
        <f>IF(R1653&gt;0,(R1653/1000)+AB1652,0)</f>
        <v>5326.5039291154008</v>
      </c>
      <c r="AC1653" s="36">
        <f>IF(R1653&lt;0,(-R1653/1000)+AC1652,0)</f>
        <v>0</v>
      </c>
      <c r="AF1653" s="36">
        <f t="shared" si="411"/>
        <v>0</v>
      </c>
      <c r="AG1653" s="36">
        <f t="shared" si="417"/>
        <v>0</v>
      </c>
      <c r="AH1653" s="36">
        <v>0</v>
      </c>
      <c r="AI1653" s="36">
        <f t="shared" si="416"/>
        <v>1793.2848859130424</v>
      </c>
      <c r="AM1653" s="25">
        <f t="shared" si="415"/>
        <v>70.915736462551479</v>
      </c>
      <c r="AN1653" s="25">
        <f t="shared" si="414"/>
        <v>70.915736462551479</v>
      </c>
      <c r="AO1653" s="33">
        <f t="shared" si="412"/>
        <v>17668.716416645409</v>
      </c>
    </row>
    <row r="1654" spans="4:41" x14ac:dyDescent="0.25">
      <c r="D1654" s="63" t="s">
        <v>12</v>
      </c>
      <c r="E1654" s="63">
        <v>1651</v>
      </c>
      <c r="F1654" s="63">
        <v>174</v>
      </c>
      <c r="G1654" s="63">
        <v>112.7</v>
      </c>
      <c r="H1654" s="47">
        <f t="shared" si="406"/>
        <v>31.305555555555557</v>
      </c>
      <c r="I1654" s="47">
        <f t="shared" si="409"/>
        <v>0.38888888888889284</v>
      </c>
      <c r="J1654" s="3">
        <f t="shared" si="410"/>
        <v>-2.7777777777776791E-2</v>
      </c>
      <c r="N1654" s="41">
        <f t="shared" si="407"/>
        <v>284.88240000000002</v>
      </c>
      <c r="O1654" s="41">
        <f t="shared" si="403"/>
        <v>1094.8081988411461</v>
      </c>
      <c r="P1654" s="36">
        <f t="shared" si="404"/>
        <v>941.11111111112064</v>
      </c>
      <c r="Q1654" s="36">
        <f t="shared" si="413"/>
        <v>2320.8017099522667</v>
      </c>
      <c r="R1654" s="36">
        <f t="shared" si="405"/>
        <v>72653.986864339022</v>
      </c>
      <c r="S1654" s="36">
        <f t="shared" si="408"/>
        <v>72.653986864339018</v>
      </c>
      <c r="W1654" s="36">
        <f>(R1654/1000)+W1653</f>
        <v>15906.059116724507</v>
      </c>
      <c r="X1654" s="36">
        <f>IF(R1654&gt;0,X1653+(R1654/1000),X1653)</f>
        <v>19534.655289422808</v>
      </c>
      <c r="Y1654" s="36">
        <f>IF(R1654&lt;0,Y1653+(R1654/1000),Y1653)</f>
        <v>-3628.5961726982796</v>
      </c>
      <c r="AB1654" s="36">
        <f>IF(R1654&gt;0,(R1654/1000)+AB1653,0)</f>
        <v>5399.1579159797402</v>
      </c>
      <c r="AC1654" s="36">
        <f>IF(R1654&lt;0,(-R1654/1000)+AC1653,0)</f>
        <v>0</v>
      </c>
      <c r="AF1654" s="36">
        <f t="shared" si="411"/>
        <v>0</v>
      </c>
      <c r="AG1654" s="36">
        <f t="shared" si="417"/>
        <v>0</v>
      </c>
      <c r="AH1654" s="36">
        <v>0</v>
      </c>
      <c r="AI1654" s="36">
        <f t="shared" si="416"/>
        <v>1793.2848859130424</v>
      </c>
      <c r="AM1654" s="25">
        <f t="shared" si="415"/>
        <v>72.653986864339018</v>
      </c>
      <c r="AN1654" s="25">
        <f t="shared" si="414"/>
        <v>72.653986864339018</v>
      </c>
      <c r="AO1654" s="33">
        <f t="shared" si="412"/>
        <v>17741.370403509747</v>
      </c>
    </row>
    <row r="1655" spans="4:41" x14ac:dyDescent="0.25">
      <c r="D1655" s="63" t="s">
        <v>12</v>
      </c>
      <c r="E1655" s="63">
        <v>1652</v>
      </c>
      <c r="F1655" s="63">
        <v>175</v>
      </c>
      <c r="G1655" s="63">
        <v>113.9</v>
      </c>
      <c r="H1655" s="47">
        <f t="shared" si="406"/>
        <v>31.638888888888889</v>
      </c>
      <c r="I1655" s="47">
        <f t="shared" si="409"/>
        <v>0.33333333333333215</v>
      </c>
      <c r="J1655" s="3">
        <f t="shared" si="410"/>
        <v>-4.1666666666669627E-2</v>
      </c>
      <c r="N1655" s="41">
        <f t="shared" si="407"/>
        <v>284.88240000000002</v>
      </c>
      <c r="O1655" s="41">
        <f t="shared" si="403"/>
        <v>1118.2467822786459</v>
      </c>
      <c r="P1655" s="36">
        <f t="shared" si="404"/>
        <v>806.66666666666379</v>
      </c>
      <c r="Q1655" s="36">
        <f t="shared" si="413"/>
        <v>2209.7958489453094</v>
      </c>
      <c r="R1655" s="36">
        <f t="shared" si="405"/>
        <v>69915.485331908538</v>
      </c>
      <c r="S1655" s="36">
        <f t="shared" si="408"/>
        <v>69.915485331908542</v>
      </c>
      <c r="W1655" s="36">
        <f>(R1655/1000)+W1654</f>
        <v>15975.974602056416</v>
      </c>
      <c r="X1655" s="36">
        <f>IF(R1655&gt;0,X1654+(R1655/1000),X1654)</f>
        <v>19604.570774754717</v>
      </c>
      <c r="Y1655" s="36">
        <f>IF(R1655&lt;0,Y1654+(R1655/1000),Y1654)</f>
        <v>-3628.5961726982796</v>
      </c>
      <c r="AB1655" s="36">
        <f>IF(R1655&gt;0,(R1655/1000)+AB1654,0)</f>
        <v>5469.0734013116489</v>
      </c>
      <c r="AC1655" s="36">
        <f>IF(R1655&lt;0,(-R1655/1000)+AC1654,0)</f>
        <v>0</v>
      </c>
      <c r="AF1655" s="36">
        <f t="shared" si="411"/>
        <v>0</v>
      </c>
      <c r="AG1655" s="36">
        <f t="shared" si="417"/>
        <v>0</v>
      </c>
      <c r="AH1655" s="36">
        <v>0</v>
      </c>
      <c r="AI1655" s="36">
        <f t="shared" si="416"/>
        <v>1793.2848859130424</v>
      </c>
      <c r="AM1655" s="25">
        <f t="shared" si="415"/>
        <v>69.915485331908542</v>
      </c>
      <c r="AN1655" s="25">
        <f t="shared" si="414"/>
        <v>69.915485331908542</v>
      </c>
      <c r="AO1655" s="33">
        <f t="shared" si="412"/>
        <v>17811.285888841656</v>
      </c>
    </row>
    <row r="1656" spans="4:41" x14ac:dyDescent="0.25">
      <c r="D1656" s="63" t="s">
        <v>12</v>
      </c>
      <c r="E1656" s="63">
        <v>1653</v>
      </c>
      <c r="F1656" s="63">
        <v>176</v>
      </c>
      <c r="G1656" s="63">
        <v>115</v>
      </c>
      <c r="H1656" s="47">
        <f t="shared" si="406"/>
        <v>31.944444444444443</v>
      </c>
      <c r="I1656" s="47">
        <f t="shared" si="409"/>
        <v>0.30555555555555358</v>
      </c>
      <c r="J1656" s="3">
        <f t="shared" si="410"/>
        <v>-2.7777777777776791E-2</v>
      </c>
      <c r="N1656" s="41">
        <f t="shared" si="407"/>
        <v>284.88240000000002</v>
      </c>
      <c r="O1656" s="41">
        <f t="shared" si="403"/>
        <v>1139.9502278645834</v>
      </c>
      <c r="P1656" s="36">
        <f t="shared" si="404"/>
        <v>739.44444444443968</v>
      </c>
      <c r="Q1656" s="36">
        <f t="shared" si="413"/>
        <v>2164.277072309023</v>
      </c>
      <c r="R1656" s="36">
        <f t="shared" si="405"/>
        <v>69136.628698760454</v>
      </c>
      <c r="S1656" s="36">
        <f t="shared" si="408"/>
        <v>69.136628698760461</v>
      </c>
      <c r="W1656" s="36">
        <f>(R1656/1000)+W1655</f>
        <v>16045.111230755178</v>
      </c>
      <c r="X1656" s="36">
        <f>IF(R1656&gt;0,X1655+(R1656/1000),X1655)</f>
        <v>19673.707403453478</v>
      </c>
      <c r="Y1656" s="36">
        <f>IF(R1656&lt;0,Y1655+(R1656/1000),Y1655)</f>
        <v>-3628.5961726982796</v>
      </c>
      <c r="AB1656" s="36">
        <f>IF(R1656&gt;0,(R1656/1000)+AB1655,0)</f>
        <v>5538.2100300104094</v>
      </c>
      <c r="AC1656" s="36">
        <f>IF(R1656&lt;0,(-R1656/1000)+AC1655,0)</f>
        <v>0</v>
      </c>
      <c r="AF1656" s="36">
        <f t="shared" si="411"/>
        <v>0</v>
      </c>
      <c r="AG1656" s="36">
        <f t="shared" si="417"/>
        <v>0</v>
      </c>
      <c r="AH1656" s="36">
        <v>0</v>
      </c>
      <c r="AI1656" s="36">
        <f t="shared" si="416"/>
        <v>1793.2848859130424</v>
      </c>
      <c r="AM1656" s="25">
        <f t="shared" si="415"/>
        <v>69.136628698760461</v>
      </c>
      <c r="AN1656" s="25">
        <f t="shared" si="414"/>
        <v>69.136628698760461</v>
      </c>
      <c r="AO1656" s="33">
        <f t="shared" si="412"/>
        <v>17880.422517540417</v>
      </c>
    </row>
    <row r="1657" spans="4:41" x14ac:dyDescent="0.25">
      <c r="D1657" s="63" t="s">
        <v>12</v>
      </c>
      <c r="E1657" s="63">
        <v>1654</v>
      </c>
      <c r="F1657" s="63">
        <v>177</v>
      </c>
      <c r="G1657" s="63">
        <v>116</v>
      </c>
      <c r="H1657" s="47">
        <f t="shared" si="406"/>
        <v>32.222222222222221</v>
      </c>
      <c r="I1657" s="47">
        <f t="shared" si="409"/>
        <v>0.27777777777777857</v>
      </c>
      <c r="J1657" s="3">
        <f t="shared" si="410"/>
        <v>-4.1666666666666075E-2</v>
      </c>
      <c r="N1657" s="41">
        <f t="shared" si="407"/>
        <v>284.88240000000002</v>
      </c>
      <c r="O1657" s="41">
        <f t="shared" si="403"/>
        <v>1159.8616458333333</v>
      </c>
      <c r="P1657" s="36">
        <f t="shared" si="404"/>
        <v>672.2222222222241</v>
      </c>
      <c r="Q1657" s="36">
        <f t="shared" si="413"/>
        <v>2116.9662680555575</v>
      </c>
      <c r="R1657" s="36">
        <f t="shared" si="405"/>
        <v>68213.357526234628</v>
      </c>
      <c r="S1657" s="36">
        <f t="shared" si="408"/>
        <v>68.213357526234631</v>
      </c>
      <c r="W1657" s="36">
        <f>(R1657/1000)+W1656</f>
        <v>16113.324588281412</v>
      </c>
      <c r="X1657" s="36">
        <f>IF(R1657&gt;0,X1656+(R1657/1000),X1656)</f>
        <v>19741.920760979712</v>
      </c>
      <c r="Y1657" s="36">
        <f>IF(R1657&lt;0,Y1656+(R1657/1000),Y1656)</f>
        <v>-3628.5961726982796</v>
      </c>
      <c r="AB1657" s="36">
        <f>IF(R1657&gt;0,(R1657/1000)+AB1656,0)</f>
        <v>5606.4233875366444</v>
      </c>
      <c r="AC1657" s="36">
        <f>IF(R1657&lt;0,(-R1657/1000)+AC1656,0)</f>
        <v>0</v>
      </c>
      <c r="AF1657" s="36">
        <f t="shared" si="411"/>
        <v>0</v>
      </c>
      <c r="AG1657" s="36">
        <f t="shared" si="417"/>
        <v>0</v>
      </c>
      <c r="AH1657" s="36">
        <v>0</v>
      </c>
      <c r="AI1657" s="36">
        <f t="shared" si="416"/>
        <v>1793.2848859130424</v>
      </c>
      <c r="AM1657" s="25">
        <f t="shared" si="415"/>
        <v>68.213357526234631</v>
      </c>
      <c r="AN1657" s="25">
        <f t="shared" si="414"/>
        <v>68.213357526234631</v>
      </c>
      <c r="AO1657" s="33">
        <f t="shared" si="412"/>
        <v>17948.635875066651</v>
      </c>
    </row>
    <row r="1658" spans="4:41" x14ac:dyDescent="0.25">
      <c r="D1658" s="63" t="s">
        <v>12</v>
      </c>
      <c r="E1658" s="63">
        <v>1655</v>
      </c>
      <c r="F1658" s="63">
        <v>178</v>
      </c>
      <c r="G1658" s="63">
        <v>116.8</v>
      </c>
      <c r="H1658" s="47">
        <f t="shared" si="406"/>
        <v>32.444444444444443</v>
      </c>
      <c r="I1658" s="47">
        <f t="shared" si="409"/>
        <v>0.22222222222222143</v>
      </c>
      <c r="J1658" s="3">
        <f t="shared" si="410"/>
        <v>-2.7777777777778567E-2</v>
      </c>
      <c r="N1658" s="41">
        <f t="shared" si="407"/>
        <v>284.88240000000002</v>
      </c>
      <c r="O1658" s="41">
        <f t="shared" si="403"/>
        <v>1175.9149033333333</v>
      </c>
      <c r="P1658" s="36">
        <f t="shared" si="404"/>
        <v>537.7777777777759</v>
      </c>
      <c r="Q1658" s="36">
        <f t="shared" si="413"/>
        <v>1998.5750811111093</v>
      </c>
      <c r="R1658" s="36">
        <f t="shared" si="405"/>
        <v>64842.658187160428</v>
      </c>
      <c r="S1658" s="36">
        <f t="shared" si="408"/>
        <v>64.842658187160424</v>
      </c>
      <c r="W1658" s="36">
        <f>(R1658/1000)+W1657</f>
        <v>16178.167246468573</v>
      </c>
      <c r="X1658" s="36">
        <f>IF(R1658&gt;0,X1657+(R1658/1000),X1657)</f>
        <v>19806.763419166873</v>
      </c>
      <c r="Y1658" s="36">
        <f>IF(R1658&lt;0,Y1657+(R1658/1000),Y1657)</f>
        <v>-3628.5961726982796</v>
      </c>
      <c r="AB1658" s="36">
        <f>IF(R1658&gt;0,(R1658/1000)+AB1657,0)</f>
        <v>5671.2660457238053</v>
      </c>
      <c r="AC1658" s="36">
        <f>IF(R1658&lt;0,(-R1658/1000)+AC1657,0)</f>
        <v>0</v>
      </c>
      <c r="AF1658" s="36">
        <f t="shared" si="411"/>
        <v>0</v>
      </c>
      <c r="AG1658" s="36">
        <f t="shared" si="417"/>
        <v>0</v>
      </c>
      <c r="AH1658" s="36">
        <v>0</v>
      </c>
      <c r="AI1658" s="36">
        <f t="shared" si="416"/>
        <v>1793.2848859130424</v>
      </c>
      <c r="AM1658" s="25">
        <f t="shared" si="415"/>
        <v>64.842658187160424</v>
      </c>
      <c r="AN1658" s="25">
        <f t="shared" si="414"/>
        <v>64.842658187160424</v>
      </c>
      <c r="AO1658" s="33">
        <f t="shared" si="412"/>
        <v>18013.478533253812</v>
      </c>
    </row>
    <row r="1659" spans="4:41" x14ac:dyDescent="0.25">
      <c r="D1659" s="63" t="s">
        <v>12</v>
      </c>
      <c r="E1659" s="63">
        <v>1656</v>
      </c>
      <c r="F1659" s="63">
        <v>179</v>
      </c>
      <c r="G1659" s="63">
        <v>117.6</v>
      </c>
      <c r="H1659" s="47">
        <f t="shared" si="406"/>
        <v>32.666666666666664</v>
      </c>
      <c r="I1659" s="47">
        <f t="shared" si="409"/>
        <v>0.22222222222222143</v>
      </c>
      <c r="J1659" s="3">
        <f t="shared" si="410"/>
        <v>3.5527136788005009E-15</v>
      </c>
      <c r="N1659" s="41">
        <f t="shared" si="407"/>
        <v>284.88240000000002</v>
      </c>
      <c r="O1659" s="41">
        <f t="shared" si="403"/>
        <v>1192.0784924999998</v>
      </c>
      <c r="P1659" s="36">
        <f t="shared" si="404"/>
        <v>537.7777777777759</v>
      </c>
      <c r="Q1659" s="36">
        <f t="shared" si="413"/>
        <v>2014.7386702777758</v>
      </c>
      <c r="R1659" s="36">
        <f t="shared" si="405"/>
        <v>65814.79656240734</v>
      </c>
      <c r="S1659" s="36">
        <f t="shared" si="408"/>
        <v>65.814796562407338</v>
      </c>
      <c r="W1659" s="36">
        <f>(R1659/1000)+W1658</f>
        <v>16243.982043030979</v>
      </c>
      <c r="X1659" s="36">
        <f>IF(R1659&gt;0,X1658+(R1659/1000),X1658)</f>
        <v>19872.578215729282</v>
      </c>
      <c r="Y1659" s="36">
        <f>IF(R1659&lt;0,Y1658+(R1659/1000),Y1658)</f>
        <v>-3628.5961726982796</v>
      </c>
      <c r="AB1659" s="36">
        <f>IF(R1659&gt;0,(R1659/1000)+AB1658,0)</f>
        <v>5737.0808422862128</v>
      </c>
      <c r="AC1659" s="36">
        <f>IF(R1659&lt;0,(-R1659/1000)+AC1658,0)</f>
        <v>0</v>
      </c>
      <c r="AF1659" s="36">
        <f t="shared" si="411"/>
        <v>0</v>
      </c>
      <c r="AG1659" s="36">
        <f t="shared" si="417"/>
        <v>0</v>
      </c>
      <c r="AH1659" s="36">
        <v>0</v>
      </c>
      <c r="AI1659" s="36">
        <f t="shared" si="416"/>
        <v>1793.2848859130424</v>
      </c>
      <c r="AM1659" s="25">
        <f t="shared" si="415"/>
        <v>65.814796562407338</v>
      </c>
      <c r="AN1659" s="25">
        <f t="shared" si="414"/>
        <v>65.814796562407338</v>
      </c>
      <c r="AO1659" s="33">
        <f t="shared" si="412"/>
        <v>18079.293329816221</v>
      </c>
    </row>
    <row r="1660" spans="4:41" x14ac:dyDescent="0.25">
      <c r="D1660" s="63" t="s">
        <v>12</v>
      </c>
      <c r="E1660" s="63">
        <v>1657</v>
      </c>
      <c r="F1660" s="63">
        <v>180</v>
      </c>
      <c r="G1660" s="63">
        <v>118.4</v>
      </c>
      <c r="H1660" s="47">
        <f t="shared" si="406"/>
        <v>32.888888888888893</v>
      </c>
      <c r="I1660" s="47">
        <f t="shared" si="409"/>
        <v>0.22222222222222854</v>
      </c>
      <c r="J1660" s="3">
        <f t="shared" si="410"/>
        <v>0</v>
      </c>
      <c r="N1660" s="41">
        <f t="shared" si="407"/>
        <v>284.88240000000002</v>
      </c>
      <c r="O1660" s="41">
        <f t="shared" si="403"/>
        <v>1208.3524133333337</v>
      </c>
      <c r="P1660" s="36">
        <f t="shared" si="404"/>
        <v>537.77777777779306</v>
      </c>
      <c r="Q1660" s="36">
        <f t="shared" si="413"/>
        <v>2031.0125911111268</v>
      </c>
      <c r="R1660" s="36">
        <f t="shared" si="405"/>
        <v>66797.747440988183</v>
      </c>
      <c r="S1660" s="36">
        <f t="shared" si="408"/>
        <v>66.797747440988189</v>
      </c>
      <c r="W1660" s="36">
        <f>(R1660/1000)+W1659</f>
        <v>16310.779790471968</v>
      </c>
      <c r="X1660" s="36">
        <f>IF(R1660&gt;0,X1659+(R1660/1000),X1659)</f>
        <v>19939.375963170271</v>
      </c>
      <c r="Y1660" s="36">
        <f>IF(R1660&lt;0,Y1659+(R1660/1000),Y1659)</f>
        <v>-3628.5961726982796</v>
      </c>
      <c r="AB1660" s="36">
        <f>IF(R1660&gt;0,(R1660/1000)+AB1659,0)</f>
        <v>5803.878589727201</v>
      </c>
      <c r="AC1660" s="36">
        <f>IF(R1660&lt;0,(-R1660/1000)+AC1659,0)</f>
        <v>0</v>
      </c>
      <c r="AF1660" s="36">
        <f t="shared" si="411"/>
        <v>0</v>
      </c>
      <c r="AG1660" s="36">
        <f t="shared" si="417"/>
        <v>0</v>
      </c>
      <c r="AH1660" s="36">
        <v>0</v>
      </c>
      <c r="AI1660" s="36">
        <f t="shared" si="416"/>
        <v>1793.2848859130424</v>
      </c>
      <c r="AM1660" s="25">
        <f t="shared" si="415"/>
        <v>66.797747440988189</v>
      </c>
      <c r="AN1660" s="25">
        <f t="shared" si="414"/>
        <v>66.797747440988189</v>
      </c>
      <c r="AO1660" s="33">
        <f t="shared" si="412"/>
        <v>18146.09107725721</v>
      </c>
    </row>
    <row r="1661" spans="4:41" x14ac:dyDescent="0.25">
      <c r="D1661" s="63" t="s">
        <v>12</v>
      </c>
      <c r="E1661" s="63">
        <v>1658</v>
      </c>
      <c r="F1661" s="63">
        <v>181</v>
      </c>
      <c r="G1661" s="63">
        <v>119.2</v>
      </c>
      <c r="H1661" s="47">
        <f t="shared" si="406"/>
        <v>33.111111111111114</v>
      </c>
      <c r="I1661" s="47">
        <f t="shared" si="409"/>
        <v>0.22222222222222143</v>
      </c>
      <c r="J1661" s="3">
        <f t="shared" si="410"/>
        <v>-3.5527136788005009E-15</v>
      </c>
      <c r="N1661" s="41">
        <f t="shared" si="407"/>
        <v>284.88240000000002</v>
      </c>
      <c r="O1661" s="41">
        <f t="shared" si="403"/>
        <v>1224.7366658333337</v>
      </c>
      <c r="P1661" s="36">
        <f t="shared" si="404"/>
        <v>537.7777777777759</v>
      </c>
      <c r="Q1661" s="36">
        <f t="shared" si="413"/>
        <v>2047.3968436111095</v>
      </c>
      <c r="R1661" s="36">
        <f t="shared" si="405"/>
        <v>67791.584377345629</v>
      </c>
      <c r="S1661" s="36">
        <f t="shared" si="408"/>
        <v>67.791584377345629</v>
      </c>
      <c r="W1661" s="36">
        <f>(R1661/1000)+W1660</f>
        <v>16378.571374849314</v>
      </c>
      <c r="X1661" s="36">
        <f>IF(R1661&gt;0,X1660+(R1661/1000),X1660)</f>
        <v>20007.167547547615</v>
      </c>
      <c r="Y1661" s="36">
        <f>IF(R1661&lt;0,Y1660+(R1661/1000),Y1660)</f>
        <v>-3628.5961726982796</v>
      </c>
      <c r="AB1661" s="36">
        <f>IF(R1661&gt;0,(R1661/1000)+AB1660,0)</f>
        <v>5871.6701741045463</v>
      </c>
      <c r="AC1661" s="36">
        <f>IF(R1661&lt;0,(-R1661/1000)+AC1660,0)</f>
        <v>0</v>
      </c>
      <c r="AF1661" s="36">
        <f t="shared" si="411"/>
        <v>0</v>
      </c>
      <c r="AG1661" s="36">
        <f t="shared" si="417"/>
        <v>0</v>
      </c>
      <c r="AH1661" s="36">
        <v>0</v>
      </c>
      <c r="AI1661" s="36">
        <f t="shared" si="416"/>
        <v>1793.2848859130424</v>
      </c>
      <c r="AM1661" s="25">
        <f t="shared" si="415"/>
        <v>67.791584377345629</v>
      </c>
      <c r="AN1661" s="25">
        <f t="shared" si="414"/>
        <v>67.791584377345629</v>
      </c>
      <c r="AO1661" s="33">
        <f t="shared" si="412"/>
        <v>18213.882661634554</v>
      </c>
    </row>
    <row r="1662" spans="4:41" x14ac:dyDescent="0.25">
      <c r="D1662" s="63" t="s">
        <v>12</v>
      </c>
      <c r="E1662" s="63">
        <v>1659</v>
      </c>
      <c r="F1662" s="63">
        <v>182</v>
      </c>
      <c r="G1662" s="63">
        <v>120</v>
      </c>
      <c r="H1662" s="47">
        <f t="shared" si="406"/>
        <v>33.333333333333336</v>
      </c>
      <c r="I1662" s="47">
        <f t="shared" si="409"/>
        <v>0.22222222222222143</v>
      </c>
      <c r="J1662" s="3">
        <f t="shared" si="410"/>
        <v>0</v>
      </c>
      <c r="N1662" s="41">
        <f t="shared" si="407"/>
        <v>284.88240000000002</v>
      </c>
      <c r="O1662" s="41">
        <f t="shared" si="403"/>
        <v>1241.2312500000003</v>
      </c>
      <c r="P1662" s="36">
        <f t="shared" si="404"/>
        <v>537.7777777777759</v>
      </c>
      <c r="Q1662" s="36">
        <f t="shared" si="413"/>
        <v>2063.8914277777762</v>
      </c>
      <c r="R1662" s="36">
        <f t="shared" si="405"/>
        <v>68796.380925925885</v>
      </c>
      <c r="S1662" s="36">
        <f t="shared" si="408"/>
        <v>68.796380925925888</v>
      </c>
      <c r="W1662" s="36">
        <f>(R1662/1000)+W1661</f>
        <v>16447.367755775242</v>
      </c>
      <c r="X1662" s="36">
        <f>IF(R1662&gt;0,X1661+(R1662/1000),X1661)</f>
        <v>20075.963928473542</v>
      </c>
      <c r="Y1662" s="36">
        <f>IF(R1662&lt;0,Y1661+(R1662/1000),Y1661)</f>
        <v>-3628.5961726982796</v>
      </c>
      <c r="AB1662" s="36">
        <f>IF(R1662&gt;0,(R1662/1000)+AB1661,0)</f>
        <v>5940.4665550304726</v>
      </c>
      <c r="AC1662" s="36">
        <f>IF(R1662&lt;0,(-R1662/1000)+AC1661,0)</f>
        <v>0</v>
      </c>
      <c r="AF1662" s="36">
        <f t="shared" si="411"/>
        <v>0</v>
      </c>
      <c r="AG1662" s="36">
        <f t="shared" si="417"/>
        <v>0</v>
      </c>
      <c r="AH1662" s="36">
        <v>0</v>
      </c>
      <c r="AI1662" s="36">
        <f t="shared" si="416"/>
        <v>1793.2848859130424</v>
      </c>
      <c r="AM1662" s="25">
        <f t="shared" si="415"/>
        <v>68.796380925925888</v>
      </c>
      <c r="AN1662" s="25">
        <f t="shared" si="414"/>
        <v>68.796380925925888</v>
      </c>
      <c r="AO1662" s="33">
        <f t="shared" si="412"/>
        <v>18282.679042560481</v>
      </c>
    </row>
    <row r="1663" spans="4:41" x14ac:dyDescent="0.25">
      <c r="D1663" s="63" t="s">
        <v>12</v>
      </c>
      <c r="E1663" s="63">
        <v>1660</v>
      </c>
      <c r="F1663" s="63">
        <v>183</v>
      </c>
      <c r="G1663" s="63">
        <v>120.8</v>
      </c>
      <c r="H1663" s="47">
        <f t="shared" si="406"/>
        <v>33.555555555555557</v>
      </c>
      <c r="I1663" s="47">
        <f t="shared" si="409"/>
        <v>0.22222222222222143</v>
      </c>
      <c r="J1663" s="3">
        <f t="shared" si="410"/>
        <v>0</v>
      </c>
      <c r="N1663" s="41">
        <f t="shared" si="407"/>
        <v>284.88240000000002</v>
      </c>
      <c r="O1663" s="41">
        <f t="shared" si="403"/>
        <v>1257.8361658333338</v>
      </c>
      <c r="P1663" s="36">
        <f t="shared" si="404"/>
        <v>537.7777777777759</v>
      </c>
      <c r="Q1663" s="36">
        <f t="shared" si="413"/>
        <v>2080.4963436111098</v>
      </c>
      <c r="R1663" s="36">
        <f t="shared" si="405"/>
        <v>69812.210641172802</v>
      </c>
      <c r="S1663" s="36">
        <f t="shared" si="408"/>
        <v>69.812210641172797</v>
      </c>
      <c r="W1663" s="36">
        <f>(R1663/1000)+W1662</f>
        <v>16517.179966416414</v>
      </c>
      <c r="X1663" s="36">
        <f>IF(R1663&gt;0,X1662+(R1663/1000),X1662)</f>
        <v>20145.776139114714</v>
      </c>
      <c r="Y1663" s="36">
        <f>IF(R1663&lt;0,Y1662+(R1663/1000),Y1662)</f>
        <v>-3628.5961726982796</v>
      </c>
      <c r="AB1663" s="36">
        <f>IF(R1663&gt;0,(R1663/1000)+AB1662,0)</f>
        <v>6010.2787656716455</v>
      </c>
      <c r="AC1663" s="36">
        <f>IF(R1663&lt;0,(-R1663/1000)+AC1662,0)</f>
        <v>0</v>
      </c>
      <c r="AF1663" s="36">
        <f t="shared" si="411"/>
        <v>0</v>
      </c>
      <c r="AG1663" s="36">
        <f t="shared" si="417"/>
        <v>0</v>
      </c>
      <c r="AH1663" s="36">
        <v>0</v>
      </c>
      <c r="AI1663" s="36">
        <f t="shared" si="416"/>
        <v>1793.2848859130424</v>
      </c>
      <c r="AM1663" s="25">
        <f t="shared" si="415"/>
        <v>69.812210641172797</v>
      </c>
      <c r="AN1663" s="25">
        <f t="shared" si="414"/>
        <v>69.812210641172797</v>
      </c>
      <c r="AO1663" s="33">
        <f t="shared" si="412"/>
        <v>18352.491253201653</v>
      </c>
    </row>
    <row r="1664" spans="4:41" x14ac:dyDescent="0.25">
      <c r="D1664" s="63" t="s">
        <v>12</v>
      </c>
      <c r="E1664" s="63">
        <v>1661</v>
      </c>
      <c r="F1664" s="63">
        <v>184</v>
      </c>
      <c r="G1664" s="63">
        <v>121.6</v>
      </c>
      <c r="H1664" s="47">
        <f t="shared" si="406"/>
        <v>33.777777777777779</v>
      </c>
      <c r="I1664" s="47">
        <f t="shared" si="409"/>
        <v>0.22222222222222143</v>
      </c>
      <c r="J1664" s="3">
        <f t="shared" si="410"/>
        <v>-1.3888888888889284E-2</v>
      </c>
      <c r="N1664" s="41">
        <f t="shared" si="407"/>
        <v>284.88240000000002</v>
      </c>
      <c r="O1664" s="41">
        <f t="shared" si="403"/>
        <v>1274.5514133333336</v>
      </c>
      <c r="P1664" s="36">
        <f t="shared" si="404"/>
        <v>537.7777777777759</v>
      </c>
      <c r="Q1664" s="36">
        <f t="shared" si="413"/>
        <v>2097.2115911111096</v>
      </c>
      <c r="R1664" s="36">
        <f t="shared" si="405"/>
        <v>70839.147077530812</v>
      </c>
      <c r="S1664" s="36">
        <f t="shared" si="408"/>
        <v>70.839147077530811</v>
      </c>
      <c r="W1664" s="36">
        <f>(R1664/1000)+W1663</f>
        <v>16588.019113493945</v>
      </c>
      <c r="X1664" s="36">
        <f>IF(R1664&gt;0,X1663+(R1664/1000),X1663)</f>
        <v>20216.615286192246</v>
      </c>
      <c r="Y1664" s="36">
        <f>IF(R1664&lt;0,Y1663+(R1664/1000),Y1663)</f>
        <v>-3628.5961726982796</v>
      </c>
      <c r="AB1664" s="36">
        <f>IF(R1664&gt;0,(R1664/1000)+AB1663,0)</f>
        <v>6081.117912749176</v>
      </c>
      <c r="AC1664" s="36">
        <f>IF(R1664&lt;0,(-R1664/1000)+AC1663,0)</f>
        <v>0</v>
      </c>
      <c r="AF1664" s="36">
        <f t="shared" si="411"/>
        <v>0</v>
      </c>
      <c r="AG1664" s="36">
        <f t="shared" si="417"/>
        <v>0</v>
      </c>
      <c r="AH1664" s="36">
        <v>0</v>
      </c>
      <c r="AI1664" s="36">
        <f t="shared" si="416"/>
        <v>1793.2848859130424</v>
      </c>
      <c r="AM1664" s="25">
        <f t="shared" si="415"/>
        <v>70.839147077530811</v>
      </c>
      <c r="AN1664" s="25">
        <f t="shared" si="414"/>
        <v>70.839147077530811</v>
      </c>
      <c r="AO1664" s="33">
        <f t="shared" si="412"/>
        <v>18423.330400279185</v>
      </c>
    </row>
    <row r="1665" spans="4:41" x14ac:dyDescent="0.25">
      <c r="D1665" s="63" t="s">
        <v>12</v>
      </c>
      <c r="E1665" s="63">
        <v>1662</v>
      </c>
      <c r="F1665" s="63">
        <v>185</v>
      </c>
      <c r="G1665" s="63">
        <v>122.3</v>
      </c>
      <c r="H1665" s="47">
        <f t="shared" si="406"/>
        <v>33.972222222222221</v>
      </c>
      <c r="I1665" s="47">
        <f t="shared" si="409"/>
        <v>0.19444444444444287</v>
      </c>
      <c r="J1665" s="3">
        <f t="shared" si="410"/>
        <v>0</v>
      </c>
      <c r="N1665" s="41">
        <f t="shared" si="407"/>
        <v>284.88240000000002</v>
      </c>
      <c r="O1665" s="41">
        <f t="shared" si="403"/>
        <v>1289.2677613411461</v>
      </c>
      <c r="P1665" s="36">
        <f t="shared" si="404"/>
        <v>470.55555555555173</v>
      </c>
      <c r="Q1665" s="36">
        <f t="shared" si="413"/>
        <v>2044.7057168966978</v>
      </c>
      <c r="R1665" s="36">
        <f t="shared" si="405"/>
        <v>69463.196993462814</v>
      </c>
      <c r="S1665" s="36">
        <f t="shared" si="408"/>
        <v>69.463196993462816</v>
      </c>
      <c r="W1665" s="36">
        <f>(R1665/1000)+W1664</f>
        <v>16657.482310487409</v>
      </c>
      <c r="X1665" s="36">
        <f>IF(R1665&gt;0,X1664+(R1665/1000),X1664)</f>
        <v>20286.078483185709</v>
      </c>
      <c r="Y1665" s="36">
        <f>IF(R1665&lt;0,Y1664+(R1665/1000),Y1664)</f>
        <v>-3628.5961726982796</v>
      </c>
      <c r="AB1665" s="36">
        <f>IF(R1665&gt;0,(R1665/1000)+AB1664,0)</f>
        <v>6150.5811097426385</v>
      </c>
      <c r="AC1665" s="36">
        <f>IF(R1665&lt;0,(-R1665/1000)+AC1664,0)</f>
        <v>0</v>
      </c>
      <c r="AF1665" s="36">
        <f t="shared" si="411"/>
        <v>0</v>
      </c>
      <c r="AG1665" s="36">
        <f t="shared" si="417"/>
        <v>0</v>
      </c>
      <c r="AH1665" s="36">
        <v>0</v>
      </c>
      <c r="AI1665" s="36">
        <f t="shared" si="416"/>
        <v>1793.2848859130424</v>
      </c>
      <c r="AM1665" s="25">
        <f t="shared" si="415"/>
        <v>69.463196993462816</v>
      </c>
      <c r="AN1665" s="25">
        <f t="shared" si="414"/>
        <v>69.463196993462816</v>
      </c>
      <c r="AO1665" s="33">
        <f t="shared" si="412"/>
        <v>18492.793597272648</v>
      </c>
    </row>
    <row r="1666" spans="4:41" x14ac:dyDescent="0.25">
      <c r="D1666" s="63" t="s">
        <v>12</v>
      </c>
      <c r="E1666" s="63">
        <v>1663</v>
      </c>
      <c r="F1666" s="63">
        <v>186</v>
      </c>
      <c r="G1666" s="63">
        <v>123.1</v>
      </c>
      <c r="H1666" s="47">
        <f t="shared" si="406"/>
        <v>34.194444444444443</v>
      </c>
      <c r="I1666" s="47">
        <f t="shared" si="409"/>
        <v>0.22222222222222143</v>
      </c>
      <c r="J1666" s="3">
        <f t="shared" si="410"/>
        <v>0</v>
      </c>
      <c r="N1666" s="41">
        <f t="shared" si="407"/>
        <v>284.88240000000002</v>
      </c>
      <c r="O1666" s="41">
        <f t="shared" si="403"/>
        <v>1306.1898807161458</v>
      </c>
      <c r="P1666" s="36">
        <f t="shared" si="404"/>
        <v>537.7777777777759</v>
      </c>
      <c r="Q1666" s="36">
        <f t="shared" si="413"/>
        <v>2128.8500584939216</v>
      </c>
      <c r="R1666" s="36">
        <f t="shared" si="405"/>
        <v>72794.845055722704</v>
      </c>
      <c r="S1666" s="36">
        <f t="shared" si="408"/>
        <v>72.794845055722703</v>
      </c>
      <c r="W1666" s="36">
        <f>(R1666/1000)+W1665</f>
        <v>16730.277155543132</v>
      </c>
      <c r="X1666" s="36">
        <f>IF(R1666&gt;0,X1665+(R1666/1000),X1665)</f>
        <v>20358.873328241432</v>
      </c>
      <c r="Y1666" s="36">
        <f>IF(R1666&lt;0,Y1665+(R1666/1000),Y1665)</f>
        <v>-3628.5961726982796</v>
      </c>
      <c r="AB1666" s="36">
        <f>IF(R1666&gt;0,(R1666/1000)+AB1665,0)</f>
        <v>6223.3759547983609</v>
      </c>
      <c r="AC1666" s="36">
        <f>IF(R1666&lt;0,(-R1666/1000)+AC1665,0)</f>
        <v>0</v>
      </c>
      <c r="AF1666" s="36">
        <f t="shared" si="411"/>
        <v>0</v>
      </c>
      <c r="AG1666" s="36">
        <f t="shared" si="417"/>
        <v>0</v>
      </c>
      <c r="AH1666" s="36">
        <v>0</v>
      </c>
      <c r="AI1666" s="36">
        <f t="shared" si="416"/>
        <v>1793.2848859130424</v>
      </c>
      <c r="AM1666" s="25">
        <f t="shared" si="415"/>
        <v>72.794845055722703</v>
      </c>
      <c r="AN1666" s="25">
        <f t="shared" si="414"/>
        <v>72.794845055722703</v>
      </c>
      <c r="AO1666" s="33">
        <f t="shared" si="412"/>
        <v>18565.588442328371</v>
      </c>
    </row>
    <row r="1667" spans="4:41" x14ac:dyDescent="0.25">
      <c r="D1667" s="63" t="s">
        <v>12</v>
      </c>
      <c r="E1667" s="63">
        <v>1664</v>
      </c>
      <c r="F1667" s="63">
        <v>187</v>
      </c>
      <c r="G1667" s="63">
        <v>123.8</v>
      </c>
      <c r="H1667" s="47">
        <f t="shared" si="406"/>
        <v>34.388888888888886</v>
      </c>
      <c r="I1667" s="47">
        <f t="shared" si="409"/>
        <v>0.19444444444444287</v>
      </c>
      <c r="J1667" s="3">
        <f t="shared" si="410"/>
        <v>-2.7777777777775015E-2</v>
      </c>
      <c r="N1667" s="41">
        <f t="shared" si="407"/>
        <v>284.88240000000002</v>
      </c>
      <c r="O1667" s="41">
        <f t="shared" ref="O1667:O1730" si="418">0.5*(($B$6*$B$7*$B$8)*(H1667^2))</f>
        <v>1321.0872416145833</v>
      </c>
      <c r="P1667" s="36">
        <f t="shared" ref="P1667:P1730" si="419">$B$4*I1667</f>
        <v>470.55555555555173</v>
      </c>
      <c r="Q1667" s="36">
        <f t="shared" si="413"/>
        <v>2076.525197170135</v>
      </c>
      <c r="R1667" s="36">
        <f t="shared" ref="R1667:R1730" si="420">Q1667*H1667</f>
        <v>71409.394280461856</v>
      </c>
      <c r="S1667" s="36">
        <f t="shared" si="408"/>
        <v>71.409394280461854</v>
      </c>
      <c r="W1667" s="36">
        <f>(R1667/1000)+W1666</f>
        <v>16801.686549823593</v>
      </c>
      <c r="X1667" s="36">
        <f>IF(R1667&gt;0,X1666+(R1667/1000),X1666)</f>
        <v>20430.282722521893</v>
      </c>
      <c r="Y1667" s="36">
        <f>IF(R1667&lt;0,Y1666+(R1667/1000),Y1666)</f>
        <v>-3628.5961726982796</v>
      </c>
      <c r="AB1667" s="36">
        <f>IF(R1667&gt;0,(R1667/1000)+AB1666,0)</f>
        <v>6294.7853490788229</v>
      </c>
      <c r="AC1667" s="36">
        <f>IF(R1667&lt;0,(-R1667/1000)+AC1666,0)</f>
        <v>0</v>
      </c>
      <c r="AF1667" s="36">
        <f t="shared" si="411"/>
        <v>0</v>
      </c>
      <c r="AG1667" s="36">
        <f t="shared" si="417"/>
        <v>0</v>
      </c>
      <c r="AH1667" s="36">
        <v>0</v>
      </c>
      <c r="AI1667" s="36">
        <f t="shared" si="416"/>
        <v>1793.2848859130424</v>
      </c>
      <c r="AM1667" s="25">
        <f t="shared" si="415"/>
        <v>71.409394280461854</v>
      </c>
      <c r="AN1667" s="25">
        <f t="shared" si="414"/>
        <v>71.409394280461854</v>
      </c>
      <c r="AO1667" s="33">
        <f t="shared" si="412"/>
        <v>18636.997836608833</v>
      </c>
    </row>
    <row r="1668" spans="4:41" x14ac:dyDescent="0.25">
      <c r="D1668" s="63" t="s">
        <v>12</v>
      </c>
      <c r="E1668" s="63">
        <v>1665</v>
      </c>
      <c r="F1668" s="63">
        <v>188</v>
      </c>
      <c r="G1668" s="63">
        <v>124.4</v>
      </c>
      <c r="H1668" s="47">
        <f t="shared" ref="H1668:H1731" si="421">G1668/3.6</f>
        <v>34.555555555555557</v>
      </c>
      <c r="I1668" s="47">
        <f t="shared" si="409"/>
        <v>0.1666666666666714</v>
      </c>
      <c r="J1668" s="3">
        <f t="shared" si="410"/>
        <v>-1.3888888888889284E-2</v>
      </c>
      <c r="N1668" s="41">
        <f t="shared" ref="N1668:N1731" si="422">($B$4*9.81)*$B$5</f>
        <v>284.88240000000002</v>
      </c>
      <c r="O1668" s="41">
        <f t="shared" si="418"/>
        <v>1333.9236414583336</v>
      </c>
      <c r="P1668" s="36">
        <f t="shared" si="419"/>
        <v>403.3333333333448</v>
      </c>
      <c r="Q1668" s="36">
        <f t="shared" si="413"/>
        <v>2022.1393747916784</v>
      </c>
      <c r="R1668" s="36">
        <f t="shared" si="420"/>
        <v>69876.149506690228</v>
      </c>
      <c r="S1668" s="36">
        <f t="shared" ref="S1668:S1731" si="423">IF(R1668&lt;0,-R1668/1000,R1668/1000)</f>
        <v>69.876149506690226</v>
      </c>
      <c r="W1668" s="36">
        <f>(R1668/1000)+W1667</f>
        <v>16871.562699330283</v>
      </c>
      <c r="X1668" s="36">
        <f>IF(R1668&gt;0,X1667+(R1668/1000),X1667)</f>
        <v>20500.158872028584</v>
      </c>
      <c r="Y1668" s="36">
        <f>IF(R1668&lt;0,Y1667+(R1668/1000),Y1667)</f>
        <v>-3628.5961726982796</v>
      </c>
      <c r="AB1668" s="36">
        <f>IF(R1668&gt;0,(R1668/1000)+AB1667,0)</f>
        <v>6364.6614985855131</v>
      </c>
      <c r="AC1668" s="36">
        <f>IF(R1668&lt;0,(-R1668/1000)+AC1667,0)</f>
        <v>0</v>
      </c>
      <c r="AF1668" s="36">
        <f t="shared" si="411"/>
        <v>0</v>
      </c>
      <c r="AG1668" s="36">
        <f t="shared" si="417"/>
        <v>0</v>
      </c>
      <c r="AH1668" s="36">
        <v>0</v>
      </c>
      <c r="AI1668" s="36">
        <f t="shared" si="416"/>
        <v>1793.2848859130424</v>
      </c>
      <c r="AM1668" s="25">
        <f t="shared" si="415"/>
        <v>69.876149506690226</v>
      </c>
      <c r="AN1668" s="25">
        <f t="shared" si="414"/>
        <v>69.876149506690226</v>
      </c>
      <c r="AO1668" s="33">
        <f t="shared" si="412"/>
        <v>18706.873986115523</v>
      </c>
    </row>
    <row r="1669" spans="4:41" x14ac:dyDescent="0.25">
      <c r="D1669" s="63" t="s">
        <v>12</v>
      </c>
      <c r="E1669" s="63">
        <v>1666</v>
      </c>
      <c r="F1669" s="63">
        <v>189</v>
      </c>
      <c r="G1669" s="63">
        <v>125</v>
      </c>
      <c r="H1669" s="47">
        <f t="shared" si="421"/>
        <v>34.722222222222221</v>
      </c>
      <c r="I1669" s="47">
        <f t="shared" ref="I1669:I1732" si="424">H1669-H1668</f>
        <v>0.1666666666666643</v>
      </c>
      <c r="J1669" s="3">
        <f t="shared" ref="J1669:J1732" si="425">($I1670-$I1668)/2</f>
        <v>-2.7777777777778567E-2</v>
      </c>
      <c r="N1669" s="41">
        <f t="shared" si="422"/>
        <v>284.88240000000002</v>
      </c>
      <c r="O1669" s="41">
        <f t="shared" si="418"/>
        <v>1346.8221028645835</v>
      </c>
      <c r="P1669" s="36">
        <f t="shared" si="419"/>
        <v>403.33333333332757</v>
      </c>
      <c r="Q1669" s="36">
        <f t="shared" si="413"/>
        <v>2035.037836197911</v>
      </c>
      <c r="R1669" s="36">
        <f t="shared" si="420"/>
        <v>70661.035979094129</v>
      </c>
      <c r="S1669" s="36">
        <f t="shared" si="423"/>
        <v>70.661035979094123</v>
      </c>
      <c r="W1669" s="36">
        <f>(R1669/1000)+W1668</f>
        <v>16942.223735309377</v>
      </c>
      <c r="X1669" s="36">
        <f>IF(R1669&gt;0,X1668+(R1669/1000),X1668)</f>
        <v>20570.819908007677</v>
      </c>
      <c r="Y1669" s="36">
        <f>IF(R1669&lt;0,Y1668+(R1669/1000),Y1668)</f>
        <v>-3628.5961726982796</v>
      </c>
      <c r="AB1669" s="36">
        <f>IF(R1669&gt;0,(R1669/1000)+AB1668,0)</f>
        <v>6435.3225345646069</v>
      </c>
      <c r="AC1669" s="36">
        <f>IF(R1669&lt;0,(-R1669/1000)+AC1668,0)</f>
        <v>0</v>
      </c>
      <c r="AF1669" s="36">
        <f t="shared" ref="AF1669:AF1732" si="426">AC1669*$B$10</f>
        <v>0</v>
      </c>
      <c r="AG1669" s="36">
        <f t="shared" si="417"/>
        <v>0</v>
      </c>
      <c r="AH1669" s="36">
        <v>0</v>
      </c>
      <c r="AI1669" s="36">
        <f t="shared" si="416"/>
        <v>1793.2848859130424</v>
      </c>
      <c r="AM1669" s="25">
        <f t="shared" si="415"/>
        <v>70.661035979094123</v>
      </c>
      <c r="AN1669" s="25">
        <f t="shared" si="414"/>
        <v>70.661035979094123</v>
      </c>
      <c r="AO1669" s="33">
        <f t="shared" ref="AO1669:AO1732" si="427">AO1668+AN1669</f>
        <v>18777.535022094617</v>
      </c>
    </row>
    <row r="1670" spans="4:41" x14ac:dyDescent="0.25">
      <c r="D1670" s="63" t="s">
        <v>12</v>
      </c>
      <c r="E1670" s="63">
        <v>1667</v>
      </c>
      <c r="F1670" s="63">
        <v>190</v>
      </c>
      <c r="G1670" s="63">
        <v>125.4</v>
      </c>
      <c r="H1670" s="47">
        <f t="shared" si="421"/>
        <v>34.833333333333336</v>
      </c>
      <c r="I1670" s="47">
        <f t="shared" si="424"/>
        <v>0.11111111111111427</v>
      </c>
      <c r="J1670" s="3">
        <f t="shared" si="425"/>
        <v>-2.7777777777778567E-2</v>
      </c>
      <c r="N1670" s="41">
        <f t="shared" si="422"/>
        <v>284.88240000000002</v>
      </c>
      <c r="O1670" s="41">
        <f t="shared" si="418"/>
        <v>1355.4555557812503</v>
      </c>
      <c r="P1670" s="36">
        <f t="shared" si="419"/>
        <v>268.88888888889653</v>
      </c>
      <c r="Q1670" s="36">
        <f t="shared" ref="Q1670:Q1733" si="428">N1670+O1670+P1670</f>
        <v>1909.2268446701469</v>
      </c>
      <c r="R1670" s="36">
        <f t="shared" si="420"/>
        <v>66504.735089343449</v>
      </c>
      <c r="S1670" s="36">
        <f t="shared" si="423"/>
        <v>66.504735089343455</v>
      </c>
      <c r="W1670" s="36">
        <f>(R1670/1000)+W1669</f>
        <v>17008.728470398721</v>
      </c>
      <c r="X1670" s="36">
        <f>IF(R1670&gt;0,X1669+(R1670/1000),X1669)</f>
        <v>20637.324643097021</v>
      </c>
      <c r="Y1670" s="36">
        <f>IF(R1670&lt;0,Y1669+(R1670/1000),Y1669)</f>
        <v>-3628.5961726982796</v>
      </c>
      <c r="AB1670" s="36">
        <f>IF(R1670&gt;0,(R1670/1000)+AB1669,0)</f>
        <v>6501.8272696539507</v>
      </c>
      <c r="AC1670" s="36">
        <f>IF(R1670&lt;0,(-R1670/1000)+AC1669,0)</f>
        <v>0</v>
      </c>
      <c r="AF1670" s="36">
        <f t="shared" si="426"/>
        <v>0</v>
      </c>
      <c r="AG1670" s="36">
        <f t="shared" si="417"/>
        <v>0</v>
      </c>
      <c r="AH1670" s="36">
        <v>0</v>
      </c>
      <c r="AI1670" s="36">
        <f t="shared" si="416"/>
        <v>1793.2848859130424</v>
      </c>
      <c r="AM1670" s="25">
        <f t="shared" si="415"/>
        <v>66.504735089343455</v>
      </c>
      <c r="AN1670" s="25">
        <f t="shared" si="414"/>
        <v>66.504735089343455</v>
      </c>
      <c r="AO1670" s="33">
        <f t="shared" si="427"/>
        <v>18844.03975718396</v>
      </c>
    </row>
    <row r="1671" spans="4:41" x14ac:dyDescent="0.25">
      <c r="D1671" s="63" t="s">
        <v>12</v>
      </c>
      <c r="E1671" s="63">
        <v>1668</v>
      </c>
      <c r="F1671" s="63">
        <v>191</v>
      </c>
      <c r="G1671" s="63">
        <v>125.8</v>
      </c>
      <c r="H1671" s="47">
        <f t="shared" si="421"/>
        <v>34.944444444444443</v>
      </c>
      <c r="I1671" s="47">
        <f t="shared" si="424"/>
        <v>0.11111111111110716</v>
      </c>
      <c r="J1671" s="3">
        <f t="shared" si="425"/>
        <v>-1.3888888888889284E-2</v>
      </c>
      <c r="N1671" s="41">
        <f t="shared" si="422"/>
        <v>284.88240000000002</v>
      </c>
      <c r="O1671" s="41">
        <f t="shared" si="418"/>
        <v>1364.1165916145833</v>
      </c>
      <c r="P1671" s="36">
        <f t="shared" si="419"/>
        <v>268.88888888887936</v>
      </c>
      <c r="Q1671" s="36">
        <f t="shared" si="428"/>
        <v>1917.8878805034626</v>
      </c>
      <c r="R1671" s="36">
        <f t="shared" si="420"/>
        <v>67019.526490926553</v>
      </c>
      <c r="S1671" s="36">
        <f t="shared" si="423"/>
        <v>67.019526490926552</v>
      </c>
      <c r="W1671" s="36">
        <f>(R1671/1000)+W1670</f>
        <v>17075.747996889648</v>
      </c>
      <c r="X1671" s="36">
        <f>IF(R1671&gt;0,X1670+(R1671/1000),X1670)</f>
        <v>20704.344169587948</v>
      </c>
      <c r="Y1671" s="36">
        <f>IF(R1671&lt;0,Y1670+(R1671/1000),Y1670)</f>
        <v>-3628.5961726982796</v>
      </c>
      <c r="AB1671" s="36">
        <f>IF(R1671&gt;0,(R1671/1000)+AB1670,0)</f>
        <v>6568.8467961448769</v>
      </c>
      <c r="AC1671" s="36">
        <f>IF(R1671&lt;0,(-R1671/1000)+AC1670,0)</f>
        <v>0</v>
      </c>
      <c r="AF1671" s="36">
        <f t="shared" si="426"/>
        <v>0</v>
      </c>
      <c r="AG1671" s="36">
        <f t="shared" si="417"/>
        <v>0</v>
      </c>
      <c r="AH1671" s="36">
        <v>0</v>
      </c>
      <c r="AI1671" s="36">
        <f t="shared" si="416"/>
        <v>1793.2848859130424</v>
      </c>
      <c r="AM1671" s="25">
        <f t="shared" si="415"/>
        <v>67.019526490926552</v>
      </c>
      <c r="AN1671" s="25">
        <f t="shared" si="414"/>
        <v>67.019526490926552</v>
      </c>
      <c r="AO1671" s="33">
        <f t="shared" si="427"/>
        <v>18911.059283674887</v>
      </c>
    </row>
    <row r="1672" spans="4:41" x14ac:dyDescent="0.25">
      <c r="D1672" s="63" t="s">
        <v>12</v>
      </c>
      <c r="E1672" s="63">
        <v>1669</v>
      </c>
      <c r="F1672" s="63">
        <v>192</v>
      </c>
      <c r="G1672" s="63">
        <v>126.1</v>
      </c>
      <c r="H1672" s="47">
        <f t="shared" si="421"/>
        <v>35.027777777777779</v>
      </c>
      <c r="I1672" s="47">
        <f t="shared" si="424"/>
        <v>8.3333333333335702E-2</v>
      </c>
      <c r="J1672" s="3">
        <f t="shared" si="425"/>
        <v>-1.3888888888885731E-2</v>
      </c>
      <c r="N1672" s="41">
        <f t="shared" si="422"/>
        <v>284.88240000000002</v>
      </c>
      <c r="O1672" s="41">
        <f t="shared" si="418"/>
        <v>1370.6304697786459</v>
      </c>
      <c r="P1672" s="36">
        <f t="shared" si="419"/>
        <v>201.6666666666724</v>
      </c>
      <c r="Q1672" s="36">
        <f t="shared" si="428"/>
        <v>1857.1795364453183</v>
      </c>
      <c r="R1672" s="36">
        <f t="shared" si="420"/>
        <v>65052.872096042956</v>
      </c>
      <c r="S1672" s="36">
        <f t="shared" si="423"/>
        <v>65.052872096042961</v>
      </c>
      <c r="W1672" s="36">
        <f>(R1672/1000)+W1671</f>
        <v>17140.800868985691</v>
      </c>
      <c r="X1672" s="36">
        <f>IF(R1672&gt;0,X1671+(R1672/1000),X1671)</f>
        <v>20769.397041683991</v>
      </c>
      <c r="Y1672" s="36">
        <f>IF(R1672&lt;0,Y1671+(R1672/1000),Y1671)</f>
        <v>-3628.5961726982796</v>
      </c>
      <c r="AB1672" s="36">
        <f>IF(R1672&gt;0,(R1672/1000)+AB1671,0)</f>
        <v>6633.8996682409197</v>
      </c>
      <c r="AC1672" s="36">
        <f>IF(R1672&lt;0,(-R1672/1000)+AC1671,0)</f>
        <v>0</v>
      </c>
      <c r="AF1672" s="36">
        <f t="shared" si="426"/>
        <v>0</v>
      </c>
      <c r="AG1672" s="36">
        <f t="shared" si="417"/>
        <v>0</v>
      </c>
      <c r="AH1672" s="36">
        <v>0</v>
      </c>
      <c r="AI1672" s="36">
        <f t="shared" si="416"/>
        <v>1793.2848859130424</v>
      </c>
      <c r="AM1672" s="25">
        <f t="shared" si="415"/>
        <v>65.052872096042961</v>
      </c>
      <c r="AN1672" s="25">
        <f t="shared" si="414"/>
        <v>65.052872096042961</v>
      </c>
      <c r="AO1672" s="33">
        <f t="shared" si="427"/>
        <v>18976.11215577093</v>
      </c>
    </row>
    <row r="1673" spans="4:41" x14ac:dyDescent="0.25">
      <c r="D1673" s="63" t="s">
        <v>12</v>
      </c>
      <c r="E1673" s="63">
        <v>1670</v>
      </c>
      <c r="F1673" s="63">
        <v>193</v>
      </c>
      <c r="G1673" s="63">
        <v>126.4</v>
      </c>
      <c r="H1673" s="47">
        <f t="shared" si="421"/>
        <v>35.111111111111114</v>
      </c>
      <c r="I1673" s="47">
        <f t="shared" si="424"/>
        <v>8.3333333333335702E-2</v>
      </c>
      <c r="J1673" s="3">
        <f t="shared" si="425"/>
        <v>-1.3888888888892836E-2</v>
      </c>
      <c r="N1673" s="41">
        <f t="shared" si="422"/>
        <v>284.88240000000002</v>
      </c>
      <c r="O1673" s="41">
        <f t="shared" si="418"/>
        <v>1377.1598633333338</v>
      </c>
      <c r="P1673" s="36">
        <f t="shared" si="419"/>
        <v>201.6666666666724</v>
      </c>
      <c r="Q1673" s="36">
        <f t="shared" si="428"/>
        <v>1863.7089300000061</v>
      </c>
      <c r="R1673" s="36">
        <f t="shared" si="420"/>
        <v>65436.891320000221</v>
      </c>
      <c r="S1673" s="36">
        <f t="shared" si="423"/>
        <v>65.436891320000214</v>
      </c>
      <c r="W1673" s="36">
        <f>(R1673/1000)+W1672</f>
        <v>17206.237760305692</v>
      </c>
      <c r="X1673" s="36">
        <f>IF(R1673&gt;0,X1672+(R1673/1000),X1672)</f>
        <v>20834.833933003993</v>
      </c>
      <c r="Y1673" s="36">
        <f>IF(R1673&lt;0,Y1672+(R1673/1000),Y1672)</f>
        <v>-3628.5961726982796</v>
      </c>
      <c r="AB1673" s="36">
        <f>IF(R1673&gt;0,(R1673/1000)+AB1672,0)</f>
        <v>6699.3365595609203</v>
      </c>
      <c r="AC1673" s="36">
        <f>IF(R1673&lt;0,(-R1673/1000)+AC1672,0)</f>
        <v>0</v>
      </c>
      <c r="AF1673" s="36">
        <f t="shared" si="426"/>
        <v>0</v>
      </c>
      <c r="AG1673" s="36">
        <f t="shared" si="417"/>
        <v>0</v>
      </c>
      <c r="AH1673" s="36">
        <v>0</v>
      </c>
      <c r="AI1673" s="36">
        <f t="shared" si="416"/>
        <v>1793.2848859130424</v>
      </c>
      <c r="AM1673" s="25">
        <f t="shared" si="415"/>
        <v>65.436891320000214</v>
      </c>
      <c r="AN1673" s="25">
        <f t="shared" si="414"/>
        <v>65.436891320000214</v>
      </c>
      <c r="AO1673" s="33">
        <f t="shared" si="427"/>
        <v>19041.549047090932</v>
      </c>
    </row>
    <row r="1674" spans="4:41" x14ac:dyDescent="0.25">
      <c r="D1674" s="63" t="s">
        <v>12</v>
      </c>
      <c r="E1674" s="63">
        <v>1671</v>
      </c>
      <c r="F1674" s="63">
        <v>194</v>
      </c>
      <c r="G1674" s="63">
        <v>126.6</v>
      </c>
      <c r="H1674" s="47">
        <f t="shared" si="421"/>
        <v>35.166666666666664</v>
      </c>
      <c r="I1674" s="47">
        <f t="shared" si="424"/>
        <v>5.5555555555550029E-2</v>
      </c>
      <c r="J1674" s="3">
        <f t="shared" si="425"/>
        <v>-2.7777777777778567E-2</v>
      </c>
      <c r="N1674" s="41">
        <f t="shared" si="422"/>
        <v>284.88240000000002</v>
      </c>
      <c r="O1674" s="41">
        <f t="shared" si="418"/>
        <v>1381.5214120312501</v>
      </c>
      <c r="P1674" s="36">
        <f t="shared" si="419"/>
        <v>134.44444444443107</v>
      </c>
      <c r="Q1674" s="36">
        <f t="shared" si="428"/>
        <v>1800.8482564756812</v>
      </c>
      <c r="R1674" s="36">
        <f t="shared" si="420"/>
        <v>63329.830352728117</v>
      </c>
      <c r="S1674" s="36">
        <f t="shared" si="423"/>
        <v>63.329830352728116</v>
      </c>
      <c r="W1674" s="36">
        <f>(R1674/1000)+W1673</f>
        <v>17269.567590658422</v>
      </c>
      <c r="X1674" s="36">
        <f>IF(R1674&gt;0,X1673+(R1674/1000),X1673)</f>
        <v>20898.163763356722</v>
      </c>
      <c r="Y1674" s="36">
        <f>IF(R1674&lt;0,Y1673+(R1674/1000),Y1673)</f>
        <v>-3628.5961726982796</v>
      </c>
      <c r="AB1674" s="36">
        <f>IF(R1674&gt;0,(R1674/1000)+AB1673,0)</f>
        <v>6762.6663899136483</v>
      </c>
      <c r="AC1674" s="36">
        <f>IF(R1674&lt;0,(-R1674/1000)+AC1673,0)</f>
        <v>0</v>
      </c>
      <c r="AF1674" s="36">
        <f t="shared" si="426"/>
        <v>0</v>
      </c>
      <c r="AG1674" s="36">
        <f t="shared" si="417"/>
        <v>0</v>
      </c>
      <c r="AH1674" s="36">
        <v>0</v>
      </c>
      <c r="AI1674" s="36">
        <f t="shared" si="416"/>
        <v>1793.2848859130424</v>
      </c>
      <c r="AM1674" s="25">
        <f t="shared" si="415"/>
        <v>63.329830352728116</v>
      </c>
      <c r="AN1674" s="25">
        <f t="shared" si="414"/>
        <v>63.329830352728116</v>
      </c>
      <c r="AO1674" s="33">
        <f t="shared" si="427"/>
        <v>19104.878877443662</v>
      </c>
    </row>
    <row r="1675" spans="4:41" x14ac:dyDescent="0.25">
      <c r="D1675" s="63" t="s">
        <v>12</v>
      </c>
      <c r="E1675" s="63">
        <v>1672</v>
      </c>
      <c r="F1675" s="63">
        <v>195</v>
      </c>
      <c r="G1675" s="63">
        <v>126.7</v>
      </c>
      <c r="H1675" s="47">
        <f t="shared" si="421"/>
        <v>35.194444444444443</v>
      </c>
      <c r="I1675" s="47">
        <f t="shared" si="424"/>
        <v>2.7777777777778567E-2</v>
      </c>
      <c r="J1675" s="3">
        <f t="shared" si="425"/>
        <v>-1.3888888888885731E-2</v>
      </c>
      <c r="N1675" s="41">
        <f t="shared" si="422"/>
        <v>284.88240000000002</v>
      </c>
      <c r="O1675" s="41">
        <f t="shared" si="418"/>
        <v>1383.704772278646</v>
      </c>
      <c r="P1675" s="36">
        <f t="shared" si="419"/>
        <v>67.222222222224133</v>
      </c>
      <c r="Q1675" s="36">
        <f t="shared" si="428"/>
        <v>1735.8093945008702</v>
      </c>
      <c r="R1675" s="36">
        <f t="shared" si="420"/>
        <v>61090.847300905625</v>
      </c>
      <c r="S1675" s="36">
        <f t="shared" si="423"/>
        <v>61.090847300905622</v>
      </c>
      <c r="W1675" s="36">
        <f>(R1675/1000)+W1674</f>
        <v>17330.658437959326</v>
      </c>
      <c r="X1675" s="36">
        <f>IF(R1675&gt;0,X1674+(R1675/1000),X1674)</f>
        <v>20959.254610657626</v>
      </c>
      <c r="Y1675" s="36">
        <f>IF(R1675&lt;0,Y1674+(R1675/1000),Y1674)</f>
        <v>-3628.5961726982796</v>
      </c>
      <c r="AB1675" s="36">
        <f>IF(R1675&gt;0,(R1675/1000)+AB1674,0)</f>
        <v>6823.7572372145542</v>
      </c>
      <c r="AC1675" s="36">
        <f>IF(R1675&lt;0,(-R1675/1000)+AC1674,0)</f>
        <v>0</v>
      </c>
      <c r="AF1675" s="36">
        <f t="shared" si="426"/>
        <v>0</v>
      </c>
      <c r="AG1675" s="36">
        <f t="shared" si="417"/>
        <v>0</v>
      </c>
      <c r="AH1675" s="36">
        <v>0</v>
      </c>
      <c r="AI1675" s="36">
        <f t="shared" si="416"/>
        <v>1793.2848859130424</v>
      </c>
      <c r="AM1675" s="25">
        <f t="shared" si="415"/>
        <v>61.090847300905622</v>
      </c>
      <c r="AN1675" s="25">
        <f t="shared" si="414"/>
        <v>61.090847300905622</v>
      </c>
      <c r="AO1675" s="33">
        <f t="shared" si="427"/>
        <v>19165.969724744566</v>
      </c>
    </row>
    <row r="1676" spans="4:41" x14ac:dyDescent="0.25">
      <c r="D1676" s="63" t="s">
        <v>12</v>
      </c>
      <c r="E1676" s="63">
        <v>1673</v>
      </c>
      <c r="F1676" s="63">
        <v>196</v>
      </c>
      <c r="G1676" s="63">
        <v>126.8</v>
      </c>
      <c r="H1676" s="47">
        <f t="shared" si="421"/>
        <v>35.222222222222221</v>
      </c>
      <c r="I1676" s="47">
        <f t="shared" si="424"/>
        <v>2.7777777777778567E-2</v>
      </c>
      <c r="J1676" s="3">
        <f t="shared" si="425"/>
        <v>0</v>
      </c>
      <c r="N1676" s="41">
        <f t="shared" si="422"/>
        <v>284.88240000000002</v>
      </c>
      <c r="O1676" s="41">
        <f t="shared" si="418"/>
        <v>1385.8898564583333</v>
      </c>
      <c r="P1676" s="36">
        <f t="shared" si="419"/>
        <v>67.222222222224133</v>
      </c>
      <c r="Q1676" s="36">
        <f t="shared" si="428"/>
        <v>1737.9944786805574</v>
      </c>
      <c r="R1676" s="36">
        <f t="shared" si="420"/>
        <v>61216.027749081855</v>
      </c>
      <c r="S1676" s="36">
        <f t="shared" si="423"/>
        <v>61.216027749081853</v>
      </c>
      <c r="W1676" s="36">
        <f>(R1676/1000)+W1675</f>
        <v>17391.874465708406</v>
      </c>
      <c r="X1676" s="36">
        <f>IF(R1676&gt;0,X1675+(R1676/1000),X1675)</f>
        <v>21020.470638406707</v>
      </c>
      <c r="Y1676" s="36">
        <f>IF(R1676&lt;0,Y1675+(R1676/1000),Y1675)</f>
        <v>-3628.5961726982796</v>
      </c>
      <c r="AB1676" s="36">
        <f>IF(R1676&gt;0,(R1676/1000)+AB1675,0)</f>
        <v>6884.9732649636362</v>
      </c>
      <c r="AC1676" s="36">
        <f>IF(R1676&lt;0,(-R1676/1000)+AC1675,0)</f>
        <v>0</v>
      </c>
      <c r="AF1676" s="36">
        <f t="shared" si="426"/>
        <v>0</v>
      </c>
      <c r="AG1676" s="36">
        <f t="shared" si="417"/>
        <v>0</v>
      </c>
      <c r="AH1676" s="36">
        <v>0</v>
      </c>
      <c r="AI1676" s="36">
        <f t="shared" si="416"/>
        <v>1793.2848859130424</v>
      </c>
      <c r="AM1676" s="25">
        <f t="shared" si="415"/>
        <v>61.216027749081853</v>
      </c>
      <c r="AN1676" s="25">
        <f t="shared" si="414"/>
        <v>61.216027749081853</v>
      </c>
      <c r="AO1676" s="33">
        <f t="shared" si="427"/>
        <v>19227.185752493646</v>
      </c>
    </row>
    <row r="1677" spans="4:41" x14ac:dyDescent="0.25">
      <c r="D1677" s="63" t="s">
        <v>12</v>
      </c>
      <c r="E1677" s="63">
        <v>1674</v>
      </c>
      <c r="F1677" s="63">
        <v>197</v>
      </c>
      <c r="G1677" s="63">
        <v>126.9</v>
      </c>
      <c r="H1677" s="47">
        <f t="shared" si="421"/>
        <v>35.25</v>
      </c>
      <c r="I1677" s="47">
        <f t="shared" si="424"/>
        <v>2.7777777777778567E-2</v>
      </c>
      <c r="J1677" s="3">
        <f t="shared" si="425"/>
        <v>-1.3888888888889284E-2</v>
      </c>
      <c r="N1677" s="41">
        <f t="shared" si="422"/>
        <v>284.88240000000002</v>
      </c>
      <c r="O1677" s="41">
        <f t="shared" si="418"/>
        <v>1388.0766645703127</v>
      </c>
      <c r="P1677" s="36">
        <f t="shared" si="419"/>
        <v>67.222222222224133</v>
      </c>
      <c r="Q1677" s="36">
        <f t="shared" si="428"/>
        <v>1740.1812867925369</v>
      </c>
      <c r="R1677" s="36">
        <f t="shared" si="420"/>
        <v>61341.390359436926</v>
      </c>
      <c r="S1677" s="36">
        <f t="shared" si="423"/>
        <v>61.341390359436929</v>
      </c>
      <c r="W1677" s="36">
        <f>(R1677/1000)+W1676</f>
        <v>17453.215856067844</v>
      </c>
      <c r="X1677" s="36">
        <f>IF(R1677&gt;0,X1676+(R1677/1000),X1676)</f>
        <v>21081.812028766144</v>
      </c>
      <c r="Y1677" s="36">
        <f>IF(R1677&lt;0,Y1676+(R1677/1000),Y1676)</f>
        <v>-3628.5961726982796</v>
      </c>
      <c r="AB1677" s="36">
        <f>IF(R1677&gt;0,(R1677/1000)+AB1676,0)</f>
        <v>6946.3146553230736</v>
      </c>
      <c r="AC1677" s="36">
        <f>IF(R1677&lt;0,(-R1677/1000)+AC1676,0)</f>
        <v>0</v>
      </c>
      <c r="AF1677" s="36">
        <f t="shared" si="426"/>
        <v>0</v>
      </c>
      <c r="AG1677" s="36">
        <f t="shared" si="417"/>
        <v>0</v>
      </c>
      <c r="AH1677" s="36">
        <v>0</v>
      </c>
      <c r="AI1677" s="36">
        <f t="shared" si="416"/>
        <v>1793.2848859130424</v>
      </c>
      <c r="AM1677" s="25">
        <f t="shared" si="415"/>
        <v>61.341390359436929</v>
      </c>
      <c r="AN1677" s="25">
        <f t="shared" si="414"/>
        <v>61.341390359436929</v>
      </c>
      <c r="AO1677" s="33">
        <f t="shared" si="427"/>
        <v>19288.527142853083</v>
      </c>
    </row>
    <row r="1678" spans="4:41" x14ac:dyDescent="0.25">
      <c r="D1678" s="63" t="s">
        <v>12</v>
      </c>
      <c r="E1678" s="63">
        <v>1675</v>
      </c>
      <c r="F1678" s="63">
        <v>198</v>
      </c>
      <c r="G1678" s="63">
        <v>126.9</v>
      </c>
      <c r="H1678" s="47">
        <f t="shared" si="421"/>
        <v>35.25</v>
      </c>
      <c r="I1678" s="47">
        <f t="shared" si="424"/>
        <v>0</v>
      </c>
      <c r="J1678" s="3">
        <f t="shared" si="425"/>
        <v>-1.3888888888889284E-2</v>
      </c>
      <c r="N1678" s="41">
        <f t="shared" si="422"/>
        <v>284.88240000000002</v>
      </c>
      <c r="O1678" s="41">
        <f t="shared" si="418"/>
        <v>1388.0766645703127</v>
      </c>
      <c r="P1678" s="36">
        <f t="shared" si="419"/>
        <v>0</v>
      </c>
      <c r="Q1678" s="36">
        <f t="shared" si="428"/>
        <v>1672.9590645703126</v>
      </c>
      <c r="R1678" s="36">
        <f t="shared" si="420"/>
        <v>58971.807026103517</v>
      </c>
      <c r="S1678" s="36">
        <f t="shared" si="423"/>
        <v>58.971807026103519</v>
      </c>
      <c r="W1678" s="36">
        <f>(R1678/1000)+W1677</f>
        <v>17512.187663093948</v>
      </c>
      <c r="X1678" s="36">
        <f>IF(R1678&gt;0,X1677+(R1678/1000),X1677)</f>
        <v>21140.783835792248</v>
      </c>
      <c r="Y1678" s="36">
        <f>IF(R1678&lt;0,Y1677+(R1678/1000),Y1677)</f>
        <v>-3628.5961726982796</v>
      </c>
      <c r="AB1678" s="36">
        <f>IF(R1678&gt;0,(R1678/1000)+AB1677,0)</f>
        <v>7005.2864623491769</v>
      </c>
      <c r="AC1678" s="36">
        <f>IF(R1678&lt;0,(-R1678/1000)+AC1677,0)</f>
        <v>0</v>
      </c>
      <c r="AF1678" s="36">
        <f t="shared" si="426"/>
        <v>0</v>
      </c>
      <c r="AG1678" s="36">
        <f t="shared" si="417"/>
        <v>0</v>
      </c>
      <c r="AH1678" s="36">
        <v>0</v>
      </c>
      <c r="AI1678" s="36">
        <f t="shared" si="416"/>
        <v>1793.2848859130424</v>
      </c>
      <c r="AM1678" s="25">
        <f t="shared" si="415"/>
        <v>58.971807026103519</v>
      </c>
      <c r="AN1678" s="25">
        <f t="shared" si="414"/>
        <v>58.971807026103519</v>
      </c>
      <c r="AO1678" s="33">
        <f t="shared" si="427"/>
        <v>19347.498949879187</v>
      </c>
    </row>
    <row r="1679" spans="4:41" x14ac:dyDescent="0.25">
      <c r="D1679" s="63" t="s">
        <v>12</v>
      </c>
      <c r="E1679" s="63">
        <v>1676</v>
      </c>
      <c r="F1679" s="63">
        <v>199</v>
      </c>
      <c r="G1679" s="63">
        <v>126.9</v>
      </c>
      <c r="H1679" s="47">
        <f t="shared" si="421"/>
        <v>35.25</v>
      </c>
      <c r="I1679" s="47">
        <f t="shared" si="424"/>
        <v>0</v>
      </c>
      <c r="J1679" s="3">
        <f t="shared" si="425"/>
        <v>-1.3888888888889284E-2</v>
      </c>
      <c r="N1679" s="41">
        <f t="shared" si="422"/>
        <v>284.88240000000002</v>
      </c>
      <c r="O1679" s="41">
        <f t="shared" si="418"/>
        <v>1388.0766645703127</v>
      </c>
      <c r="P1679" s="36">
        <f t="shared" si="419"/>
        <v>0</v>
      </c>
      <c r="Q1679" s="36">
        <f t="shared" si="428"/>
        <v>1672.9590645703126</v>
      </c>
      <c r="R1679" s="36">
        <f t="shared" si="420"/>
        <v>58971.807026103517</v>
      </c>
      <c r="S1679" s="36">
        <f t="shared" si="423"/>
        <v>58.971807026103519</v>
      </c>
      <c r="W1679" s="36">
        <f>(R1679/1000)+W1678</f>
        <v>17571.159470120052</v>
      </c>
      <c r="X1679" s="36">
        <f>IF(R1679&gt;0,X1678+(R1679/1000),X1678)</f>
        <v>21199.755642818352</v>
      </c>
      <c r="Y1679" s="36">
        <f>IF(R1679&lt;0,Y1678+(R1679/1000),Y1678)</f>
        <v>-3628.5961726982796</v>
      </c>
      <c r="AB1679" s="36">
        <f>IF(R1679&gt;0,(R1679/1000)+AB1678,0)</f>
        <v>7064.2582693752802</v>
      </c>
      <c r="AC1679" s="36">
        <f>IF(R1679&lt;0,(-R1679/1000)+AC1678,0)</f>
        <v>0</v>
      </c>
      <c r="AF1679" s="36">
        <f t="shared" si="426"/>
        <v>0</v>
      </c>
      <c r="AG1679" s="36">
        <f t="shared" si="417"/>
        <v>0</v>
      </c>
      <c r="AH1679" s="36">
        <v>0</v>
      </c>
      <c r="AI1679" s="36">
        <f t="shared" si="416"/>
        <v>1793.2848859130424</v>
      </c>
      <c r="AM1679" s="25">
        <f t="shared" si="415"/>
        <v>58.971807026103519</v>
      </c>
      <c r="AN1679" s="25">
        <f t="shared" si="414"/>
        <v>58.971807026103519</v>
      </c>
      <c r="AO1679" s="33">
        <f t="shared" si="427"/>
        <v>19406.470756905292</v>
      </c>
    </row>
    <row r="1680" spans="4:41" x14ac:dyDescent="0.25">
      <c r="D1680" s="63" t="s">
        <v>12</v>
      </c>
      <c r="E1680" s="63">
        <v>1677</v>
      </c>
      <c r="F1680" s="63">
        <v>200</v>
      </c>
      <c r="G1680" s="63">
        <v>126.8</v>
      </c>
      <c r="H1680" s="47">
        <f t="shared" si="421"/>
        <v>35.222222222222221</v>
      </c>
      <c r="I1680" s="47">
        <f t="shared" si="424"/>
        <v>-2.7777777777778567E-2</v>
      </c>
      <c r="J1680" s="3">
        <f t="shared" si="425"/>
        <v>-2.7777777777778567E-2</v>
      </c>
      <c r="N1680" s="41">
        <f t="shared" si="422"/>
        <v>284.88240000000002</v>
      </c>
      <c r="O1680" s="41">
        <f t="shared" si="418"/>
        <v>1385.8898564583333</v>
      </c>
      <c r="P1680" s="36">
        <f t="shared" si="419"/>
        <v>-67.222222222224133</v>
      </c>
      <c r="Q1680" s="36">
        <f t="shared" si="428"/>
        <v>1603.550034236109</v>
      </c>
      <c r="R1680" s="36">
        <f t="shared" si="420"/>
        <v>56480.595650316282</v>
      </c>
      <c r="S1680" s="36">
        <f t="shared" si="423"/>
        <v>56.480595650316282</v>
      </c>
      <c r="W1680" s="36">
        <f>(R1680/1000)+W1679</f>
        <v>17627.640065770367</v>
      </c>
      <c r="X1680" s="36">
        <f>IF(R1680&gt;0,X1679+(R1680/1000),X1679)</f>
        <v>21256.236238468668</v>
      </c>
      <c r="Y1680" s="36">
        <f>IF(R1680&lt;0,Y1679+(R1680/1000),Y1679)</f>
        <v>-3628.5961726982796</v>
      </c>
      <c r="AB1680" s="36">
        <f>IF(R1680&gt;0,(R1680/1000)+AB1679,0)</f>
        <v>7120.7388650255962</v>
      </c>
      <c r="AC1680" s="36">
        <f>IF(R1680&lt;0,(-R1680/1000)+AC1679,0)</f>
        <v>0</v>
      </c>
      <c r="AF1680" s="36">
        <f t="shared" si="426"/>
        <v>0</v>
      </c>
      <c r="AG1680" s="36">
        <f t="shared" si="417"/>
        <v>0</v>
      </c>
      <c r="AH1680" s="36">
        <v>0</v>
      </c>
      <c r="AI1680" s="36">
        <f t="shared" si="416"/>
        <v>1793.2848859130424</v>
      </c>
      <c r="AM1680" s="25">
        <f t="shared" si="415"/>
        <v>56.480595650316282</v>
      </c>
      <c r="AN1680" s="25">
        <f t="shared" ref="AN1680:AN1743" si="429">AM1680-AH1680</f>
        <v>56.480595650316282</v>
      </c>
      <c r="AO1680" s="33">
        <f t="shared" si="427"/>
        <v>19462.951352555607</v>
      </c>
    </row>
    <row r="1681" spans="4:41" x14ac:dyDescent="0.25">
      <c r="D1681" s="63" t="s">
        <v>12</v>
      </c>
      <c r="E1681" s="63">
        <v>1678</v>
      </c>
      <c r="F1681" s="63">
        <v>201</v>
      </c>
      <c r="G1681" s="63">
        <v>126.6</v>
      </c>
      <c r="H1681" s="47">
        <f t="shared" si="421"/>
        <v>35.166666666666664</v>
      </c>
      <c r="I1681" s="47">
        <f t="shared" si="424"/>
        <v>-5.5555555555557135E-2</v>
      </c>
      <c r="J1681" s="3">
        <f t="shared" si="425"/>
        <v>-2.7777777777778567E-2</v>
      </c>
      <c r="N1681" s="41">
        <f t="shared" si="422"/>
        <v>284.88240000000002</v>
      </c>
      <c r="O1681" s="41">
        <f t="shared" si="418"/>
        <v>1381.5214120312501</v>
      </c>
      <c r="P1681" s="36">
        <f t="shared" si="419"/>
        <v>-134.44444444444827</v>
      </c>
      <c r="Q1681" s="36">
        <f t="shared" si="428"/>
        <v>1531.9593675868018</v>
      </c>
      <c r="R1681" s="36">
        <f t="shared" si="420"/>
        <v>53873.904426802525</v>
      </c>
      <c r="S1681" s="36">
        <f t="shared" si="423"/>
        <v>53.873904426802525</v>
      </c>
      <c r="W1681" s="36">
        <f>(R1681/1000)+W1680</f>
        <v>17681.513970197171</v>
      </c>
      <c r="X1681" s="36">
        <f>IF(R1681&gt;0,X1680+(R1681/1000),X1680)</f>
        <v>21310.110142895472</v>
      </c>
      <c r="Y1681" s="36">
        <f>IF(R1681&lt;0,Y1680+(R1681/1000),Y1680)</f>
        <v>-3628.5961726982796</v>
      </c>
      <c r="AB1681" s="36">
        <f>IF(R1681&gt;0,(R1681/1000)+AB1680,0)</f>
        <v>7174.6127694523984</v>
      </c>
      <c r="AC1681" s="36">
        <f>IF(R1681&lt;0,(-R1681/1000)+AC1680,0)</f>
        <v>0</v>
      </c>
      <c r="AF1681" s="36">
        <f t="shared" si="426"/>
        <v>0</v>
      </c>
      <c r="AG1681" s="36">
        <f t="shared" si="417"/>
        <v>0</v>
      </c>
      <c r="AH1681" s="36">
        <v>0</v>
      </c>
      <c r="AI1681" s="36">
        <f t="shared" si="416"/>
        <v>1793.2848859130424</v>
      </c>
      <c r="AM1681" s="25">
        <f t="shared" ref="AM1681:AM1744" si="430">IF(R1681&gt;0,R1681/1000,0)</f>
        <v>53.873904426802525</v>
      </c>
      <c r="AN1681" s="25">
        <f t="shared" si="429"/>
        <v>53.873904426802525</v>
      </c>
      <c r="AO1681" s="33">
        <f t="shared" si="427"/>
        <v>19516.825256982411</v>
      </c>
    </row>
    <row r="1682" spans="4:41" x14ac:dyDescent="0.25">
      <c r="D1682" s="63" t="s">
        <v>12</v>
      </c>
      <c r="E1682" s="63">
        <v>1679</v>
      </c>
      <c r="F1682" s="63">
        <v>202</v>
      </c>
      <c r="G1682" s="63">
        <v>126.3</v>
      </c>
      <c r="H1682" s="47">
        <f t="shared" si="421"/>
        <v>35.083333333333329</v>
      </c>
      <c r="I1682" s="47">
        <f t="shared" si="424"/>
        <v>-8.3333333333335702E-2</v>
      </c>
      <c r="J1682" s="3">
        <f t="shared" si="425"/>
        <v>-1.3888888888885731E-2</v>
      </c>
      <c r="N1682" s="41">
        <f t="shared" si="422"/>
        <v>284.88240000000002</v>
      </c>
      <c r="O1682" s="41">
        <f t="shared" si="418"/>
        <v>1374.9816748828123</v>
      </c>
      <c r="P1682" s="36">
        <f t="shared" si="419"/>
        <v>-201.6666666666724</v>
      </c>
      <c r="Q1682" s="36">
        <f t="shared" si="428"/>
        <v>1458.1974082161398</v>
      </c>
      <c r="R1682" s="36">
        <f t="shared" si="420"/>
        <v>51158.425738249563</v>
      </c>
      <c r="S1682" s="36">
        <f t="shared" si="423"/>
        <v>51.158425738249562</v>
      </c>
      <c r="W1682" s="36">
        <f>(R1682/1000)+W1681</f>
        <v>17732.67239593542</v>
      </c>
      <c r="X1682" s="36">
        <f>IF(R1682&gt;0,X1681+(R1682/1000),X1681)</f>
        <v>21361.268568633721</v>
      </c>
      <c r="Y1682" s="36">
        <f>IF(R1682&lt;0,Y1681+(R1682/1000),Y1681)</f>
        <v>-3628.5961726982796</v>
      </c>
      <c r="AB1682" s="36">
        <f>IF(R1682&gt;0,(R1682/1000)+AB1681,0)</f>
        <v>7225.7711951906476</v>
      </c>
      <c r="AC1682" s="36">
        <f>IF(R1682&lt;0,(-R1682/1000)+AC1681,0)</f>
        <v>0</v>
      </c>
      <c r="AF1682" s="36">
        <f t="shared" si="426"/>
        <v>0</v>
      </c>
      <c r="AG1682" s="36">
        <f t="shared" si="417"/>
        <v>0</v>
      </c>
      <c r="AH1682" s="36">
        <v>0</v>
      </c>
      <c r="AI1682" s="36">
        <f t="shared" si="416"/>
        <v>1793.2848859130424</v>
      </c>
      <c r="AM1682" s="25">
        <f t="shared" si="430"/>
        <v>51.158425738249562</v>
      </c>
      <c r="AN1682" s="25">
        <f t="shared" si="429"/>
        <v>51.158425738249562</v>
      </c>
      <c r="AO1682" s="33">
        <f t="shared" si="427"/>
        <v>19567.98368272066</v>
      </c>
    </row>
    <row r="1683" spans="4:41" x14ac:dyDescent="0.25">
      <c r="D1683" s="63" t="s">
        <v>12</v>
      </c>
      <c r="E1683" s="63">
        <v>1680</v>
      </c>
      <c r="F1683" s="63">
        <v>203</v>
      </c>
      <c r="G1683" s="63">
        <v>126</v>
      </c>
      <c r="H1683" s="47">
        <f t="shared" si="421"/>
        <v>35</v>
      </c>
      <c r="I1683" s="47">
        <f t="shared" si="424"/>
        <v>-8.3333333333328596E-2</v>
      </c>
      <c r="J1683" s="3">
        <f t="shared" si="425"/>
        <v>0</v>
      </c>
      <c r="N1683" s="41">
        <f t="shared" si="422"/>
        <v>284.88240000000002</v>
      </c>
      <c r="O1683" s="41">
        <f t="shared" si="418"/>
        <v>1368.4574531250003</v>
      </c>
      <c r="P1683" s="36">
        <f t="shared" si="419"/>
        <v>-201.6666666666552</v>
      </c>
      <c r="Q1683" s="36">
        <f t="shared" si="428"/>
        <v>1451.6731864583451</v>
      </c>
      <c r="R1683" s="36">
        <f t="shared" si="420"/>
        <v>50808.561526042075</v>
      </c>
      <c r="S1683" s="36">
        <f t="shared" si="423"/>
        <v>50.808561526042077</v>
      </c>
      <c r="W1683" s="36">
        <f>(R1683/1000)+W1682</f>
        <v>17783.480957461463</v>
      </c>
      <c r="X1683" s="36">
        <f>IF(R1683&gt;0,X1682+(R1683/1000),X1682)</f>
        <v>21412.077130159763</v>
      </c>
      <c r="Y1683" s="36">
        <f>IF(R1683&lt;0,Y1682+(R1683/1000),Y1682)</f>
        <v>-3628.5961726982796</v>
      </c>
      <c r="AB1683" s="36">
        <f>IF(R1683&gt;0,(R1683/1000)+AB1682,0)</f>
        <v>7276.5797567166901</v>
      </c>
      <c r="AC1683" s="36">
        <f>IF(R1683&lt;0,(-R1683/1000)+AC1682,0)</f>
        <v>0</v>
      </c>
      <c r="AF1683" s="36">
        <f t="shared" si="426"/>
        <v>0</v>
      </c>
      <c r="AG1683" s="36">
        <f t="shared" si="417"/>
        <v>0</v>
      </c>
      <c r="AH1683" s="36">
        <v>0</v>
      </c>
      <c r="AI1683" s="36">
        <f t="shared" si="416"/>
        <v>1793.2848859130424</v>
      </c>
      <c r="AM1683" s="25">
        <f t="shared" si="430"/>
        <v>50.808561526042077</v>
      </c>
      <c r="AN1683" s="25">
        <f t="shared" si="429"/>
        <v>50.808561526042077</v>
      </c>
      <c r="AO1683" s="33">
        <f t="shared" si="427"/>
        <v>19618.792244246702</v>
      </c>
    </row>
    <row r="1684" spans="4:41" x14ac:dyDescent="0.25">
      <c r="D1684" s="63" t="s">
        <v>12</v>
      </c>
      <c r="E1684" s="63">
        <v>1681</v>
      </c>
      <c r="F1684" s="63">
        <v>204</v>
      </c>
      <c r="G1684" s="63">
        <v>125.7</v>
      </c>
      <c r="H1684" s="47">
        <f t="shared" si="421"/>
        <v>34.916666666666664</v>
      </c>
      <c r="I1684" s="47">
        <f t="shared" si="424"/>
        <v>-8.3333333333335702E-2</v>
      </c>
      <c r="J1684" s="3">
        <f t="shared" si="425"/>
        <v>2.7777777777775015E-2</v>
      </c>
      <c r="N1684" s="41">
        <f t="shared" si="422"/>
        <v>284.88240000000002</v>
      </c>
      <c r="O1684" s="41">
        <f t="shared" si="418"/>
        <v>1361.9487467578124</v>
      </c>
      <c r="P1684" s="36">
        <f t="shared" si="419"/>
        <v>-201.6666666666724</v>
      </c>
      <c r="Q1684" s="36">
        <f t="shared" si="428"/>
        <v>1445.1644800911399</v>
      </c>
      <c r="R1684" s="36">
        <f t="shared" si="420"/>
        <v>50460.326429848967</v>
      </c>
      <c r="S1684" s="36">
        <f t="shared" si="423"/>
        <v>50.460326429848969</v>
      </c>
      <c r="W1684" s="36">
        <f>(R1684/1000)+W1683</f>
        <v>17833.941283891312</v>
      </c>
      <c r="X1684" s="36">
        <f>IF(R1684&gt;0,X1683+(R1684/1000),X1683)</f>
        <v>21462.537456589613</v>
      </c>
      <c r="Y1684" s="36">
        <f>IF(R1684&lt;0,Y1683+(R1684/1000),Y1683)</f>
        <v>-3628.5961726982796</v>
      </c>
      <c r="AB1684" s="36">
        <f>IF(R1684&gt;0,(R1684/1000)+AB1683,0)</f>
        <v>7327.0400831465395</v>
      </c>
      <c r="AC1684" s="36">
        <f>IF(R1684&lt;0,(-R1684/1000)+AC1683,0)</f>
        <v>0</v>
      </c>
      <c r="AF1684" s="36">
        <f t="shared" si="426"/>
        <v>0</v>
      </c>
      <c r="AG1684" s="36">
        <f t="shared" si="417"/>
        <v>0</v>
      </c>
      <c r="AH1684" s="36">
        <v>0</v>
      </c>
      <c r="AI1684" s="36">
        <f t="shared" si="416"/>
        <v>1793.2848859130424</v>
      </c>
      <c r="AM1684" s="25">
        <f t="shared" si="430"/>
        <v>50.460326429848969</v>
      </c>
      <c r="AN1684" s="25">
        <f t="shared" si="429"/>
        <v>50.460326429848969</v>
      </c>
      <c r="AO1684" s="33">
        <f t="shared" si="427"/>
        <v>19669.252570676552</v>
      </c>
    </row>
    <row r="1685" spans="4:41" x14ac:dyDescent="0.25">
      <c r="D1685" s="63" t="s">
        <v>12</v>
      </c>
      <c r="E1685" s="63">
        <v>1682</v>
      </c>
      <c r="F1685" s="63">
        <v>205</v>
      </c>
      <c r="G1685" s="63">
        <v>125.6</v>
      </c>
      <c r="H1685" s="47">
        <f t="shared" si="421"/>
        <v>34.888888888888886</v>
      </c>
      <c r="I1685" s="47">
        <f t="shared" si="424"/>
        <v>-2.7777777777778567E-2</v>
      </c>
      <c r="J1685" s="3">
        <f t="shared" si="425"/>
        <v>4.1666666666667851E-2</v>
      </c>
      <c r="N1685" s="41">
        <f t="shared" si="422"/>
        <v>284.88240000000002</v>
      </c>
      <c r="O1685" s="41">
        <f t="shared" si="418"/>
        <v>1359.7826258333332</v>
      </c>
      <c r="P1685" s="36">
        <f t="shared" si="419"/>
        <v>-67.222222222224133</v>
      </c>
      <c r="Q1685" s="36">
        <f t="shared" si="428"/>
        <v>1577.442803611109</v>
      </c>
      <c r="R1685" s="36">
        <f t="shared" si="420"/>
        <v>55035.226703765351</v>
      </c>
      <c r="S1685" s="36">
        <f t="shared" si="423"/>
        <v>55.035226703765353</v>
      </c>
      <c r="W1685" s="36">
        <f>(R1685/1000)+W1684</f>
        <v>17888.976510595079</v>
      </c>
      <c r="X1685" s="36">
        <f>IF(R1685&gt;0,X1684+(R1685/1000),X1684)</f>
        <v>21517.57268329338</v>
      </c>
      <c r="Y1685" s="36">
        <f>IF(R1685&lt;0,Y1684+(R1685/1000),Y1684)</f>
        <v>-3628.5961726982796</v>
      </c>
      <c r="AB1685" s="36">
        <f>IF(R1685&gt;0,(R1685/1000)+AB1684,0)</f>
        <v>7382.0753098503046</v>
      </c>
      <c r="AC1685" s="36">
        <f>IF(R1685&lt;0,(-R1685/1000)+AC1684,0)</f>
        <v>0</v>
      </c>
      <c r="AF1685" s="36">
        <f t="shared" si="426"/>
        <v>0</v>
      </c>
      <c r="AG1685" s="36">
        <f t="shared" si="417"/>
        <v>0</v>
      </c>
      <c r="AH1685" s="36">
        <v>0</v>
      </c>
      <c r="AI1685" s="36">
        <f t="shared" si="416"/>
        <v>1793.2848859130424</v>
      </c>
      <c r="AM1685" s="25">
        <f t="shared" si="430"/>
        <v>55.035226703765353</v>
      </c>
      <c r="AN1685" s="25">
        <f t="shared" si="429"/>
        <v>55.035226703765353</v>
      </c>
      <c r="AO1685" s="33">
        <f t="shared" si="427"/>
        <v>19724.287797380319</v>
      </c>
    </row>
    <row r="1686" spans="4:41" x14ac:dyDescent="0.25">
      <c r="D1686" s="63" t="s">
        <v>12</v>
      </c>
      <c r="E1686" s="63">
        <v>1683</v>
      </c>
      <c r="F1686" s="63">
        <v>206</v>
      </c>
      <c r="G1686" s="63">
        <v>125.6</v>
      </c>
      <c r="H1686" s="47">
        <f t="shared" si="421"/>
        <v>34.888888888888886</v>
      </c>
      <c r="I1686" s="47">
        <f t="shared" si="424"/>
        <v>0</v>
      </c>
      <c r="J1686" s="3">
        <f t="shared" si="425"/>
        <v>4.1666666666667851E-2</v>
      </c>
      <c r="N1686" s="41">
        <f t="shared" si="422"/>
        <v>284.88240000000002</v>
      </c>
      <c r="O1686" s="41">
        <f t="shared" si="418"/>
        <v>1359.7826258333332</v>
      </c>
      <c r="P1686" s="36">
        <f t="shared" si="419"/>
        <v>0</v>
      </c>
      <c r="Q1686" s="36">
        <f t="shared" si="428"/>
        <v>1644.6650258333332</v>
      </c>
      <c r="R1686" s="36">
        <f t="shared" si="420"/>
        <v>57380.535345740733</v>
      </c>
      <c r="S1686" s="36">
        <f t="shared" si="423"/>
        <v>57.380535345740732</v>
      </c>
      <c r="W1686" s="36">
        <f>(R1686/1000)+W1685</f>
        <v>17946.357045940818</v>
      </c>
      <c r="X1686" s="36">
        <f>IF(R1686&gt;0,X1685+(R1686/1000),X1685)</f>
        <v>21574.953218639119</v>
      </c>
      <c r="Y1686" s="36">
        <f>IF(R1686&lt;0,Y1685+(R1686/1000),Y1685)</f>
        <v>-3628.5961726982796</v>
      </c>
      <c r="AB1686" s="36">
        <f>IF(R1686&gt;0,(R1686/1000)+AB1685,0)</f>
        <v>7439.4558451960456</v>
      </c>
      <c r="AC1686" s="36">
        <f>IF(R1686&lt;0,(-R1686/1000)+AC1685,0)</f>
        <v>0</v>
      </c>
      <c r="AF1686" s="36">
        <f t="shared" si="426"/>
        <v>0</v>
      </c>
      <c r="AG1686" s="36">
        <f t="shared" si="417"/>
        <v>0</v>
      </c>
      <c r="AH1686" s="36">
        <v>0</v>
      </c>
      <c r="AI1686" s="36">
        <f t="shared" si="416"/>
        <v>1793.2848859130424</v>
      </c>
      <c r="AM1686" s="25">
        <f t="shared" si="430"/>
        <v>57.380535345740732</v>
      </c>
      <c r="AN1686" s="25">
        <f t="shared" si="429"/>
        <v>57.380535345740732</v>
      </c>
      <c r="AO1686" s="33">
        <f t="shared" si="427"/>
        <v>19781.668332726058</v>
      </c>
    </row>
    <row r="1687" spans="4:41" x14ac:dyDescent="0.25">
      <c r="D1687" s="63" t="s">
        <v>12</v>
      </c>
      <c r="E1687" s="63">
        <v>1684</v>
      </c>
      <c r="F1687" s="63">
        <v>207</v>
      </c>
      <c r="G1687" s="63">
        <v>125.8</v>
      </c>
      <c r="H1687" s="47">
        <f t="shared" si="421"/>
        <v>34.944444444444443</v>
      </c>
      <c r="I1687" s="47">
        <f t="shared" si="424"/>
        <v>5.5555555555557135E-2</v>
      </c>
      <c r="J1687" s="3">
        <f t="shared" si="425"/>
        <v>5.5555555555557135E-2</v>
      </c>
      <c r="N1687" s="41">
        <f t="shared" si="422"/>
        <v>284.88240000000002</v>
      </c>
      <c r="O1687" s="41">
        <f t="shared" si="418"/>
        <v>1364.1165916145833</v>
      </c>
      <c r="P1687" s="36">
        <f t="shared" si="419"/>
        <v>134.44444444444827</v>
      </c>
      <c r="Q1687" s="36">
        <f t="shared" si="428"/>
        <v>1783.4434360590315</v>
      </c>
      <c r="R1687" s="36">
        <f t="shared" si="420"/>
        <v>62321.440071173929</v>
      </c>
      <c r="S1687" s="36">
        <f t="shared" si="423"/>
        <v>62.321440071173932</v>
      </c>
      <c r="W1687" s="36">
        <f>(R1687/1000)+W1686</f>
        <v>18008.678486011991</v>
      </c>
      <c r="X1687" s="36">
        <f>IF(R1687&gt;0,X1686+(R1687/1000),X1686)</f>
        <v>21637.274658710292</v>
      </c>
      <c r="Y1687" s="36">
        <f>IF(R1687&lt;0,Y1686+(R1687/1000),Y1686)</f>
        <v>-3628.5961726982796</v>
      </c>
      <c r="AB1687" s="36">
        <f>IF(R1687&gt;0,(R1687/1000)+AB1686,0)</f>
        <v>7501.7772852672197</v>
      </c>
      <c r="AC1687" s="36">
        <f>IF(R1687&lt;0,(-R1687/1000)+AC1686,0)</f>
        <v>0</v>
      </c>
      <c r="AF1687" s="36">
        <f t="shared" si="426"/>
        <v>0</v>
      </c>
      <c r="AG1687" s="36">
        <f t="shared" si="417"/>
        <v>0</v>
      </c>
      <c r="AH1687" s="36">
        <v>0</v>
      </c>
      <c r="AI1687" s="36">
        <f t="shared" si="416"/>
        <v>1793.2848859130424</v>
      </c>
      <c r="AM1687" s="25">
        <f t="shared" si="430"/>
        <v>62.321440071173932</v>
      </c>
      <c r="AN1687" s="25">
        <f t="shared" si="429"/>
        <v>62.321440071173932</v>
      </c>
      <c r="AO1687" s="33">
        <f t="shared" si="427"/>
        <v>19843.989772797231</v>
      </c>
    </row>
    <row r="1688" spans="4:41" x14ac:dyDescent="0.25">
      <c r="D1688" s="63" t="s">
        <v>12</v>
      </c>
      <c r="E1688" s="63">
        <v>1685</v>
      </c>
      <c r="F1688" s="63">
        <v>208</v>
      </c>
      <c r="G1688" s="63">
        <v>126.2</v>
      </c>
      <c r="H1688" s="47">
        <f t="shared" si="421"/>
        <v>35.055555555555557</v>
      </c>
      <c r="I1688" s="47">
        <f t="shared" si="424"/>
        <v>0.11111111111111427</v>
      </c>
      <c r="J1688" s="3">
        <f t="shared" si="425"/>
        <v>2.7777777777775015E-2</v>
      </c>
      <c r="N1688" s="41">
        <f t="shared" si="422"/>
        <v>284.88240000000002</v>
      </c>
      <c r="O1688" s="41">
        <f t="shared" si="418"/>
        <v>1372.8052103645834</v>
      </c>
      <c r="P1688" s="36">
        <f t="shared" si="419"/>
        <v>268.88888888889653</v>
      </c>
      <c r="Q1688" s="36">
        <f t="shared" si="428"/>
        <v>1926.5764992534801</v>
      </c>
      <c r="R1688" s="36">
        <f t="shared" si="420"/>
        <v>67537.209501608115</v>
      </c>
      <c r="S1688" s="36">
        <f t="shared" si="423"/>
        <v>67.537209501608118</v>
      </c>
      <c r="W1688" s="36">
        <f>(R1688/1000)+W1687</f>
        <v>18076.215695513598</v>
      </c>
      <c r="X1688" s="36">
        <f>IF(R1688&gt;0,X1687+(R1688/1000),X1687)</f>
        <v>21704.811868211898</v>
      </c>
      <c r="Y1688" s="36">
        <f>IF(R1688&lt;0,Y1687+(R1688/1000),Y1687)</f>
        <v>-3628.5961726982796</v>
      </c>
      <c r="AB1688" s="36">
        <f>IF(R1688&gt;0,(R1688/1000)+AB1687,0)</f>
        <v>7569.3144947688279</v>
      </c>
      <c r="AC1688" s="36">
        <f>IF(R1688&lt;0,(-R1688/1000)+AC1687,0)</f>
        <v>0</v>
      </c>
      <c r="AF1688" s="36">
        <f t="shared" si="426"/>
        <v>0</v>
      </c>
      <c r="AG1688" s="36">
        <f t="shared" si="417"/>
        <v>0</v>
      </c>
      <c r="AH1688" s="36">
        <v>0</v>
      </c>
      <c r="AI1688" s="36">
        <f t="shared" si="416"/>
        <v>1793.2848859130424</v>
      </c>
      <c r="AM1688" s="25">
        <f t="shared" si="430"/>
        <v>67.537209501608118</v>
      </c>
      <c r="AN1688" s="25">
        <f t="shared" si="429"/>
        <v>67.537209501608118</v>
      </c>
      <c r="AO1688" s="33">
        <f t="shared" si="427"/>
        <v>19911.526982298838</v>
      </c>
    </row>
    <row r="1689" spans="4:41" x14ac:dyDescent="0.25">
      <c r="D1689" s="63" t="s">
        <v>12</v>
      </c>
      <c r="E1689" s="63">
        <v>1686</v>
      </c>
      <c r="F1689" s="63">
        <v>209</v>
      </c>
      <c r="G1689" s="63">
        <v>126.6</v>
      </c>
      <c r="H1689" s="47">
        <f t="shared" si="421"/>
        <v>35.166666666666664</v>
      </c>
      <c r="I1689" s="47">
        <f t="shared" si="424"/>
        <v>0.11111111111110716</v>
      </c>
      <c r="J1689" s="3">
        <f t="shared" si="425"/>
        <v>0</v>
      </c>
      <c r="N1689" s="41">
        <f t="shared" si="422"/>
        <v>284.88240000000002</v>
      </c>
      <c r="O1689" s="41">
        <f t="shared" si="418"/>
        <v>1381.5214120312501</v>
      </c>
      <c r="P1689" s="36">
        <f t="shared" si="419"/>
        <v>268.88888888887936</v>
      </c>
      <c r="Q1689" s="36">
        <f t="shared" si="428"/>
        <v>1935.2927009201294</v>
      </c>
      <c r="R1689" s="36">
        <f t="shared" si="420"/>
        <v>68057.793315691219</v>
      </c>
      <c r="S1689" s="36">
        <f t="shared" si="423"/>
        <v>68.057793315691214</v>
      </c>
      <c r="W1689" s="36">
        <f>(R1689/1000)+W1688</f>
        <v>18144.273488829291</v>
      </c>
      <c r="X1689" s="36">
        <f>IF(R1689&gt;0,X1688+(R1689/1000),X1688)</f>
        <v>21772.869661527591</v>
      </c>
      <c r="Y1689" s="36">
        <f>IF(R1689&lt;0,Y1688+(R1689/1000),Y1688)</f>
        <v>-3628.5961726982796</v>
      </c>
      <c r="AB1689" s="36">
        <f>IF(R1689&gt;0,(R1689/1000)+AB1688,0)</f>
        <v>7637.3722880845189</v>
      </c>
      <c r="AC1689" s="36">
        <f>IF(R1689&lt;0,(-R1689/1000)+AC1688,0)</f>
        <v>0</v>
      </c>
      <c r="AF1689" s="36">
        <f t="shared" si="426"/>
        <v>0</v>
      </c>
      <c r="AG1689" s="36">
        <f t="shared" si="417"/>
        <v>0</v>
      </c>
      <c r="AH1689" s="36">
        <v>0</v>
      </c>
      <c r="AI1689" s="36">
        <f t="shared" si="416"/>
        <v>1793.2848859130424</v>
      </c>
      <c r="AM1689" s="25">
        <f t="shared" si="430"/>
        <v>68.057793315691214</v>
      </c>
      <c r="AN1689" s="25">
        <f t="shared" si="429"/>
        <v>68.057793315691214</v>
      </c>
      <c r="AO1689" s="33">
        <f t="shared" si="427"/>
        <v>19979.58477561453</v>
      </c>
    </row>
    <row r="1690" spans="4:41" x14ac:dyDescent="0.25">
      <c r="D1690" s="63" t="s">
        <v>12</v>
      </c>
      <c r="E1690" s="63">
        <v>1687</v>
      </c>
      <c r="F1690" s="63">
        <v>210</v>
      </c>
      <c r="G1690" s="63">
        <v>127</v>
      </c>
      <c r="H1690" s="47">
        <f t="shared" si="421"/>
        <v>35.277777777777779</v>
      </c>
      <c r="I1690" s="47">
        <f t="shared" si="424"/>
        <v>0.11111111111111427</v>
      </c>
      <c r="J1690" s="3">
        <f t="shared" si="425"/>
        <v>3.5527136788005009E-15</v>
      </c>
      <c r="N1690" s="41">
        <f t="shared" si="422"/>
        <v>284.88240000000002</v>
      </c>
      <c r="O1690" s="41">
        <f t="shared" si="418"/>
        <v>1390.2651966145834</v>
      </c>
      <c r="P1690" s="36">
        <f t="shared" si="419"/>
        <v>268.88888888889653</v>
      </c>
      <c r="Q1690" s="36">
        <f t="shared" si="428"/>
        <v>1944.03648550348</v>
      </c>
      <c r="R1690" s="36">
        <f t="shared" si="420"/>
        <v>68581.287127483884</v>
      </c>
      <c r="S1690" s="36">
        <f t="shared" si="423"/>
        <v>68.58128712748389</v>
      </c>
      <c r="W1690" s="36">
        <f>(R1690/1000)+W1689</f>
        <v>18212.854775956774</v>
      </c>
      <c r="X1690" s="36">
        <f>IF(R1690&gt;0,X1689+(R1690/1000),X1689)</f>
        <v>21841.450948655074</v>
      </c>
      <c r="Y1690" s="36">
        <f>IF(R1690&lt;0,Y1689+(R1690/1000),Y1689)</f>
        <v>-3628.5961726982796</v>
      </c>
      <c r="AB1690" s="36">
        <f>IF(R1690&gt;0,(R1690/1000)+AB1689,0)</f>
        <v>7705.9535752120028</v>
      </c>
      <c r="AC1690" s="36">
        <f>IF(R1690&lt;0,(-R1690/1000)+AC1689,0)</f>
        <v>0</v>
      </c>
      <c r="AF1690" s="36">
        <f t="shared" si="426"/>
        <v>0</v>
      </c>
      <c r="AG1690" s="36">
        <f t="shared" si="417"/>
        <v>0</v>
      </c>
      <c r="AH1690" s="36">
        <v>0</v>
      </c>
      <c r="AI1690" s="36">
        <f t="shared" si="416"/>
        <v>1793.2848859130424</v>
      </c>
      <c r="AM1690" s="25">
        <f t="shared" si="430"/>
        <v>68.58128712748389</v>
      </c>
      <c r="AN1690" s="25">
        <f t="shared" si="429"/>
        <v>68.58128712748389</v>
      </c>
      <c r="AO1690" s="33">
        <f t="shared" si="427"/>
        <v>20048.166062742013</v>
      </c>
    </row>
    <row r="1691" spans="4:41" x14ac:dyDescent="0.25">
      <c r="D1691" s="63" t="s">
        <v>12</v>
      </c>
      <c r="E1691" s="63">
        <v>1688</v>
      </c>
      <c r="F1691" s="63">
        <v>211</v>
      </c>
      <c r="G1691" s="63">
        <v>127.4</v>
      </c>
      <c r="H1691" s="47">
        <f t="shared" si="421"/>
        <v>35.388888888888893</v>
      </c>
      <c r="I1691" s="47">
        <f t="shared" si="424"/>
        <v>0.11111111111111427</v>
      </c>
      <c r="J1691" s="3">
        <f t="shared" si="425"/>
        <v>-2.777777777778212E-2</v>
      </c>
      <c r="N1691" s="41">
        <f t="shared" si="422"/>
        <v>284.88240000000002</v>
      </c>
      <c r="O1691" s="41">
        <f t="shared" si="418"/>
        <v>1399.0365641145838</v>
      </c>
      <c r="P1691" s="36">
        <f t="shared" si="419"/>
        <v>268.88888888889653</v>
      </c>
      <c r="Q1691" s="36">
        <f t="shared" si="428"/>
        <v>1952.8078530034804</v>
      </c>
      <c r="R1691" s="36">
        <f t="shared" si="420"/>
        <v>69107.70013128985</v>
      </c>
      <c r="S1691" s="36">
        <f t="shared" si="423"/>
        <v>69.107700131289846</v>
      </c>
      <c r="W1691" s="36">
        <f>(R1691/1000)+W1690</f>
        <v>18281.962476088065</v>
      </c>
      <c r="X1691" s="36">
        <f>IF(R1691&gt;0,X1690+(R1691/1000),X1690)</f>
        <v>21910.558648786366</v>
      </c>
      <c r="Y1691" s="36">
        <f>IF(R1691&lt;0,Y1690+(R1691/1000),Y1690)</f>
        <v>-3628.5961726982796</v>
      </c>
      <c r="AB1691" s="36">
        <f>IF(R1691&gt;0,(R1691/1000)+AB1690,0)</f>
        <v>7775.0612753432924</v>
      </c>
      <c r="AC1691" s="36">
        <f>IF(R1691&lt;0,(-R1691/1000)+AC1690,0)</f>
        <v>0</v>
      </c>
      <c r="AF1691" s="36">
        <f t="shared" si="426"/>
        <v>0</v>
      </c>
      <c r="AG1691" s="36">
        <f t="shared" si="417"/>
        <v>0</v>
      </c>
      <c r="AH1691" s="36">
        <v>0</v>
      </c>
      <c r="AI1691" s="36">
        <f t="shared" si="416"/>
        <v>1793.2848859130424</v>
      </c>
      <c r="AM1691" s="25">
        <f t="shared" si="430"/>
        <v>69.107700131289846</v>
      </c>
      <c r="AN1691" s="25">
        <f t="shared" si="429"/>
        <v>69.107700131289846</v>
      </c>
      <c r="AO1691" s="33">
        <f t="shared" si="427"/>
        <v>20117.273762873305</v>
      </c>
    </row>
    <row r="1692" spans="4:41" x14ac:dyDescent="0.25">
      <c r="D1692" s="63" t="s">
        <v>12</v>
      </c>
      <c r="E1692" s="63">
        <v>1689</v>
      </c>
      <c r="F1692" s="63">
        <v>212</v>
      </c>
      <c r="G1692" s="63">
        <v>127.6</v>
      </c>
      <c r="H1692" s="47">
        <f t="shared" si="421"/>
        <v>35.444444444444443</v>
      </c>
      <c r="I1692" s="47">
        <f t="shared" si="424"/>
        <v>5.5555555555550029E-2</v>
      </c>
      <c r="J1692" s="3">
        <f t="shared" si="425"/>
        <v>-2.7777777777778567E-2</v>
      </c>
      <c r="N1692" s="41">
        <f t="shared" si="422"/>
        <v>284.88240000000002</v>
      </c>
      <c r="O1692" s="41">
        <f t="shared" si="418"/>
        <v>1403.4325914583333</v>
      </c>
      <c r="P1692" s="36">
        <f t="shared" si="419"/>
        <v>134.44444444443107</v>
      </c>
      <c r="Q1692" s="36">
        <f t="shared" si="428"/>
        <v>1822.7594359027644</v>
      </c>
      <c r="R1692" s="36">
        <f t="shared" si="420"/>
        <v>64606.695561442422</v>
      </c>
      <c r="S1692" s="36">
        <f t="shared" si="423"/>
        <v>64.606695561442422</v>
      </c>
      <c r="W1692" s="36">
        <f>(R1692/1000)+W1691</f>
        <v>18346.569171649509</v>
      </c>
      <c r="X1692" s="36">
        <f>IF(R1692&gt;0,X1691+(R1692/1000),X1691)</f>
        <v>21975.16534434781</v>
      </c>
      <c r="Y1692" s="36">
        <f>IF(R1692&lt;0,Y1691+(R1692/1000),Y1691)</f>
        <v>-3628.5961726982796</v>
      </c>
      <c r="AB1692" s="36">
        <f>IF(R1692&gt;0,(R1692/1000)+AB1691,0)</f>
        <v>7839.6679709047348</v>
      </c>
      <c r="AC1692" s="36">
        <f>IF(R1692&lt;0,(-R1692/1000)+AC1691,0)</f>
        <v>0</v>
      </c>
      <c r="AF1692" s="36">
        <f t="shared" si="426"/>
        <v>0</v>
      </c>
      <c r="AG1692" s="36">
        <f t="shared" si="417"/>
        <v>0</v>
      </c>
      <c r="AH1692" s="36">
        <v>0</v>
      </c>
      <c r="AI1692" s="36">
        <f t="shared" si="416"/>
        <v>1793.2848859130424</v>
      </c>
      <c r="AM1692" s="25">
        <f t="shared" si="430"/>
        <v>64.606695561442422</v>
      </c>
      <c r="AN1692" s="25">
        <f t="shared" si="429"/>
        <v>64.606695561442422</v>
      </c>
      <c r="AO1692" s="33">
        <f t="shared" si="427"/>
        <v>20181.880458434749</v>
      </c>
    </row>
    <row r="1693" spans="4:41" x14ac:dyDescent="0.25">
      <c r="D1693" s="63" t="s">
        <v>12</v>
      </c>
      <c r="E1693" s="63">
        <v>1690</v>
      </c>
      <c r="F1693" s="63">
        <v>213</v>
      </c>
      <c r="G1693" s="63">
        <v>127.8</v>
      </c>
      <c r="H1693" s="47">
        <f t="shared" si="421"/>
        <v>35.5</v>
      </c>
      <c r="I1693" s="47">
        <f t="shared" si="424"/>
        <v>5.5555555555557135E-2</v>
      </c>
      <c r="J1693" s="3">
        <f t="shared" si="425"/>
        <v>-1.3888888888885731E-2</v>
      </c>
      <c r="N1693" s="41">
        <f t="shared" si="422"/>
        <v>284.88240000000002</v>
      </c>
      <c r="O1693" s="41">
        <f t="shared" si="418"/>
        <v>1407.8355145312501</v>
      </c>
      <c r="P1693" s="36">
        <f t="shared" si="419"/>
        <v>134.44444444444827</v>
      </c>
      <c r="Q1693" s="36">
        <f t="shared" si="428"/>
        <v>1827.1623589756982</v>
      </c>
      <c r="R1693" s="36">
        <f t="shared" si="420"/>
        <v>64864.26374363729</v>
      </c>
      <c r="S1693" s="36">
        <f t="shared" si="423"/>
        <v>64.864263743637295</v>
      </c>
      <c r="W1693" s="36">
        <f>(R1693/1000)+W1692</f>
        <v>18411.433435393148</v>
      </c>
      <c r="X1693" s="36">
        <f>IF(R1693&gt;0,X1692+(R1693/1000),X1692)</f>
        <v>22040.029608091449</v>
      </c>
      <c r="Y1693" s="36">
        <f>IF(R1693&lt;0,Y1692+(R1693/1000),Y1692)</f>
        <v>-3628.5961726982796</v>
      </c>
      <c r="AB1693" s="36">
        <f>IF(R1693&gt;0,(R1693/1000)+AB1692,0)</f>
        <v>7904.5322346483717</v>
      </c>
      <c r="AC1693" s="36">
        <f>IF(R1693&lt;0,(-R1693/1000)+AC1692,0)</f>
        <v>0</v>
      </c>
      <c r="AF1693" s="36">
        <f t="shared" si="426"/>
        <v>0</v>
      </c>
      <c r="AG1693" s="36">
        <f t="shared" si="417"/>
        <v>0</v>
      </c>
      <c r="AH1693" s="36">
        <v>0</v>
      </c>
      <c r="AI1693" s="36">
        <f t="shared" si="416"/>
        <v>1793.2848859130424</v>
      </c>
      <c r="AM1693" s="25">
        <f t="shared" si="430"/>
        <v>64.864263743637295</v>
      </c>
      <c r="AN1693" s="25">
        <f t="shared" si="429"/>
        <v>64.864263743637295</v>
      </c>
      <c r="AO1693" s="33">
        <f t="shared" si="427"/>
        <v>20246.744722178388</v>
      </c>
    </row>
    <row r="1694" spans="4:41" x14ac:dyDescent="0.25">
      <c r="D1694" s="63" t="s">
        <v>12</v>
      </c>
      <c r="E1694" s="63">
        <v>1691</v>
      </c>
      <c r="F1694" s="63">
        <v>214</v>
      </c>
      <c r="G1694" s="63">
        <v>127.9</v>
      </c>
      <c r="H1694" s="47">
        <f t="shared" si="421"/>
        <v>35.527777777777779</v>
      </c>
      <c r="I1694" s="47">
        <f t="shared" si="424"/>
        <v>2.7777777777778567E-2</v>
      </c>
      <c r="J1694" s="3">
        <f t="shared" si="425"/>
        <v>-1.3888888888889284E-2</v>
      </c>
      <c r="N1694" s="41">
        <f t="shared" si="422"/>
        <v>284.88240000000002</v>
      </c>
      <c r="O1694" s="41">
        <f t="shared" si="418"/>
        <v>1410.039561966146</v>
      </c>
      <c r="P1694" s="36">
        <f t="shared" si="419"/>
        <v>67.222222222224133</v>
      </c>
      <c r="Q1694" s="36">
        <f t="shared" si="428"/>
        <v>1762.1441841883702</v>
      </c>
      <c r="R1694" s="36">
        <f t="shared" si="420"/>
        <v>62605.066988247934</v>
      </c>
      <c r="S1694" s="36">
        <f t="shared" si="423"/>
        <v>62.605066988247934</v>
      </c>
      <c r="W1694" s="36">
        <f>(R1694/1000)+W1693</f>
        <v>18474.038502381398</v>
      </c>
      <c r="X1694" s="36">
        <f>IF(R1694&gt;0,X1693+(R1694/1000),X1693)</f>
        <v>22102.634675079698</v>
      </c>
      <c r="Y1694" s="36">
        <f>IF(R1694&lt;0,Y1693+(R1694/1000),Y1693)</f>
        <v>-3628.5961726982796</v>
      </c>
      <c r="AB1694" s="36">
        <f>IF(R1694&gt;0,(R1694/1000)+AB1693,0)</f>
        <v>7967.1373016366197</v>
      </c>
      <c r="AC1694" s="36">
        <f>IF(R1694&lt;0,(-R1694/1000)+AC1693,0)</f>
        <v>0</v>
      </c>
      <c r="AF1694" s="36">
        <f t="shared" si="426"/>
        <v>0</v>
      </c>
      <c r="AG1694" s="36">
        <f t="shared" si="417"/>
        <v>0</v>
      </c>
      <c r="AH1694" s="36">
        <v>0</v>
      </c>
      <c r="AI1694" s="36">
        <f t="shared" ref="AI1694:AI1757" si="431">IF(AH1694&gt;0,AH1694+AI1693,AI1693)</f>
        <v>1793.2848859130424</v>
      </c>
      <c r="AM1694" s="25">
        <f t="shared" si="430"/>
        <v>62.605066988247934</v>
      </c>
      <c r="AN1694" s="25">
        <f t="shared" si="429"/>
        <v>62.605066988247934</v>
      </c>
      <c r="AO1694" s="33">
        <f t="shared" si="427"/>
        <v>20309.349789166637</v>
      </c>
    </row>
    <row r="1695" spans="4:41" x14ac:dyDescent="0.25">
      <c r="D1695" s="63" t="s">
        <v>12</v>
      </c>
      <c r="E1695" s="63">
        <v>1692</v>
      </c>
      <c r="F1695" s="63">
        <v>215</v>
      </c>
      <c r="G1695" s="63">
        <v>128</v>
      </c>
      <c r="H1695" s="47">
        <f t="shared" si="421"/>
        <v>35.555555555555557</v>
      </c>
      <c r="I1695" s="47">
        <f t="shared" si="424"/>
        <v>2.7777777777778567E-2</v>
      </c>
      <c r="J1695" s="3">
        <f t="shared" si="425"/>
        <v>-3.5527136788005009E-15</v>
      </c>
      <c r="N1695" s="41">
        <f t="shared" si="422"/>
        <v>284.88240000000002</v>
      </c>
      <c r="O1695" s="41">
        <f t="shared" si="418"/>
        <v>1412.2453333333337</v>
      </c>
      <c r="P1695" s="36">
        <f t="shared" si="419"/>
        <v>67.222222222224133</v>
      </c>
      <c r="Q1695" s="36">
        <f t="shared" si="428"/>
        <v>1764.3499555555579</v>
      </c>
      <c r="R1695" s="36">
        <f t="shared" si="420"/>
        <v>62732.442864197619</v>
      </c>
      <c r="S1695" s="36">
        <f t="shared" si="423"/>
        <v>62.732442864197623</v>
      </c>
      <c r="W1695" s="36">
        <f>(R1695/1000)+W1694</f>
        <v>18536.770945245597</v>
      </c>
      <c r="X1695" s="36">
        <f>IF(R1695&gt;0,X1694+(R1695/1000),X1694)</f>
        <v>22165.367117943897</v>
      </c>
      <c r="Y1695" s="36">
        <f>IF(R1695&lt;0,Y1694+(R1695/1000),Y1694)</f>
        <v>-3628.5961726982796</v>
      </c>
      <c r="AB1695" s="36">
        <f>IF(R1695&gt;0,(R1695/1000)+AB1694,0)</f>
        <v>8029.8697445008174</v>
      </c>
      <c r="AC1695" s="36">
        <f>IF(R1695&lt;0,(-R1695/1000)+AC1694,0)</f>
        <v>0</v>
      </c>
      <c r="AF1695" s="36">
        <f t="shared" si="426"/>
        <v>0</v>
      </c>
      <c r="AG1695" s="36">
        <f t="shared" si="417"/>
        <v>0</v>
      </c>
      <c r="AH1695" s="36">
        <v>0</v>
      </c>
      <c r="AI1695" s="36">
        <f t="shared" si="431"/>
        <v>1793.2848859130424</v>
      </c>
      <c r="AM1695" s="25">
        <f t="shared" si="430"/>
        <v>62.732442864197623</v>
      </c>
      <c r="AN1695" s="25">
        <f t="shared" si="429"/>
        <v>62.732442864197623</v>
      </c>
      <c r="AO1695" s="33">
        <f t="shared" si="427"/>
        <v>20372.082232030836</v>
      </c>
    </row>
    <row r="1696" spans="4:41" x14ac:dyDescent="0.25">
      <c r="D1696" s="63" t="s">
        <v>12</v>
      </c>
      <c r="E1696" s="63">
        <v>1693</v>
      </c>
      <c r="F1696" s="63">
        <v>216</v>
      </c>
      <c r="G1696" s="63">
        <v>128.1</v>
      </c>
      <c r="H1696" s="47">
        <f t="shared" si="421"/>
        <v>35.583333333333329</v>
      </c>
      <c r="I1696" s="47">
        <f t="shared" si="424"/>
        <v>2.7777777777771462E-2</v>
      </c>
      <c r="J1696" s="3">
        <f t="shared" si="425"/>
        <v>0</v>
      </c>
      <c r="N1696" s="41">
        <f t="shared" si="422"/>
        <v>284.88240000000002</v>
      </c>
      <c r="O1696" s="41">
        <f t="shared" si="418"/>
        <v>1414.4528286328123</v>
      </c>
      <c r="P1696" s="36">
        <f t="shared" si="419"/>
        <v>67.222222222206938</v>
      </c>
      <c r="Q1696" s="36">
        <f t="shared" si="428"/>
        <v>1766.5574508550192</v>
      </c>
      <c r="R1696" s="36">
        <f t="shared" si="420"/>
        <v>62860.002626257759</v>
      </c>
      <c r="S1696" s="36">
        <f t="shared" si="423"/>
        <v>62.86000262625776</v>
      </c>
      <c r="W1696" s="36">
        <f>(R1696/1000)+W1695</f>
        <v>18599.630947871854</v>
      </c>
      <c r="X1696" s="36">
        <f>IF(R1696&gt;0,X1695+(R1696/1000),X1695)</f>
        <v>22228.227120570155</v>
      </c>
      <c r="Y1696" s="36">
        <f>IF(R1696&lt;0,Y1695+(R1696/1000),Y1695)</f>
        <v>-3628.5961726982796</v>
      </c>
      <c r="AB1696" s="36">
        <f>IF(R1696&gt;0,(R1696/1000)+AB1695,0)</f>
        <v>8092.7297471270749</v>
      </c>
      <c r="AC1696" s="36">
        <f>IF(R1696&lt;0,(-R1696/1000)+AC1695,0)</f>
        <v>0</v>
      </c>
      <c r="AF1696" s="36">
        <f t="shared" si="426"/>
        <v>0</v>
      </c>
      <c r="AG1696" s="36">
        <f t="shared" si="417"/>
        <v>0</v>
      </c>
      <c r="AH1696" s="36">
        <v>0</v>
      </c>
      <c r="AI1696" s="36">
        <f t="shared" si="431"/>
        <v>1793.2848859130424</v>
      </c>
      <c r="AM1696" s="25">
        <f t="shared" si="430"/>
        <v>62.86000262625776</v>
      </c>
      <c r="AN1696" s="25">
        <f t="shared" si="429"/>
        <v>62.86000262625776</v>
      </c>
      <c r="AO1696" s="33">
        <f t="shared" si="427"/>
        <v>20434.942234657094</v>
      </c>
    </row>
    <row r="1697" spans="4:41" x14ac:dyDescent="0.25">
      <c r="D1697" s="63" t="s">
        <v>12</v>
      </c>
      <c r="E1697" s="63">
        <v>1694</v>
      </c>
      <c r="F1697" s="63">
        <v>217</v>
      </c>
      <c r="G1697" s="63">
        <v>128.19999999999999</v>
      </c>
      <c r="H1697" s="47">
        <f t="shared" si="421"/>
        <v>35.611111111111107</v>
      </c>
      <c r="I1697" s="47">
        <f t="shared" si="424"/>
        <v>2.7777777777778567E-2</v>
      </c>
      <c r="J1697" s="3">
        <f t="shared" si="425"/>
        <v>7.1054273576010019E-15</v>
      </c>
      <c r="N1697" s="41">
        <f t="shared" si="422"/>
        <v>284.88240000000002</v>
      </c>
      <c r="O1697" s="41">
        <f t="shared" si="418"/>
        <v>1416.6620478645832</v>
      </c>
      <c r="P1697" s="36">
        <f t="shared" si="419"/>
        <v>67.222222222224133</v>
      </c>
      <c r="Q1697" s="36">
        <f t="shared" si="428"/>
        <v>1768.7666700868074</v>
      </c>
      <c r="R1697" s="36">
        <f t="shared" si="420"/>
        <v>62987.746418091301</v>
      </c>
      <c r="S1697" s="36">
        <f t="shared" si="423"/>
        <v>62.987746418091298</v>
      </c>
      <c r="W1697" s="36">
        <f>(R1697/1000)+W1696</f>
        <v>18662.618694289944</v>
      </c>
      <c r="X1697" s="36">
        <f>IF(R1697&gt;0,X1696+(R1697/1000),X1696)</f>
        <v>22291.214866988244</v>
      </c>
      <c r="Y1697" s="36">
        <f>IF(R1697&lt;0,Y1696+(R1697/1000),Y1696)</f>
        <v>-3628.5961726982796</v>
      </c>
      <c r="AB1697" s="36">
        <f>IF(R1697&gt;0,(R1697/1000)+AB1696,0)</f>
        <v>8155.7174935451658</v>
      </c>
      <c r="AC1697" s="36">
        <f>IF(R1697&lt;0,(-R1697/1000)+AC1696,0)</f>
        <v>0</v>
      </c>
      <c r="AF1697" s="36">
        <f t="shared" si="426"/>
        <v>0</v>
      </c>
      <c r="AG1697" s="36">
        <f t="shared" si="417"/>
        <v>0</v>
      </c>
      <c r="AH1697" s="36">
        <v>0</v>
      </c>
      <c r="AI1697" s="36">
        <f t="shared" si="431"/>
        <v>1793.2848859130424</v>
      </c>
      <c r="AM1697" s="25">
        <f t="shared" si="430"/>
        <v>62.987746418091298</v>
      </c>
      <c r="AN1697" s="25">
        <f t="shared" si="429"/>
        <v>62.987746418091298</v>
      </c>
      <c r="AO1697" s="33">
        <f t="shared" si="427"/>
        <v>20497.929981075184</v>
      </c>
    </row>
    <row r="1698" spans="4:41" x14ac:dyDescent="0.25">
      <c r="D1698" s="63" t="s">
        <v>12</v>
      </c>
      <c r="E1698" s="63">
        <v>1695</v>
      </c>
      <c r="F1698" s="63">
        <v>218</v>
      </c>
      <c r="G1698" s="63">
        <v>128.30000000000001</v>
      </c>
      <c r="H1698" s="47">
        <f t="shared" si="421"/>
        <v>35.638888888888893</v>
      </c>
      <c r="I1698" s="47">
        <f t="shared" si="424"/>
        <v>2.7777777777785673E-2</v>
      </c>
      <c r="J1698" s="3">
        <f t="shared" si="425"/>
        <v>-3.5527136788005009E-15</v>
      </c>
      <c r="N1698" s="41">
        <f t="shared" si="422"/>
        <v>284.88240000000002</v>
      </c>
      <c r="O1698" s="41">
        <f t="shared" si="418"/>
        <v>1418.8729910286463</v>
      </c>
      <c r="P1698" s="36">
        <f t="shared" si="419"/>
        <v>67.222222222241328</v>
      </c>
      <c r="Q1698" s="36">
        <f t="shared" si="428"/>
        <v>1770.9776132508875</v>
      </c>
      <c r="R1698" s="36">
        <f t="shared" si="420"/>
        <v>63115.674383358026</v>
      </c>
      <c r="S1698" s="36">
        <f t="shared" si="423"/>
        <v>63.115674383358026</v>
      </c>
      <c r="W1698" s="36">
        <f>(R1698/1000)+W1697</f>
        <v>18725.7343686733</v>
      </c>
      <c r="X1698" s="36">
        <f>IF(R1698&gt;0,X1697+(R1698/1000),X1697)</f>
        <v>22354.330541371601</v>
      </c>
      <c r="Y1698" s="36">
        <f>IF(R1698&lt;0,Y1697+(R1698/1000),Y1697)</f>
        <v>-3628.5961726982796</v>
      </c>
      <c r="AB1698" s="36">
        <f>IF(R1698&gt;0,(R1698/1000)+AB1697,0)</f>
        <v>8218.8331679285238</v>
      </c>
      <c r="AC1698" s="36">
        <f>IF(R1698&lt;0,(-R1698/1000)+AC1697,0)</f>
        <v>0</v>
      </c>
      <c r="AF1698" s="36">
        <f t="shared" si="426"/>
        <v>0</v>
      </c>
      <c r="AG1698" s="36">
        <f t="shared" si="417"/>
        <v>0</v>
      </c>
      <c r="AH1698" s="36">
        <v>0</v>
      </c>
      <c r="AI1698" s="36">
        <f t="shared" si="431"/>
        <v>1793.2848859130424</v>
      </c>
      <c r="AM1698" s="25">
        <f t="shared" si="430"/>
        <v>63.115674383358026</v>
      </c>
      <c r="AN1698" s="25">
        <f t="shared" si="429"/>
        <v>63.115674383358026</v>
      </c>
      <c r="AO1698" s="33">
        <f t="shared" si="427"/>
        <v>20561.04565545854</v>
      </c>
    </row>
    <row r="1699" spans="4:41" x14ac:dyDescent="0.25">
      <c r="D1699" s="63" t="s">
        <v>12</v>
      </c>
      <c r="E1699" s="63">
        <v>1696</v>
      </c>
      <c r="F1699" s="63">
        <v>219</v>
      </c>
      <c r="G1699" s="63">
        <v>128.4</v>
      </c>
      <c r="H1699" s="47">
        <f t="shared" si="421"/>
        <v>35.666666666666664</v>
      </c>
      <c r="I1699" s="47">
        <f t="shared" si="424"/>
        <v>2.7777777777771462E-2</v>
      </c>
      <c r="J1699" s="3">
        <f t="shared" si="425"/>
        <v>-3.5527136788005009E-15</v>
      </c>
      <c r="N1699" s="41">
        <f t="shared" si="422"/>
        <v>284.88240000000002</v>
      </c>
      <c r="O1699" s="41">
        <f t="shared" si="418"/>
        <v>1421.0856581249998</v>
      </c>
      <c r="P1699" s="36">
        <f t="shared" si="419"/>
        <v>67.222222222206938</v>
      </c>
      <c r="Q1699" s="36">
        <f t="shared" si="428"/>
        <v>1773.1902803472067</v>
      </c>
      <c r="R1699" s="36">
        <f t="shared" si="420"/>
        <v>63243.786665717031</v>
      </c>
      <c r="S1699" s="36">
        <f t="shared" si="423"/>
        <v>63.243786665717032</v>
      </c>
      <c r="W1699" s="36">
        <f>(R1699/1000)+W1698</f>
        <v>18788.978155339017</v>
      </c>
      <c r="X1699" s="36">
        <f>IF(R1699&gt;0,X1698+(R1699/1000),X1698)</f>
        <v>22417.574328037317</v>
      </c>
      <c r="Y1699" s="36">
        <f>IF(R1699&lt;0,Y1698+(R1699/1000),Y1698)</f>
        <v>-3628.5961726982796</v>
      </c>
      <c r="AB1699" s="36">
        <f>IF(R1699&gt;0,(R1699/1000)+AB1698,0)</f>
        <v>8282.0769545942403</v>
      </c>
      <c r="AC1699" s="36">
        <f>IF(R1699&lt;0,(-R1699/1000)+AC1698,0)</f>
        <v>0</v>
      </c>
      <c r="AF1699" s="36">
        <f t="shared" si="426"/>
        <v>0</v>
      </c>
      <c r="AG1699" s="36">
        <f t="shared" si="417"/>
        <v>0</v>
      </c>
      <c r="AH1699" s="36">
        <v>0</v>
      </c>
      <c r="AI1699" s="36">
        <f t="shared" si="431"/>
        <v>1793.2848859130424</v>
      </c>
      <c r="AM1699" s="25">
        <f t="shared" si="430"/>
        <v>63.243786665717032</v>
      </c>
      <c r="AN1699" s="25">
        <f t="shared" si="429"/>
        <v>63.243786665717032</v>
      </c>
      <c r="AO1699" s="33">
        <f t="shared" si="427"/>
        <v>20624.289442124256</v>
      </c>
    </row>
    <row r="1700" spans="4:41" x14ac:dyDescent="0.25">
      <c r="D1700" s="63" t="s">
        <v>12</v>
      </c>
      <c r="E1700" s="63">
        <v>1697</v>
      </c>
      <c r="F1700" s="63">
        <v>220</v>
      </c>
      <c r="G1700" s="63">
        <v>128.5</v>
      </c>
      <c r="H1700" s="47">
        <f t="shared" si="421"/>
        <v>35.694444444444443</v>
      </c>
      <c r="I1700" s="47">
        <f t="shared" si="424"/>
        <v>2.7777777777778567E-2</v>
      </c>
      <c r="J1700" s="3">
        <f t="shared" si="425"/>
        <v>3.5527136788005009E-15</v>
      </c>
      <c r="N1700" s="41">
        <f t="shared" si="422"/>
        <v>284.88240000000002</v>
      </c>
      <c r="O1700" s="41">
        <f t="shared" si="418"/>
        <v>1423.3000491536459</v>
      </c>
      <c r="P1700" s="36">
        <f t="shared" si="419"/>
        <v>67.222222222224133</v>
      </c>
      <c r="Q1700" s="36">
        <f t="shared" si="428"/>
        <v>1775.4046713758701</v>
      </c>
      <c r="R1700" s="36">
        <f t="shared" si="420"/>
        <v>63372.083408833139</v>
      </c>
      <c r="S1700" s="36">
        <f t="shared" si="423"/>
        <v>63.372083408833142</v>
      </c>
      <c r="W1700" s="36">
        <f>(R1700/1000)+W1699</f>
        <v>18852.350238747851</v>
      </c>
      <c r="X1700" s="36">
        <f>IF(R1700&gt;0,X1699+(R1700/1000),X1699)</f>
        <v>22480.946411446152</v>
      </c>
      <c r="Y1700" s="36">
        <f>IF(R1700&lt;0,Y1699+(R1700/1000),Y1699)</f>
        <v>-3628.5961726982796</v>
      </c>
      <c r="AB1700" s="36">
        <f>IF(R1700&gt;0,(R1700/1000)+AB1699,0)</f>
        <v>8345.4490380030729</v>
      </c>
      <c r="AC1700" s="36">
        <f>IF(R1700&lt;0,(-R1700/1000)+AC1699,0)</f>
        <v>0</v>
      </c>
      <c r="AF1700" s="36">
        <f t="shared" si="426"/>
        <v>0</v>
      </c>
      <c r="AG1700" s="36">
        <f t="shared" si="417"/>
        <v>0</v>
      </c>
      <c r="AH1700" s="36">
        <v>0</v>
      </c>
      <c r="AI1700" s="36">
        <f t="shared" si="431"/>
        <v>1793.2848859130424</v>
      </c>
      <c r="AM1700" s="25">
        <f t="shared" si="430"/>
        <v>63.372083408833142</v>
      </c>
      <c r="AN1700" s="25">
        <f t="shared" si="429"/>
        <v>63.372083408833142</v>
      </c>
      <c r="AO1700" s="33">
        <f t="shared" si="427"/>
        <v>20687.661525533091</v>
      </c>
    </row>
    <row r="1701" spans="4:41" x14ac:dyDescent="0.25">
      <c r="D1701" s="63" t="s">
        <v>12</v>
      </c>
      <c r="E1701" s="63">
        <v>1698</v>
      </c>
      <c r="F1701" s="63">
        <v>221</v>
      </c>
      <c r="G1701" s="63">
        <v>128.6</v>
      </c>
      <c r="H1701" s="47">
        <f t="shared" si="421"/>
        <v>35.722222222222221</v>
      </c>
      <c r="I1701" s="47">
        <f t="shared" si="424"/>
        <v>2.7777777777778567E-2</v>
      </c>
      <c r="J1701" s="3">
        <f t="shared" si="425"/>
        <v>-1.3888888888889284E-2</v>
      </c>
      <c r="N1701" s="41">
        <f t="shared" si="422"/>
        <v>284.88240000000002</v>
      </c>
      <c r="O1701" s="41">
        <f t="shared" si="418"/>
        <v>1425.5161641145833</v>
      </c>
      <c r="P1701" s="36">
        <f t="shared" si="419"/>
        <v>67.222222222224133</v>
      </c>
      <c r="Q1701" s="36">
        <f t="shared" si="428"/>
        <v>1777.6207863368074</v>
      </c>
      <c r="R1701" s="36">
        <f t="shared" si="420"/>
        <v>63500.564756364845</v>
      </c>
      <c r="S1701" s="36">
        <f t="shared" si="423"/>
        <v>63.500564756364845</v>
      </c>
      <c r="W1701" s="36">
        <f>(R1701/1000)+W1700</f>
        <v>18915.850803504218</v>
      </c>
      <c r="X1701" s="36">
        <f>IF(R1701&gt;0,X1700+(R1701/1000),X1700)</f>
        <v>22544.446976202518</v>
      </c>
      <c r="Y1701" s="36">
        <f>IF(R1701&lt;0,Y1700+(R1701/1000),Y1700)</f>
        <v>-3628.5961726982796</v>
      </c>
      <c r="AB1701" s="36">
        <f>IF(R1701&gt;0,(R1701/1000)+AB1700,0)</f>
        <v>8408.9496027594378</v>
      </c>
      <c r="AC1701" s="36">
        <f>IF(R1701&lt;0,(-R1701/1000)+AC1700,0)</f>
        <v>0</v>
      </c>
      <c r="AF1701" s="36">
        <f t="shared" si="426"/>
        <v>0</v>
      </c>
      <c r="AG1701" s="36">
        <f t="shared" si="417"/>
        <v>0</v>
      </c>
      <c r="AH1701" s="36">
        <v>0</v>
      </c>
      <c r="AI1701" s="36">
        <f t="shared" si="431"/>
        <v>1793.2848859130424</v>
      </c>
      <c r="AM1701" s="25">
        <f t="shared" si="430"/>
        <v>63.500564756364845</v>
      </c>
      <c r="AN1701" s="25">
        <f t="shared" si="429"/>
        <v>63.500564756364845</v>
      </c>
      <c r="AO1701" s="33">
        <f t="shared" si="427"/>
        <v>20751.162090289457</v>
      </c>
    </row>
    <row r="1702" spans="4:41" x14ac:dyDescent="0.25">
      <c r="D1702" s="63" t="s">
        <v>12</v>
      </c>
      <c r="E1702" s="63">
        <v>1699</v>
      </c>
      <c r="F1702" s="63">
        <v>222</v>
      </c>
      <c r="G1702" s="63">
        <v>128.6</v>
      </c>
      <c r="H1702" s="47">
        <f t="shared" si="421"/>
        <v>35.722222222222221</v>
      </c>
      <c r="I1702" s="47">
        <f t="shared" si="424"/>
        <v>0</v>
      </c>
      <c r="J1702" s="3">
        <f t="shared" si="425"/>
        <v>-2.7777777777778567E-2</v>
      </c>
      <c r="N1702" s="41">
        <f t="shared" si="422"/>
        <v>284.88240000000002</v>
      </c>
      <c r="O1702" s="41">
        <f t="shared" si="418"/>
        <v>1425.5161641145833</v>
      </c>
      <c r="P1702" s="36">
        <f t="shared" si="419"/>
        <v>0</v>
      </c>
      <c r="Q1702" s="36">
        <f t="shared" si="428"/>
        <v>1710.3985641145832</v>
      </c>
      <c r="R1702" s="36">
        <f t="shared" si="420"/>
        <v>61099.237595870945</v>
      </c>
      <c r="S1702" s="36">
        <f t="shared" si="423"/>
        <v>61.099237595870946</v>
      </c>
      <c r="W1702" s="36">
        <f>(R1702/1000)+W1701</f>
        <v>18976.950041100088</v>
      </c>
      <c r="X1702" s="36">
        <f>IF(R1702&gt;0,X1701+(R1702/1000),X1701)</f>
        <v>22605.546213798389</v>
      </c>
      <c r="Y1702" s="36">
        <f>IF(R1702&lt;0,Y1701+(R1702/1000),Y1701)</f>
        <v>-3628.5961726982796</v>
      </c>
      <c r="AB1702" s="36">
        <f>IF(R1702&gt;0,(R1702/1000)+AB1701,0)</f>
        <v>8470.0488403553081</v>
      </c>
      <c r="AC1702" s="36">
        <f>IF(R1702&lt;0,(-R1702/1000)+AC1701,0)</f>
        <v>0</v>
      </c>
      <c r="AF1702" s="36">
        <f t="shared" si="426"/>
        <v>0</v>
      </c>
      <c r="AG1702" s="36">
        <f t="shared" si="417"/>
        <v>0</v>
      </c>
      <c r="AH1702" s="36">
        <v>0</v>
      </c>
      <c r="AI1702" s="36">
        <f t="shared" si="431"/>
        <v>1793.2848859130424</v>
      </c>
      <c r="AM1702" s="25">
        <f t="shared" si="430"/>
        <v>61.099237595870946</v>
      </c>
      <c r="AN1702" s="25">
        <f t="shared" si="429"/>
        <v>61.099237595870946</v>
      </c>
      <c r="AO1702" s="33">
        <f t="shared" si="427"/>
        <v>20812.261327885328</v>
      </c>
    </row>
    <row r="1703" spans="4:41" x14ac:dyDescent="0.25">
      <c r="D1703" s="63" t="s">
        <v>12</v>
      </c>
      <c r="E1703" s="63">
        <v>1700</v>
      </c>
      <c r="F1703" s="63">
        <v>223</v>
      </c>
      <c r="G1703" s="63">
        <v>128.5</v>
      </c>
      <c r="H1703" s="47">
        <f t="shared" si="421"/>
        <v>35.694444444444443</v>
      </c>
      <c r="I1703" s="47">
        <f t="shared" si="424"/>
        <v>-2.7777777777778567E-2</v>
      </c>
      <c r="J1703" s="3">
        <f t="shared" si="425"/>
        <v>-2.7777777777775015E-2</v>
      </c>
      <c r="N1703" s="41">
        <f t="shared" si="422"/>
        <v>284.88240000000002</v>
      </c>
      <c r="O1703" s="41">
        <f t="shared" si="418"/>
        <v>1423.3000491536459</v>
      </c>
      <c r="P1703" s="36">
        <f t="shared" si="419"/>
        <v>-67.222222222224133</v>
      </c>
      <c r="Q1703" s="36">
        <f t="shared" si="428"/>
        <v>1640.9602269314216</v>
      </c>
      <c r="R1703" s="36">
        <f t="shared" si="420"/>
        <v>58573.163655746575</v>
      </c>
      <c r="S1703" s="36">
        <f t="shared" si="423"/>
        <v>58.573163655746576</v>
      </c>
      <c r="W1703" s="36">
        <f>(R1703/1000)+W1702</f>
        <v>19035.523204755835</v>
      </c>
      <c r="X1703" s="36">
        <f>IF(R1703&gt;0,X1702+(R1703/1000),X1702)</f>
        <v>22664.119377454135</v>
      </c>
      <c r="Y1703" s="36">
        <f>IF(R1703&lt;0,Y1702+(R1703/1000),Y1702)</f>
        <v>-3628.5961726982796</v>
      </c>
      <c r="AB1703" s="36">
        <f>IF(R1703&gt;0,(R1703/1000)+AB1702,0)</f>
        <v>8528.6220040110547</v>
      </c>
      <c r="AC1703" s="36">
        <f>IF(R1703&lt;0,(-R1703/1000)+AC1702,0)</f>
        <v>0</v>
      </c>
      <c r="AF1703" s="36">
        <f t="shared" si="426"/>
        <v>0</v>
      </c>
      <c r="AG1703" s="36">
        <f t="shared" si="417"/>
        <v>0</v>
      </c>
      <c r="AH1703" s="36">
        <v>0</v>
      </c>
      <c r="AI1703" s="36">
        <f t="shared" si="431"/>
        <v>1793.2848859130424</v>
      </c>
      <c r="AM1703" s="25">
        <f t="shared" si="430"/>
        <v>58.573163655746576</v>
      </c>
      <c r="AN1703" s="25">
        <f t="shared" si="429"/>
        <v>58.573163655746576</v>
      </c>
      <c r="AO1703" s="33">
        <f t="shared" si="427"/>
        <v>20870.834491541074</v>
      </c>
    </row>
    <row r="1704" spans="4:41" x14ac:dyDescent="0.25">
      <c r="D1704" s="63" t="s">
        <v>12</v>
      </c>
      <c r="E1704" s="63">
        <v>1701</v>
      </c>
      <c r="F1704" s="63">
        <v>224</v>
      </c>
      <c r="G1704" s="63">
        <v>128.30000000000001</v>
      </c>
      <c r="H1704" s="47">
        <f t="shared" si="421"/>
        <v>35.638888888888893</v>
      </c>
      <c r="I1704" s="47">
        <f t="shared" si="424"/>
        <v>-5.5555555555550029E-2</v>
      </c>
      <c r="J1704" s="3">
        <f t="shared" si="425"/>
        <v>-1.3888888888892836E-2</v>
      </c>
      <c r="N1704" s="41">
        <f t="shared" si="422"/>
        <v>284.88240000000002</v>
      </c>
      <c r="O1704" s="41">
        <f t="shared" si="418"/>
        <v>1418.8729910286463</v>
      </c>
      <c r="P1704" s="36">
        <f t="shared" si="419"/>
        <v>-134.44444444443107</v>
      </c>
      <c r="Q1704" s="36">
        <f t="shared" si="428"/>
        <v>1569.3109465842151</v>
      </c>
      <c r="R1704" s="36">
        <f t="shared" si="420"/>
        <v>55928.498457431895</v>
      </c>
      <c r="S1704" s="36">
        <f t="shared" si="423"/>
        <v>55.928498457431893</v>
      </c>
      <c r="W1704" s="36">
        <f>(R1704/1000)+W1703</f>
        <v>19091.451703213268</v>
      </c>
      <c r="X1704" s="36">
        <f>IF(R1704&gt;0,X1703+(R1704/1000),X1703)</f>
        <v>22720.047875911569</v>
      </c>
      <c r="Y1704" s="36">
        <f>IF(R1704&lt;0,Y1703+(R1704/1000),Y1703)</f>
        <v>-3628.5961726982796</v>
      </c>
      <c r="AB1704" s="36">
        <f>IF(R1704&gt;0,(R1704/1000)+AB1703,0)</f>
        <v>8584.5505024684862</v>
      </c>
      <c r="AC1704" s="36">
        <f>IF(R1704&lt;0,(-R1704/1000)+AC1703,0)</f>
        <v>0</v>
      </c>
      <c r="AF1704" s="36">
        <f t="shared" si="426"/>
        <v>0</v>
      </c>
      <c r="AG1704" s="36">
        <f t="shared" si="417"/>
        <v>0</v>
      </c>
      <c r="AH1704" s="36">
        <v>0</v>
      </c>
      <c r="AI1704" s="36">
        <f t="shared" si="431"/>
        <v>1793.2848859130424</v>
      </c>
      <c r="AM1704" s="25">
        <f t="shared" si="430"/>
        <v>55.928498457431893</v>
      </c>
      <c r="AN1704" s="25">
        <f t="shared" si="429"/>
        <v>55.928498457431893</v>
      </c>
      <c r="AO1704" s="33">
        <f t="shared" si="427"/>
        <v>20926.762989998508</v>
      </c>
    </row>
    <row r="1705" spans="4:41" x14ac:dyDescent="0.25">
      <c r="D1705" s="63" t="s">
        <v>12</v>
      </c>
      <c r="E1705" s="63">
        <v>1702</v>
      </c>
      <c r="F1705" s="63">
        <v>225</v>
      </c>
      <c r="G1705" s="63">
        <v>128.1</v>
      </c>
      <c r="H1705" s="47">
        <f t="shared" si="421"/>
        <v>35.583333333333329</v>
      </c>
      <c r="I1705" s="47">
        <f t="shared" si="424"/>
        <v>-5.555555555556424E-2</v>
      </c>
      <c r="J1705" s="3">
        <f t="shared" si="425"/>
        <v>0</v>
      </c>
      <c r="N1705" s="41">
        <f t="shared" si="422"/>
        <v>284.88240000000002</v>
      </c>
      <c r="O1705" s="41">
        <f t="shared" si="418"/>
        <v>1414.4528286328123</v>
      </c>
      <c r="P1705" s="36">
        <f t="shared" si="419"/>
        <v>-134.44444444446546</v>
      </c>
      <c r="Q1705" s="36">
        <f t="shared" si="428"/>
        <v>1564.8907841883467</v>
      </c>
      <c r="R1705" s="36">
        <f t="shared" si="420"/>
        <v>55684.030404035329</v>
      </c>
      <c r="S1705" s="36">
        <f t="shared" si="423"/>
        <v>55.684030404035326</v>
      </c>
      <c r="W1705" s="36">
        <f>(R1705/1000)+W1704</f>
        <v>19147.135733617302</v>
      </c>
      <c r="X1705" s="36">
        <f>IF(R1705&gt;0,X1704+(R1705/1000),X1704)</f>
        <v>22775.731906315603</v>
      </c>
      <c r="Y1705" s="36">
        <f>IF(R1705&lt;0,Y1704+(R1705/1000),Y1704)</f>
        <v>-3628.5961726982796</v>
      </c>
      <c r="AB1705" s="36">
        <f>IF(R1705&gt;0,(R1705/1000)+AB1704,0)</f>
        <v>8640.2345328725223</v>
      </c>
      <c r="AC1705" s="36">
        <f>IF(R1705&lt;0,(-R1705/1000)+AC1704,0)</f>
        <v>0</v>
      </c>
      <c r="AF1705" s="36">
        <f t="shared" si="426"/>
        <v>0</v>
      </c>
      <c r="AG1705" s="36">
        <f t="shared" ref="AG1705:AG1768" si="432">IF(R1705&lt;0,(AG1704+((-R1705/1000)*0.494209))-AH1705,AG1704-AH1705)</f>
        <v>0</v>
      </c>
      <c r="AH1705" s="36">
        <v>0</v>
      </c>
      <c r="AI1705" s="36">
        <f t="shared" si="431"/>
        <v>1793.2848859130424</v>
      </c>
      <c r="AM1705" s="25">
        <f t="shared" si="430"/>
        <v>55.684030404035326</v>
      </c>
      <c r="AN1705" s="25">
        <f t="shared" si="429"/>
        <v>55.684030404035326</v>
      </c>
      <c r="AO1705" s="33">
        <f t="shared" si="427"/>
        <v>20982.447020402542</v>
      </c>
    </row>
    <row r="1706" spans="4:41" x14ac:dyDescent="0.25">
      <c r="D1706" s="63" t="s">
        <v>12</v>
      </c>
      <c r="E1706" s="63">
        <v>1703</v>
      </c>
      <c r="F1706" s="63">
        <v>226</v>
      </c>
      <c r="G1706" s="63">
        <v>127.9</v>
      </c>
      <c r="H1706" s="47">
        <f t="shared" si="421"/>
        <v>35.527777777777779</v>
      </c>
      <c r="I1706" s="47">
        <f t="shared" si="424"/>
        <v>-5.5555555555550029E-2</v>
      </c>
      <c r="J1706" s="3">
        <f t="shared" si="425"/>
        <v>-1.3888888888885731E-2</v>
      </c>
      <c r="N1706" s="41">
        <f t="shared" si="422"/>
        <v>284.88240000000002</v>
      </c>
      <c r="O1706" s="41">
        <f t="shared" si="418"/>
        <v>1410.039561966146</v>
      </c>
      <c r="P1706" s="36">
        <f t="shared" si="419"/>
        <v>-134.44444444443107</v>
      </c>
      <c r="Q1706" s="36">
        <f t="shared" si="428"/>
        <v>1560.4775175217148</v>
      </c>
      <c r="R1706" s="36">
        <f t="shared" si="420"/>
        <v>55440.298469729816</v>
      </c>
      <c r="S1706" s="36">
        <f t="shared" si="423"/>
        <v>55.440298469729818</v>
      </c>
      <c r="W1706" s="36">
        <f>(R1706/1000)+W1705</f>
        <v>19202.576032087032</v>
      </c>
      <c r="X1706" s="36">
        <f>IF(R1706&gt;0,X1705+(R1706/1000),X1705)</f>
        <v>22831.172204785333</v>
      </c>
      <c r="Y1706" s="36">
        <f>IF(R1706&lt;0,Y1705+(R1706/1000),Y1705)</f>
        <v>-3628.5961726982796</v>
      </c>
      <c r="AB1706" s="36">
        <f>IF(R1706&gt;0,(R1706/1000)+AB1705,0)</f>
        <v>8695.6748313422522</v>
      </c>
      <c r="AC1706" s="36">
        <f>IF(R1706&lt;0,(-R1706/1000)+AC1705,0)</f>
        <v>0</v>
      </c>
      <c r="AF1706" s="36">
        <f t="shared" si="426"/>
        <v>0</v>
      </c>
      <c r="AG1706" s="36">
        <f t="shared" si="432"/>
        <v>0</v>
      </c>
      <c r="AH1706" s="36">
        <v>0</v>
      </c>
      <c r="AI1706" s="36">
        <f t="shared" si="431"/>
        <v>1793.2848859130424</v>
      </c>
      <c r="AM1706" s="25">
        <f t="shared" si="430"/>
        <v>55.440298469729818</v>
      </c>
      <c r="AN1706" s="25">
        <f t="shared" si="429"/>
        <v>55.440298469729818</v>
      </c>
      <c r="AO1706" s="33">
        <f t="shared" si="427"/>
        <v>21037.887318872272</v>
      </c>
    </row>
    <row r="1707" spans="4:41" x14ac:dyDescent="0.25">
      <c r="D1707" s="63" t="s">
        <v>12</v>
      </c>
      <c r="E1707" s="63">
        <v>1704</v>
      </c>
      <c r="F1707" s="63">
        <v>227</v>
      </c>
      <c r="G1707" s="63">
        <v>127.6</v>
      </c>
      <c r="H1707" s="47">
        <f t="shared" si="421"/>
        <v>35.444444444444443</v>
      </c>
      <c r="I1707" s="47">
        <f t="shared" si="424"/>
        <v>-8.3333333333335702E-2</v>
      </c>
      <c r="J1707" s="3">
        <f t="shared" si="425"/>
        <v>0</v>
      </c>
      <c r="N1707" s="41">
        <f t="shared" si="422"/>
        <v>284.88240000000002</v>
      </c>
      <c r="O1707" s="41">
        <f t="shared" si="418"/>
        <v>1403.4325914583333</v>
      </c>
      <c r="P1707" s="36">
        <f t="shared" si="419"/>
        <v>-201.6666666666724</v>
      </c>
      <c r="Q1707" s="36">
        <f t="shared" si="428"/>
        <v>1486.6483247916608</v>
      </c>
      <c r="R1707" s="36">
        <f t="shared" si="420"/>
        <v>52693.423956504419</v>
      </c>
      <c r="S1707" s="36">
        <f t="shared" si="423"/>
        <v>52.693423956504418</v>
      </c>
      <c r="W1707" s="36">
        <f>(R1707/1000)+W1706</f>
        <v>19255.269456043538</v>
      </c>
      <c r="X1707" s="36">
        <f>IF(R1707&gt;0,X1706+(R1707/1000),X1706)</f>
        <v>22883.865628741838</v>
      </c>
      <c r="Y1707" s="36">
        <f>IF(R1707&lt;0,Y1706+(R1707/1000),Y1706)</f>
        <v>-3628.5961726982796</v>
      </c>
      <c r="AB1707" s="36">
        <f>IF(R1707&gt;0,(R1707/1000)+AB1706,0)</f>
        <v>8748.3682552987575</v>
      </c>
      <c r="AC1707" s="36">
        <f>IF(R1707&lt;0,(-R1707/1000)+AC1706,0)</f>
        <v>0</v>
      </c>
      <c r="AF1707" s="36">
        <f t="shared" si="426"/>
        <v>0</v>
      </c>
      <c r="AG1707" s="36">
        <f t="shared" si="432"/>
        <v>0</v>
      </c>
      <c r="AH1707" s="36">
        <v>0</v>
      </c>
      <c r="AI1707" s="36">
        <f t="shared" si="431"/>
        <v>1793.2848859130424</v>
      </c>
      <c r="AM1707" s="25">
        <f t="shared" si="430"/>
        <v>52.693423956504418</v>
      </c>
      <c r="AN1707" s="25">
        <f t="shared" si="429"/>
        <v>52.693423956504418</v>
      </c>
      <c r="AO1707" s="33">
        <f t="shared" si="427"/>
        <v>21090.580742828777</v>
      </c>
    </row>
    <row r="1708" spans="4:41" x14ac:dyDescent="0.25">
      <c r="D1708" s="63" t="s">
        <v>12</v>
      </c>
      <c r="E1708" s="63">
        <v>1705</v>
      </c>
      <c r="F1708" s="63">
        <v>228</v>
      </c>
      <c r="G1708" s="63">
        <v>127.4</v>
      </c>
      <c r="H1708" s="47">
        <f t="shared" si="421"/>
        <v>35.388888888888893</v>
      </c>
      <c r="I1708" s="47">
        <f t="shared" si="424"/>
        <v>-5.5555555555550029E-2</v>
      </c>
      <c r="J1708" s="3">
        <f t="shared" si="425"/>
        <v>1.3888888888889284E-2</v>
      </c>
      <c r="N1708" s="41">
        <f t="shared" si="422"/>
        <v>284.88240000000002</v>
      </c>
      <c r="O1708" s="41">
        <f t="shared" si="418"/>
        <v>1399.0365641145838</v>
      </c>
      <c r="P1708" s="36">
        <f t="shared" si="419"/>
        <v>-134.44444444443107</v>
      </c>
      <c r="Q1708" s="36">
        <f t="shared" si="428"/>
        <v>1549.4745196701526</v>
      </c>
      <c r="R1708" s="36">
        <f t="shared" si="420"/>
        <v>54834.181612771521</v>
      </c>
      <c r="S1708" s="36">
        <f t="shared" si="423"/>
        <v>54.834181612771523</v>
      </c>
      <c r="W1708" s="36">
        <f>(R1708/1000)+W1707</f>
        <v>19310.10363765631</v>
      </c>
      <c r="X1708" s="36">
        <f>IF(R1708&gt;0,X1707+(R1708/1000),X1707)</f>
        <v>22938.69981035461</v>
      </c>
      <c r="Y1708" s="36">
        <f>IF(R1708&lt;0,Y1707+(R1708/1000),Y1707)</f>
        <v>-3628.5961726982796</v>
      </c>
      <c r="AB1708" s="36">
        <f>IF(R1708&gt;0,(R1708/1000)+AB1707,0)</f>
        <v>8803.2024369115297</v>
      </c>
      <c r="AC1708" s="36">
        <f>IF(R1708&lt;0,(-R1708/1000)+AC1707,0)</f>
        <v>0</v>
      </c>
      <c r="AF1708" s="36">
        <f t="shared" si="426"/>
        <v>0</v>
      </c>
      <c r="AG1708" s="36">
        <f t="shared" si="432"/>
        <v>0</v>
      </c>
      <c r="AH1708" s="36">
        <v>0</v>
      </c>
      <c r="AI1708" s="36">
        <f t="shared" si="431"/>
        <v>1793.2848859130424</v>
      </c>
      <c r="AM1708" s="25">
        <f t="shared" si="430"/>
        <v>54.834181612771523</v>
      </c>
      <c r="AN1708" s="25">
        <f t="shared" si="429"/>
        <v>54.834181612771523</v>
      </c>
      <c r="AO1708" s="33">
        <f t="shared" si="427"/>
        <v>21145.414924441549</v>
      </c>
    </row>
    <row r="1709" spans="4:41" x14ac:dyDescent="0.25">
      <c r="D1709" s="63" t="s">
        <v>12</v>
      </c>
      <c r="E1709" s="63">
        <v>1706</v>
      </c>
      <c r="F1709" s="63">
        <v>229</v>
      </c>
      <c r="G1709" s="63">
        <v>127.2</v>
      </c>
      <c r="H1709" s="47">
        <f t="shared" si="421"/>
        <v>35.333333333333336</v>
      </c>
      <c r="I1709" s="47">
        <f t="shared" si="424"/>
        <v>-5.5555555555557135E-2</v>
      </c>
      <c r="J1709" s="3">
        <f t="shared" si="425"/>
        <v>-3.5527136788005009E-15</v>
      </c>
      <c r="N1709" s="41">
        <f t="shared" si="422"/>
        <v>284.88240000000002</v>
      </c>
      <c r="O1709" s="41">
        <f t="shared" si="418"/>
        <v>1394.6474325000004</v>
      </c>
      <c r="P1709" s="36">
        <f t="shared" si="419"/>
        <v>-134.44444444444827</v>
      </c>
      <c r="Q1709" s="36">
        <f t="shared" si="428"/>
        <v>1545.0853880555521</v>
      </c>
      <c r="R1709" s="36">
        <f t="shared" si="420"/>
        <v>54593.017044629509</v>
      </c>
      <c r="S1709" s="36">
        <f t="shared" si="423"/>
        <v>54.593017044629512</v>
      </c>
      <c r="W1709" s="36">
        <f>(R1709/1000)+W1708</f>
        <v>19364.69665470094</v>
      </c>
      <c r="X1709" s="36">
        <f>IF(R1709&gt;0,X1708+(R1709/1000),X1708)</f>
        <v>22993.29282739924</v>
      </c>
      <c r="Y1709" s="36">
        <f>IF(R1709&lt;0,Y1708+(R1709/1000),Y1708)</f>
        <v>-3628.5961726982796</v>
      </c>
      <c r="AB1709" s="36">
        <f>IF(R1709&gt;0,(R1709/1000)+AB1708,0)</f>
        <v>8857.7954539561597</v>
      </c>
      <c r="AC1709" s="36">
        <f>IF(R1709&lt;0,(-R1709/1000)+AC1708,0)</f>
        <v>0</v>
      </c>
      <c r="AF1709" s="36">
        <f t="shared" si="426"/>
        <v>0</v>
      </c>
      <c r="AG1709" s="36">
        <f t="shared" si="432"/>
        <v>0</v>
      </c>
      <c r="AH1709" s="36">
        <v>0</v>
      </c>
      <c r="AI1709" s="36">
        <f t="shared" si="431"/>
        <v>1793.2848859130424</v>
      </c>
      <c r="AM1709" s="25">
        <f t="shared" si="430"/>
        <v>54.593017044629512</v>
      </c>
      <c r="AN1709" s="25">
        <f t="shared" si="429"/>
        <v>54.593017044629512</v>
      </c>
      <c r="AO1709" s="33">
        <f t="shared" si="427"/>
        <v>21200.007941486179</v>
      </c>
    </row>
    <row r="1710" spans="4:41" x14ac:dyDescent="0.25">
      <c r="D1710" s="63" t="s">
        <v>12</v>
      </c>
      <c r="E1710" s="63">
        <v>1707</v>
      </c>
      <c r="F1710" s="63">
        <v>230</v>
      </c>
      <c r="G1710" s="63">
        <v>127</v>
      </c>
      <c r="H1710" s="47">
        <f t="shared" si="421"/>
        <v>35.277777777777779</v>
      </c>
      <c r="I1710" s="47">
        <f t="shared" si="424"/>
        <v>-5.5555555555557135E-2</v>
      </c>
      <c r="J1710" s="3">
        <f t="shared" si="425"/>
        <v>1.3888888888889284E-2</v>
      </c>
      <c r="N1710" s="41">
        <f t="shared" si="422"/>
        <v>284.88240000000002</v>
      </c>
      <c r="O1710" s="41">
        <f t="shared" si="418"/>
        <v>1390.2651966145834</v>
      </c>
      <c r="P1710" s="36">
        <f t="shared" si="419"/>
        <v>-134.44444444444827</v>
      </c>
      <c r="Q1710" s="36">
        <f t="shared" si="428"/>
        <v>1540.7031521701351</v>
      </c>
      <c r="R1710" s="36">
        <f t="shared" si="420"/>
        <v>54352.583423779768</v>
      </c>
      <c r="S1710" s="36">
        <f t="shared" si="423"/>
        <v>54.35258342377977</v>
      </c>
      <c r="W1710" s="36">
        <f>(R1710/1000)+W1709</f>
        <v>19419.04923812472</v>
      </c>
      <c r="X1710" s="36">
        <f>IF(R1710&gt;0,X1709+(R1710/1000),X1709)</f>
        <v>23047.645410823021</v>
      </c>
      <c r="Y1710" s="36">
        <f>IF(R1710&lt;0,Y1709+(R1710/1000),Y1709)</f>
        <v>-3628.5961726982796</v>
      </c>
      <c r="AB1710" s="36">
        <f>IF(R1710&gt;0,(R1710/1000)+AB1709,0)</f>
        <v>8912.1480373799386</v>
      </c>
      <c r="AC1710" s="36">
        <f>IF(R1710&lt;0,(-R1710/1000)+AC1709,0)</f>
        <v>0</v>
      </c>
      <c r="AF1710" s="36">
        <f t="shared" si="426"/>
        <v>0</v>
      </c>
      <c r="AG1710" s="36">
        <f t="shared" si="432"/>
        <v>0</v>
      </c>
      <c r="AH1710" s="36">
        <v>0</v>
      </c>
      <c r="AI1710" s="36">
        <f t="shared" si="431"/>
        <v>1793.2848859130424</v>
      </c>
      <c r="AM1710" s="25">
        <f t="shared" si="430"/>
        <v>54.35258342377977</v>
      </c>
      <c r="AN1710" s="25">
        <f t="shared" si="429"/>
        <v>54.35258342377977</v>
      </c>
      <c r="AO1710" s="33">
        <f t="shared" si="427"/>
        <v>21254.36052490996</v>
      </c>
    </row>
    <row r="1711" spans="4:41" x14ac:dyDescent="0.25">
      <c r="D1711" s="63" t="s">
        <v>12</v>
      </c>
      <c r="E1711" s="63">
        <v>1708</v>
      </c>
      <c r="F1711" s="63">
        <v>231</v>
      </c>
      <c r="G1711" s="63">
        <v>126.9</v>
      </c>
      <c r="H1711" s="47">
        <f t="shared" si="421"/>
        <v>35.25</v>
      </c>
      <c r="I1711" s="47">
        <f t="shared" si="424"/>
        <v>-2.7777777777778567E-2</v>
      </c>
      <c r="J1711" s="3">
        <f t="shared" si="425"/>
        <v>1.3888888888889284E-2</v>
      </c>
      <c r="N1711" s="41">
        <f t="shared" si="422"/>
        <v>284.88240000000002</v>
      </c>
      <c r="O1711" s="41">
        <f t="shared" si="418"/>
        <v>1388.0766645703127</v>
      </c>
      <c r="P1711" s="36">
        <f t="shared" si="419"/>
        <v>-67.222222222224133</v>
      </c>
      <c r="Q1711" s="36">
        <f t="shared" si="428"/>
        <v>1605.7368423480884</v>
      </c>
      <c r="R1711" s="36">
        <f t="shared" si="420"/>
        <v>56602.223692770116</v>
      </c>
      <c r="S1711" s="36">
        <f t="shared" si="423"/>
        <v>56.602223692770117</v>
      </c>
      <c r="W1711" s="36">
        <f>(R1711/1000)+W1710</f>
        <v>19475.651461817492</v>
      </c>
      <c r="X1711" s="36">
        <f>IF(R1711&gt;0,X1710+(R1711/1000),X1710)</f>
        <v>23104.247634515792</v>
      </c>
      <c r="Y1711" s="36">
        <f>IF(R1711&lt;0,Y1710+(R1711/1000),Y1710)</f>
        <v>-3628.5961726982796</v>
      </c>
      <c r="AB1711" s="36">
        <f>IF(R1711&gt;0,(R1711/1000)+AB1710,0)</f>
        <v>8968.7502610727079</v>
      </c>
      <c r="AC1711" s="36">
        <f>IF(R1711&lt;0,(-R1711/1000)+AC1710,0)</f>
        <v>0</v>
      </c>
      <c r="AF1711" s="36">
        <f t="shared" si="426"/>
        <v>0</v>
      </c>
      <c r="AG1711" s="36">
        <f t="shared" si="432"/>
        <v>0</v>
      </c>
      <c r="AH1711" s="36">
        <v>0</v>
      </c>
      <c r="AI1711" s="36">
        <f t="shared" si="431"/>
        <v>1793.2848859130424</v>
      </c>
      <c r="AM1711" s="25">
        <f t="shared" si="430"/>
        <v>56.602223692770117</v>
      </c>
      <c r="AN1711" s="25">
        <f t="shared" si="429"/>
        <v>56.602223692770117</v>
      </c>
      <c r="AO1711" s="33">
        <f t="shared" si="427"/>
        <v>21310.962748602731</v>
      </c>
    </row>
    <row r="1712" spans="4:41" x14ac:dyDescent="0.25">
      <c r="D1712" s="63" t="s">
        <v>12</v>
      </c>
      <c r="E1712" s="63">
        <v>1709</v>
      </c>
      <c r="F1712" s="63">
        <v>232</v>
      </c>
      <c r="G1712" s="63">
        <v>126.8</v>
      </c>
      <c r="H1712" s="47">
        <f t="shared" si="421"/>
        <v>35.222222222222221</v>
      </c>
      <c r="I1712" s="47">
        <f t="shared" si="424"/>
        <v>-2.7777777777778567E-2</v>
      </c>
      <c r="J1712" s="3">
        <f t="shared" si="425"/>
        <v>0</v>
      </c>
      <c r="N1712" s="41">
        <f t="shared" si="422"/>
        <v>284.88240000000002</v>
      </c>
      <c r="O1712" s="41">
        <f t="shared" si="418"/>
        <v>1385.8898564583333</v>
      </c>
      <c r="P1712" s="36">
        <f t="shared" si="419"/>
        <v>-67.222222222224133</v>
      </c>
      <c r="Q1712" s="36">
        <f t="shared" si="428"/>
        <v>1603.550034236109</v>
      </c>
      <c r="R1712" s="36">
        <f t="shared" si="420"/>
        <v>56480.595650316282</v>
      </c>
      <c r="S1712" s="36">
        <f t="shared" si="423"/>
        <v>56.480595650316282</v>
      </c>
      <c r="W1712" s="36">
        <f>(R1712/1000)+W1711</f>
        <v>19532.132057467807</v>
      </c>
      <c r="X1712" s="36">
        <f>IF(R1712&gt;0,X1711+(R1712/1000),X1711)</f>
        <v>23160.728230166107</v>
      </c>
      <c r="Y1712" s="36">
        <f>IF(R1712&lt;0,Y1711+(R1712/1000),Y1711)</f>
        <v>-3628.5961726982796</v>
      </c>
      <c r="AB1712" s="36">
        <f>IF(R1712&gt;0,(R1712/1000)+AB1711,0)</f>
        <v>9025.2308567230248</v>
      </c>
      <c r="AC1712" s="36">
        <f>IF(R1712&lt;0,(-R1712/1000)+AC1711,0)</f>
        <v>0</v>
      </c>
      <c r="AF1712" s="36">
        <f t="shared" si="426"/>
        <v>0</v>
      </c>
      <c r="AG1712" s="36">
        <f t="shared" si="432"/>
        <v>0</v>
      </c>
      <c r="AH1712" s="36">
        <v>0</v>
      </c>
      <c r="AI1712" s="36">
        <f t="shared" si="431"/>
        <v>1793.2848859130424</v>
      </c>
      <c r="AM1712" s="25">
        <f t="shared" si="430"/>
        <v>56.480595650316282</v>
      </c>
      <c r="AN1712" s="25">
        <f t="shared" si="429"/>
        <v>56.480595650316282</v>
      </c>
      <c r="AO1712" s="33">
        <f t="shared" si="427"/>
        <v>21367.443344253046</v>
      </c>
    </row>
    <row r="1713" spans="4:41" x14ac:dyDescent="0.25">
      <c r="D1713" s="63" t="s">
        <v>12</v>
      </c>
      <c r="E1713" s="63">
        <v>1710</v>
      </c>
      <c r="F1713" s="63">
        <v>233</v>
      </c>
      <c r="G1713" s="63">
        <v>126.7</v>
      </c>
      <c r="H1713" s="47">
        <f t="shared" si="421"/>
        <v>35.194444444444443</v>
      </c>
      <c r="I1713" s="47">
        <f t="shared" si="424"/>
        <v>-2.7777777777778567E-2</v>
      </c>
      <c r="J1713" s="3">
        <f t="shared" si="425"/>
        <v>2.7777777777778567E-2</v>
      </c>
      <c r="N1713" s="41">
        <f t="shared" si="422"/>
        <v>284.88240000000002</v>
      </c>
      <c r="O1713" s="41">
        <f t="shared" si="418"/>
        <v>1383.704772278646</v>
      </c>
      <c r="P1713" s="36">
        <f t="shared" si="419"/>
        <v>-67.222222222224133</v>
      </c>
      <c r="Q1713" s="36">
        <f t="shared" si="428"/>
        <v>1601.3649500564218</v>
      </c>
      <c r="R1713" s="36">
        <f t="shared" si="420"/>
        <v>56359.149770041287</v>
      </c>
      <c r="S1713" s="36">
        <f t="shared" si="423"/>
        <v>56.359149770041284</v>
      </c>
      <c r="W1713" s="36">
        <f>(R1713/1000)+W1712</f>
        <v>19588.491207237847</v>
      </c>
      <c r="X1713" s="36">
        <f>IF(R1713&gt;0,X1712+(R1713/1000),X1712)</f>
        <v>23217.087379936147</v>
      </c>
      <c r="Y1713" s="36">
        <f>IF(R1713&lt;0,Y1712+(R1713/1000),Y1712)</f>
        <v>-3628.5961726982796</v>
      </c>
      <c r="AB1713" s="36">
        <f>IF(R1713&gt;0,(R1713/1000)+AB1712,0)</f>
        <v>9081.5900064930665</v>
      </c>
      <c r="AC1713" s="36">
        <f>IF(R1713&lt;0,(-R1713/1000)+AC1712,0)</f>
        <v>0</v>
      </c>
      <c r="AF1713" s="36">
        <f t="shared" si="426"/>
        <v>0</v>
      </c>
      <c r="AG1713" s="36">
        <f t="shared" si="432"/>
        <v>0</v>
      </c>
      <c r="AH1713" s="36">
        <v>0</v>
      </c>
      <c r="AI1713" s="36">
        <f t="shared" si="431"/>
        <v>1793.2848859130424</v>
      </c>
      <c r="AM1713" s="25">
        <f t="shared" si="430"/>
        <v>56.359149770041284</v>
      </c>
      <c r="AN1713" s="25">
        <f t="shared" si="429"/>
        <v>56.359149770041284</v>
      </c>
      <c r="AO1713" s="33">
        <f t="shared" si="427"/>
        <v>21423.802494023086</v>
      </c>
    </row>
    <row r="1714" spans="4:41" x14ac:dyDescent="0.25">
      <c r="D1714" s="63" t="s">
        <v>12</v>
      </c>
      <c r="E1714" s="63">
        <v>1711</v>
      </c>
      <c r="F1714" s="63">
        <v>234</v>
      </c>
      <c r="G1714" s="63">
        <v>126.8</v>
      </c>
      <c r="H1714" s="47">
        <f t="shared" si="421"/>
        <v>35.222222222222221</v>
      </c>
      <c r="I1714" s="47">
        <f t="shared" si="424"/>
        <v>2.7777777777778567E-2</v>
      </c>
      <c r="J1714" s="3">
        <f t="shared" si="425"/>
        <v>2.7777777777778567E-2</v>
      </c>
      <c r="N1714" s="41">
        <f t="shared" si="422"/>
        <v>284.88240000000002</v>
      </c>
      <c r="O1714" s="41">
        <f t="shared" si="418"/>
        <v>1385.8898564583333</v>
      </c>
      <c r="P1714" s="36">
        <f t="shared" si="419"/>
        <v>67.222222222224133</v>
      </c>
      <c r="Q1714" s="36">
        <f t="shared" si="428"/>
        <v>1737.9944786805574</v>
      </c>
      <c r="R1714" s="36">
        <f t="shared" si="420"/>
        <v>61216.027749081855</v>
      </c>
      <c r="S1714" s="36">
        <f t="shared" si="423"/>
        <v>61.216027749081853</v>
      </c>
      <c r="W1714" s="36">
        <f>(R1714/1000)+W1713</f>
        <v>19649.707234986927</v>
      </c>
      <c r="X1714" s="36">
        <f>IF(R1714&gt;0,X1713+(R1714/1000),X1713)</f>
        <v>23278.303407685227</v>
      </c>
      <c r="Y1714" s="36">
        <f>IF(R1714&lt;0,Y1713+(R1714/1000),Y1713)</f>
        <v>-3628.5961726982796</v>
      </c>
      <c r="AB1714" s="36">
        <f>IF(R1714&gt;0,(R1714/1000)+AB1713,0)</f>
        <v>9142.8060342421486</v>
      </c>
      <c r="AC1714" s="36">
        <f>IF(R1714&lt;0,(-R1714/1000)+AC1713,0)</f>
        <v>0</v>
      </c>
      <c r="AF1714" s="36">
        <f t="shared" si="426"/>
        <v>0</v>
      </c>
      <c r="AG1714" s="36">
        <f t="shared" si="432"/>
        <v>0</v>
      </c>
      <c r="AH1714" s="36">
        <v>0</v>
      </c>
      <c r="AI1714" s="36">
        <f t="shared" si="431"/>
        <v>1793.2848859130424</v>
      </c>
      <c r="AM1714" s="25">
        <f t="shared" si="430"/>
        <v>61.216027749081853</v>
      </c>
      <c r="AN1714" s="25">
        <f t="shared" si="429"/>
        <v>61.216027749081853</v>
      </c>
      <c r="AO1714" s="33">
        <f t="shared" si="427"/>
        <v>21485.018521772166</v>
      </c>
    </row>
    <row r="1715" spans="4:41" x14ac:dyDescent="0.25">
      <c r="D1715" s="63" t="s">
        <v>12</v>
      </c>
      <c r="E1715" s="63">
        <v>1712</v>
      </c>
      <c r="F1715" s="63">
        <v>235</v>
      </c>
      <c r="G1715" s="63">
        <v>126.9</v>
      </c>
      <c r="H1715" s="47">
        <f t="shared" si="421"/>
        <v>35.25</v>
      </c>
      <c r="I1715" s="47">
        <f t="shared" si="424"/>
        <v>2.7777777777778567E-2</v>
      </c>
      <c r="J1715" s="3">
        <f t="shared" si="425"/>
        <v>1.3888888888885731E-2</v>
      </c>
      <c r="N1715" s="41">
        <f t="shared" si="422"/>
        <v>284.88240000000002</v>
      </c>
      <c r="O1715" s="41">
        <f t="shared" si="418"/>
        <v>1388.0766645703127</v>
      </c>
      <c r="P1715" s="36">
        <f t="shared" si="419"/>
        <v>67.222222222224133</v>
      </c>
      <c r="Q1715" s="36">
        <f t="shared" si="428"/>
        <v>1740.1812867925369</v>
      </c>
      <c r="R1715" s="36">
        <f t="shared" si="420"/>
        <v>61341.390359436926</v>
      </c>
      <c r="S1715" s="36">
        <f t="shared" si="423"/>
        <v>61.341390359436929</v>
      </c>
      <c r="W1715" s="36">
        <f>(R1715/1000)+W1714</f>
        <v>19711.048625346364</v>
      </c>
      <c r="X1715" s="36">
        <f>IF(R1715&gt;0,X1714+(R1715/1000),X1714)</f>
        <v>23339.644798044665</v>
      </c>
      <c r="Y1715" s="36">
        <f>IF(R1715&lt;0,Y1714+(R1715/1000),Y1714)</f>
        <v>-3628.5961726982796</v>
      </c>
      <c r="AB1715" s="36">
        <f>IF(R1715&gt;0,(R1715/1000)+AB1714,0)</f>
        <v>9204.147424601586</v>
      </c>
      <c r="AC1715" s="36">
        <f>IF(R1715&lt;0,(-R1715/1000)+AC1714,0)</f>
        <v>0</v>
      </c>
      <c r="AF1715" s="36">
        <f t="shared" si="426"/>
        <v>0</v>
      </c>
      <c r="AG1715" s="36">
        <f t="shared" si="432"/>
        <v>0</v>
      </c>
      <c r="AH1715" s="36">
        <v>0</v>
      </c>
      <c r="AI1715" s="36">
        <f t="shared" si="431"/>
        <v>1793.2848859130424</v>
      </c>
      <c r="AM1715" s="25">
        <f t="shared" si="430"/>
        <v>61.341390359436929</v>
      </c>
      <c r="AN1715" s="25">
        <f t="shared" si="429"/>
        <v>61.341390359436929</v>
      </c>
      <c r="AO1715" s="33">
        <f t="shared" si="427"/>
        <v>21546.359912131604</v>
      </c>
    </row>
    <row r="1716" spans="4:41" x14ac:dyDescent="0.25">
      <c r="D1716" s="63" t="s">
        <v>12</v>
      </c>
      <c r="E1716" s="63">
        <v>1713</v>
      </c>
      <c r="F1716" s="63">
        <v>236</v>
      </c>
      <c r="G1716" s="63">
        <v>127.1</v>
      </c>
      <c r="H1716" s="47">
        <f t="shared" si="421"/>
        <v>35.30555555555555</v>
      </c>
      <c r="I1716" s="47">
        <f t="shared" si="424"/>
        <v>5.5555555555550029E-2</v>
      </c>
      <c r="J1716" s="3">
        <f t="shared" si="425"/>
        <v>2.777777777778212E-2</v>
      </c>
      <c r="N1716" s="41">
        <f t="shared" si="422"/>
        <v>284.88240000000002</v>
      </c>
      <c r="O1716" s="41">
        <f t="shared" si="418"/>
        <v>1392.4554525911456</v>
      </c>
      <c r="P1716" s="36">
        <f t="shared" si="419"/>
        <v>134.44444444443107</v>
      </c>
      <c r="Q1716" s="36">
        <f t="shared" si="428"/>
        <v>1811.7822970355767</v>
      </c>
      <c r="R1716" s="36">
        <f t="shared" si="420"/>
        <v>63965.9805425616</v>
      </c>
      <c r="S1716" s="36">
        <f t="shared" si="423"/>
        <v>63.965980542561603</v>
      </c>
      <c r="W1716" s="36">
        <f>(R1716/1000)+W1715</f>
        <v>19775.014605888926</v>
      </c>
      <c r="X1716" s="36">
        <f>IF(R1716&gt;0,X1715+(R1716/1000),X1715)</f>
        <v>23403.610778587226</v>
      </c>
      <c r="Y1716" s="36">
        <f>IF(R1716&lt;0,Y1715+(R1716/1000),Y1715)</f>
        <v>-3628.5961726982796</v>
      </c>
      <c r="AB1716" s="36">
        <f>IF(R1716&gt;0,(R1716/1000)+AB1715,0)</f>
        <v>9268.1134051441477</v>
      </c>
      <c r="AC1716" s="36">
        <f>IF(R1716&lt;0,(-R1716/1000)+AC1715,0)</f>
        <v>0</v>
      </c>
      <c r="AF1716" s="36">
        <f t="shared" si="426"/>
        <v>0</v>
      </c>
      <c r="AG1716" s="36">
        <f t="shared" si="432"/>
        <v>0</v>
      </c>
      <c r="AH1716" s="36">
        <v>0</v>
      </c>
      <c r="AI1716" s="36">
        <f t="shared" si="431"/>
        <v>1793.2848859130424</v>
      </c>
      <c r="AM1716" s="25">
        <f t="shared" si="430"/>
        <v>63.965980542561603</v>
      </c>
      <c r="AN1716" s="25">
        <f t="shared" si="429"/>
        <v>63.965980542561603</v>
      </c>
      <c r="AO1716" s="33">
        <f t="shared" si="427"/>
        <v>21610.325892674166</v>
      </c>
    </row>
    <row r="1717" spans="4:41" x14ac:dyDescent="0.25">
      <c r="D1717" s="63" t="s">
        <v>12</v>
      </c>
      <c r="E1717" s="63">
        <v>1714</v>
      </c>
      <c r="F1717" s="63">
        <v>237</v>
      </c>
      <c r="G1717" s="63">
        <v>127.4</v>
      </c>
      <c r="H1717" s="47">
        <f t="shared" si="421"/>
        <v>35.388888888888893</v>
      </c>
      <c r="I1717" s="47">
        <f t="shared" si="424"/>
        <v>8.3333333333342807E-2</v>
      </c>
      <c r="J1717" s="3">
        <f t="shared" si="425"/>
        <v>1.3888888888889284E-2</v>
      </c>
      <c r="N1717" s="41">
        <f t="shared" si="422"/>
        <v>284.88240000000002</v>
      </c>
      <c r="O1717" s="41">
        <f t="shared" si="418"/>
        <v>1399.0365641145838</v>
      </c>
      <c r="P1717" s="36">
        <f t="shared" si="419"/>
        <v>201.66666666668959</v>
      </c>
      <c r="Q1717" s="36">
        <f t="shared" si="428"/>
        <v>1885.5856307812733</v>
      </c>
      <c r="R1717" s="36">
        <f t="shared" si="420"/>
        <v>66728.780378203955</v>
      </c>
      <c r="S1717" s="36">
        <f t="shared" si="423"/>
        <v>66.72878037820395</v>
      </c>
      <c r="W1717" s="36">
        <f>(R1717/1000)+W1716</f>
        <v>19841.743386267131</v>
      </c>
      <c r="X1717" s="36">
        <f>IF(R1717&gt;0,X1716+(R1717/1000),X1716)</f>
        <v>23470.339558965432</v>
      </c>
      <c r="Y1717" s="36">
        <f>IF(R1717&lt;0,Y1716+(R1717/1000),Y1716)</f>
        <v>-3628.5961726982796</v>
      </c>
      <c r="AB1717" s="36">
        <f>IF(R1717&gt;0,(R1717/1000)+AB1716,0)</f>
        <v>9334.8421855223514</v>
      </c>
      <c r="AC1717" s="36">
        <f>IF(R1717&lt;0,(-R1717/1000)+AC1716,0)</f>
        <v>0</v>
      </c>
      <c r="AF1717" s="36">
        <f t="shared" si="426"/>
        <v>0</v>
      </c>
      <c r="AG1717" s="36">
        <f t="shared" si="432"/>
        <v>0</v>
      </c>
      <c r="AH1717" s="36">
        <v>0</v>
      </c>
      <c r="AI1717" s="36">
        <f t="shared" si="431"/>
        <v>1793.2848859130424</v>
      </c>
      <c r="AM1717" s="25">
        <f t="shared" si="430"/>
        <v>66.72878037820395</v>
      </c>
      <c r="AN1717" s="25">
        <f t="shared" si="429"/>
        <v>66.72878037820395</v>
      </c>
      <c r="AO1717" s="33">
        <f t="shared" si="427"/>
        <v>21677.054673052371</v>
      </c>
    </row>
    <row r="1718" spans="4:41" x14ac:dyDescent="0.25">
      <c r="D1718" s="63" t="s">
        <v>12</v>
      </c>
      <c r="E1718" s="63">
        <v>1715</v>
      </c>
      <c r="F1718" s="63">
        <v>238</v>
      </c>
      <c r="G1718" s="63">
        <v>127.7</v>
      </c>
      <c r="H1718" s="47">
        <f t="shared" si="421"/>
        <v>35.472222222222221</v>
      </c>
      <c r="I1718" s="47">
        <f t="shared" si="424"/>
        <v>8.3333333333328596E-2</v>
      </c>
      <c r="J1718" s="3">
        <f t="shared" si="425"/>
        <v>1.3888888888882178E-2</v>
      </c>
      <c r="N1718" s="41">
        <f t="shared" si="422"/>
        <v>284.88240000000002</v>
      </c>
      <c r="O1718" s="41">
        <f t="shared" si="418"/>
        <v>1405.6331910286458</v>
      </c>
      <c r="P1718" s="36">
        <f t="shared" si="419"/>
        <v>201.6666666666552</v>
      </c>
      <c r="Q1718" s="36">
        <f t="shared" si="428"/>
        <v>1892.1822576953009</v>
      </c>
      <c r="R1718" s="36">
        <f t="shared" si="420"/>
        <v>67119.909529913872</v>
      </c>
      <c r="S1718" s="36">
        <f t="shared" si="423"/>
        <v>67.119909529913869</v>
      </c>
      <c r="W1718" s="36">
        <f>(R1718/1000)+W1717</f>
        <v>19908.863295797044</v>
      </c>
      <c r="X1718" s="36">
        <f>IF(R1718&gt;0,X1717+(R1718/1000),X1717)</f>
        <v>23537.459468495344</v>
      </c>
      <c r="Y1718" s="36">
        <f>IF(R1718&lt;0,Y1717+(R1718/1000),Y1717)</f>
        <v>-3628.5961726982796</v>
      </c>
      <c r="AB1718" s="36">
        <f>IF(R1718&gt;0,(R1718/1000)+AB1717,0)</f>
        <v>9401.9620950522658</v>
      </c>
      <c r="AC1718" s="36">
        <f>IF(R1718&lt;0,(-R1718/1000)+AC1717,0)</f>
        <v>0</v>
      </c>
      <c r="AF1718" s="36">
        <f t="shared" si="426"/>
        <v>0</v>
      </c>
      <c r="AG1718" s="36">
        <f t="shared" si="432"/>
        <v>0</v>
      </c>
      <c r="AH1718" s="36">
        <v>0</v>
      </c>
      <c r="AI1718" s="36">
        <f t="shared" si="431"/>
        <v>1793.2848859130424</v>
      </c>
      <c r="AM1718" s="25">
        <f t="shared" si="430"/>
        <v>67.119909529913869</v>
      </c>
      <c r="AN1718" s="25">
        <f t="shared" si="429"/>
        <v>67.119909529913869</v>
      </c>
      <c r="AO1718" s="33">
        <f t="shared" si="427"/>
        <v>21744.174582582284</v>
      </c>
    </row>
    <row r="1719" spans="4:41" x14ac:dyDescent="0.25">
      <c r="D1719" s="63" t="s">
        <v>12</v>
      </c>
      <c r="E1719" s="63">
        <v>1716</v>
      </c>
      <c r="F1719" s="63">
        <v>239</v>
      </c>
      <c r="G1719" s="63">
        <v>128.1</v>
      </c>
      <c r="H1719" s="47">
        <f t="shared" si="421"/>
        <v>35.583333333333329</v>
      </c>
      <c r="I1719" s="47">
        <f t="shared" si="424"/>
        <v>0.11111111111110716</v>
      </c>
      <c r="J1719" s="3">
        <f t="shared" si="425"/>
        <v>1.3888888888892836E-2</v>
      </c>
      <c r="N1719" s="41">
        <f t="shared" si="422"/>
        <v>284.88240000000002</v>
      </c>
      <c r="O1719" s="41">
        <f t="shared" si="418"/>
        <v>1414.4528286328123</v>
      </c>
      <c r="P1719" s="36">
        <f t="shared" si="419"/>
        <v>268.88888888887936</v>
      </c>
      <c r="Q1719" s="36">
        <f t="shared" si="428"/>
        <v>1968.2241175216916</v>
      </c>
      <c r="R1719" s="36">
        <f t="shared" si="420"/>
        <v>70035.974848480182</v>
      </c>
      <c r="S1719" s="36">
        <f t="shared" si="423"/>
        <v>70.03597484848018</v>
      </c>
      <c r="W1719" s="36">
        <f>(R1719/1000)+W1718</f>
        <v>19978.899270645525</v>
      </c>
      <c r="X1719" s="36">
        <f>IF(R1719&gt;0,X1718+(R1719/1000),X1718)</f>
        <v>23607.495443343825</v>
      </c>
      <c r="Y1719" s="36">
        <f>IF(R1719&lt;0,Y1718+(R1719/1000),Y1718)</f>
        <v>-3628.5961726982796</v>
      </c>
      <c r="AB1719" s="36">
        <f>IF(R1719&gt;0,(R1719/1000)+AB1718,0)</f>
        <v>9471.9980699007465</v>
      </c>
      <c r="AC1719" s="36">
        <f>IF(R1719&lt;0,(-R1719/1000)+AC1718,0)</f>
        <v>0</v>
      </c>
      <c r="AF1719" s="36">
        <f t="shared" si="426"/>
        <v>0</v>
      </c>
      <c r="AG1719" s="36">
        <f t="shared" si="432"/>
        <v>0</v>
      </c>
      <c r="AH1719" s="36">
        <v>0</v>
      </c>
      <c r="AI1719" s="36">
        <f t="shared" si="431"/>
        <v>1793.2848859130424</v>
      </c>
      <c r="AM1719" s="25">
        <f t="shared" si="430"/>
        <v>70.03597484848018</v>
      </c>
      <c r="AN1719" s="25">
        <f t="shared" si="429"/>
        <v>70.03597484848018</v>
      </c>
      <c r="AO1719" s="33">
        <f t="shared" si="427"/>
        <v>21814.210557430764</v>
      </c>
    </row>
    <row r="1720" spans="4:41" x14ac:dyDescent="0.25">
      <c r="D1720" s="63" t="s">
        <v>12</v>
      </c>
      <c r="E1720" s="63">
        <v>1717</v>
      </c>
      <c r="F1720" s="63">
        <v>240</v>
      </c>
      <c r="G1720" s="63">
        <v>128.5</v>
      </c>
      <c r="H1720" s="47">
        <f t="shared" si="421"/>
        <v>35.694444444444443</v>
      </c>
      <c r="I1720" s="47">
        <f t="shared" si="424"/>
        <v>0.11111111111111427</v>
      </c>
      <c r="J1720" s="3">
        <f t="shared" si="425"/>
        <v>1.3888888888892836E-2</v>
      </c>
      <c r="N1720" s="41">
        <f t="shared" si="422"/>
        <v>284.88240000000002</v>
      </c>
      <c r="O1720" s="41">
        <f t="shared" si="418"/>
        <v>1423.3000491536459</v>
      </c>
      <c r="P1720" s="36">
        <f t="shared" si="419"/>
        <v>268.88888888889653</v>
      </c>
      <c r="Q1720" s="36">
        <f t="shared" si="428"/>
        <v>1977.0713380425423</v>
      </c>
      <c r="R1720" s="36">
        <f t="shared" si="420"/>
        <v>70570.463038462971</v>
      </c>
      <c r="S1720" s="36">
        <f t="shared" si="423"/>
        <v>70.570463038462975</v>
      </c>
      <c r="W1720" s="36">
        <f>(R1720/1000)+W1719</f>
        <v>20049.469733683989</v>
      </c>
      <c r="X1720" s="36">
        <f>IF(R1720&gt;0,X1719+(R1720/1000),X1719)</f>
        <v>23678.06590638229</v>
      </c>
      <c r="Y1720" s="36">
        <f>IF(R1720&lt;0,Y1719+(R1720/1000),Y1719)</f>
        <v>-3628.5961726982796</v>
      </c>
      <c r="AB1720" s="36">
        <f>IF(R1720&gt;0,(R1720/1000)+AB1719,0)</f>
        <v>9542.568532939209</v>
      </c>
      <c r="AC1720" s="36">
        <f>IF(R1720&lt;0,(-R1720/1000)+AC1719,0)</f>
        <v>0</v>
      </c>
      <c r="AF1720" s="36">
        <f t="shared" si="426"/>
        <v>0</v>
      </c>
      <c r="AG1720" s="36">
        <f t="shared" si="432"/>
        <v>0</v>
      </c>
      <c r="AH1720" s="36">
        <v>0</v>
      </c>
      <c r="AI1720" s="36">
        <f t="shared" si="431"/>
        <v>1793.2848859130424</v>
      </c>
      <c r="AM1720" s="25">
        <f t="shared" si="430"/>
        <v>70.570463038462975</v>
      </c>
      <c r="AN1720" s="25">
        <f t="shared" si="429"/>
        <v>70.570463038462975</v>
      </c>
      <c r="AO1720" s="33">
        <f t="shared" si="427"/>
        <v>21884.781020469229</v>
      </c>
    </row>
    <row r="1721" spans="4:41" x14ac:dyDescent="0.25">
      <c r="D1721" s="63" t="s">
        <v>12</v>
      </c>
      <c r="E1721" s="63">
        <v>1718</v>
      </c>
      <c r="F1721" s="63">
        <v>241</v>
      </c>
      <c r="G1721" s="63">
        <v>129</v>
      </c>
      <c r="H1721" s="47">
        <f t="shared" si="421"/>
        <v>35.833333333333336</v>
      </c>
      <c r="I1721" s="47">
        <f t="shared" si="424"/>
        <v>0.13888888888889284</v>
      </c>
      <c r="J1721" s="3">
        <f t="shared" si="425"/>
        <v>1.3888888888885731E-2</v>
      </c>
      <c r="N1721" s="41">
        <f t="shared" si="422"/>
        <v>284.88240000000002</v>
      </c>
      <c r="O1721" s="41">
        <f t="shared" si="418"/>
        <v>1434.3978632812505</v>
      </c>
      <c r="P1721" s="36">
        <f t="shared" si="419"/>
        <v>336.11111111112064</v>
      </c>
      <c r="Q1721" s="36">
        <f t="shared" si="428"/>
        <v>2055.3913743923713</v>
      </c>
      <c r="R1721" s="36">
        <f t="shared" si="420"/>
        <v>73651.524249059978</v>
      </c>
      <c r="S1721" s="36">
        <f t="shared" si="423"/>
        <v>73.651524249059975</v>
      </c>
      <c r="W1721" s="36">
        <f>(R1721/1000)+W1720</f>
        <v>20123.121257933049</v>
      </c>
      <c r="X1721" s="36">
        <f>IF(R1721&gt;0,X1720+(R1721/1000),X1720)</f>
        <v>23751.71743063135</v>
      </c>
      <c r="Y1721" s="36">
        <f>IF(R1721&lt;0,Y1720+(R1721/1000),Y1720)</f>
        <v>-3628.5961726982796</v>
      </c>
      <c r="AB1721" s="36">
        <f>IF(R1721&gt;0,(R1721/1000)+AB1720,0)</f>
        <v>9616.2200571882695</v>
      </c>
      <c r="AC1721" s="36">
        <f>IF(R1721&lt;0,(-R1721/1000)+AC1720,0)</f>
        <v>0</v>
      </c>
      <c r="AF1721" s="36">
        <f t="shared" si="426"/>
        <v>0</v>
      </c>
      <c r="AG1721" s="36">
        <f t="shared" si="432"/>
        <v>0</v>
      </c>
      <c r="AH1721" s="36">
        <v>0</v>
      </c>
      <c r="AI1721" s="36">
        <f t="shared" si="431"/>
        <v>1793.2848859130424</v>
      </c>
      <c r="AM1721" s="25">
        <f t="shared" si="430"/>
        <v>73.651524249059975</v>
      </c>
      <c r="AN1721" s="25">
        <f t="shared" si="429"/>
        <v>73.651524249059975</v>
      </c>
      <c r="AO1721" s="33">
        <f t="shared" si="427"/>
        <v>21958.432544718289</v>
      </c>
    </row>
    <row r="1722" spans="4:41" x14ac:dyDescent="0.25">
      <c r="D1722" s="63" t="s">
        <v>12</v>
      </c>
      <c r="E1722" s="63">
        <v>1719</v>
      </c>
      <c r="F1722" s="63">
        <v>242</v>
      </c>
      <c r="G1722" s="63">
        <v>129.5</v>
      </c>
      <c r="H1722" s="47">
        <f t="shared" si="421"/>
        <v>35.972222222222221</v>
      </c>
      <c r="I1722" s="47">
        <f t="shared" si="424"/>
        <v>0.13888888888888573</v>
      </c>
      <c r="J1722" s="3">
        <f t="shared" si="425"/>
        <v>1.3888888888885731E-2</v>
      </c>
      <c r="N1722" s="41">
        <f t="shared" si="422"/>
        <v>284.88240000000002</v>
      </c>
      <c r="O1722" s="41">
        <f t="shared" si="418"/>
        <v>1445.5387757161459</v>
      </c>
      <c r="P1722" s="36">
        <f t="shared" si="419"/>
        <v>336.11111111110347</v>
      </c>
      <c r="Q1722" s="36">
        <f t="shared" si="428"/>
        <v>2066.5322868272492</v>
      </c>
      <c r="R1722" s="36">
        <f t="shared" si="420"/>
        <v>74337.758651146883</v>
      </c>
      <c r="S1722" s="36">
        <f t="shared" si="423"/>
        <v>74.337758651146885</v>
      </c>
      <c r="W1722" s="36">
        <f>(R1722/1000)+W1721</f>
        <v>20197.459016584195</v>
      </c>
      <c r="X1722" s="36">
        <f>IF(R1722&gt;0,X1721+(R1722/1000),X1721)</f>
        <v>23826.055189282495</v>
      </c>
      <c r="Y1722" s="36">
        <f>IF(R1722&lt;0,Y1721+(R1722/1000),Y1721)</f>
        <v>-3628.5961726982796</v>
      </c>
      <c r="AB1722" s="36">
        <f>IF(R1722&gt;0,(R1722/1000)+AB1721,0)</f>
        <v>9690.5578158394164</v>
      </c>
      <c r="AC1722" s="36">
        <f>IF(R1722&lt;0,(-R1722/1000)+AC1721,0)</f>
        <v>0</v>
      </c>
      <c r="AF1722" s="36">
        <f t="shared" si="426"/>
        <v>0</v>
      </c>
      <c r="AG1722" s="36">
        <f t="shared" si="432"/>
        <v>0</v>
      </c>
      <c r="AH1722" s="36">
        <v>0</v>
      </c>
      <c r="AI1722" s="36">
        <f t="shared" si="431"/>
        <v>1793.2848859130424</v>
      </c>
      <c r="AM1722" s="25">
        <f t="shared" si="430"/>
        <v>74.337758651146885</v>
      </c>
      <c r="AN1722" s="25">
        <f t="shared" si="429"/>
        <v>74.337758651146885</v>
      </c>
      <c r="AO1722" s="33">
        <f t="shared" si="427"/>
        <v>22032.770303369434</v>
      </c>
    </row>
    <row r="1723" spans="4:41" x14ac:dyDescent="0.25">
      <c r="D1723" s="63" t="s">
        <v>12</v>
      </c>
      <c r="E1723" s="63">
        <v>1720</v>
      </c>
      <c r="F1723" s="63">
        <v>243</v>
      </c>
      <c r="G1723" s="63">
        <v>130.1</v>
      </c>
      <c r="H1723" s="47">
        <f t="shared" si="421"/>
        <v>36.138888888888886</v>
      </c>
      <c r="I1723" s="47">
        <f t="shared" si="424"/>
        <v>0.1666666666666643</v>
      </c>
      <c r="J1723" s="3">
        <f t="shared" si="425"/>
        <v>3.5527136788005009E-15</v>
      </c>
      <c r="N1723" s="41">
        <f t="shared" si="422"/>
        <v>284.88240000000002</v>
      </c>
      <c r="O1723" s="41">
        <f t="shared" si="418"/>
        <v>1458.9647604036459</v>
      </c>
      <c r="P1723" s="36">
        <f t="shared" si="419"/>
        <v>403.33333333332757</v>
      </c>
      <c r="Q1723" s="36">
        <f t="shared" si="428"/>
        <v>2147.1804937369734</v>
      </c>
      <c r="R1723" s="36">
        <f t="shared" si="420"/>
        <v>77596.717287550055</v>
      </c>
      <c r="S1723" s="36">
        <f t="shared" si="423"/>
        <v>77.596717287550049</v>
      </c>
      <c r="W1723" s="36">
        <f>(R1723/1000)+W1722</f>
        <v>20275.055733871744</v>
      </c>
      <c r="X1723" s="36">
        <f>IF(R1723&gt;0,X1722+(R1723/1000),X1722)</f>
        <v>23903.651906570045</v>
      </c>
      <c r="Y1723" s="36">
        <f>IF(R1723&lt;0,Y1722+(R1723/1000),Y1722)</f>
        <v>-3628.5961726982796</v>
      </c>
      <c r="AB1723" s="36">
        <f>IF(R1723&gt;0,(R1723/1000)+AB1722,0)</f>
        <v>9768.1545331269663</v>
      </c>
      <c r="AC1723" s="36">
        <f>IF(R1723&lt;0,(-R1723/1000)+AC1722,0)</f>
        <v>0</v>
      </c>
      <c r="AF1723" s="36">
        <f t="shared" si="426"/>
        <v>0</v>
      </c>
      <c r="AG1723" s="36">
        <f t="shared" si="432"/>
        <v>0</v>
      </c>
      <c r="AH1723" s="36">
        <v>0</v>
      </c>
      <c r="AI1723" s="36">
        <f t="shared" si="431"/>
        <v>1793.2848859130424</v>
      </c>
      <c r="AM1723" s="25">
        <f t="shared" si="430"/>
        <v>77.596717287550049</v>
      </c>
      <c r="AN1723" s="25">
        <f t="shared" si="429"/>
        <v>77.596717287550049</v>
      </c>
      <c r="AO1723" s="33">
        <f t="shared" si="427"/>
        <v>22110.367020656984</v>
      </c>
    </row>
    <row r="1724" spans="4:41" x14ac:dyDescent="0.25">
      <c r="D1724" s="63" t="s">
        <v>12</v>
      </c>
      <c r="E1724" s="63">
        <v>1721</v>
      </c>
      <c r="F1724" s="63">
        <v>244</v>
      </c>
      <c r="G1724" s="63">
        <v>130.6</v>
      </c>
      <c r="H1724" s="47">
        <f t="shared" si="421"/>
        <v>36.277777777777779</v>
      </c>
      <c r="I1724" s="47">
        <f t="shared" si="424"/>
        <v>0.13888888888889284</v>
      </c>
      <c r="J1724" s="3">
        <f t="shared" si="425"/>
        <v>-2.7777777777778567E-2</v>
      </c>
      <c r="N1724" s="41">
        <f t="shared" si="422"/>
        <v>284.88240000000002</v>
      </c>
      <c r="O1724" s="41">
        <f t="shared" si="418"/>
        <v>1470.2004891145837</v>
      </c>
      <c r="P1724" s="36">
        <f t="shared" si="419"/>
        <v>336.11111111112064</v>
      </c>
      <c r="Q1724" s="36">
        <f t="shared" si="428"/>
        <v>2091.1940002257043</v>
      </c>
      <c r="R1724" s="36">
        <f t="shared" si="420"/>
        <v>75863.871230410266</v>
      </c>
      <c r="S1724" s="36">
        <f t="shared" si="423"/>
        <v>75.863871230410268</v>
      </c>
      <c r="W1724" s="36">
        <f>(R1724/1000)+W1723</f>
        <v>20350.919605102154</v>
      </c>
      <c r="X1724" s="36">
        <f>IF(R1724&gt;0,X1723+(R1724/1000),X1723)</f>
        <v>23979.515777800454</v>
      </c>
      <c r="Y1724" s="36">
        <f>IF(R1724&lt;0,Y1723+(R1724/1000),Y1723)</f>
        <v>-3628.5961726982796</v>
      </c>
      <c r="AB1724" s="36">
        <f>IF(R1724&gt;0,(R1724/1000)+AB1723,0)</f>
        <v>9844.0184043573772</v>
      </c>
      <c r="AC1724" s="36">
        <f>IF(R1724&lt;0,(-R1724/1000)+AC1723,0)</f>
        <v>0</v>
      </c>
      <c r="AF1724" s="36">
        <f t="shared" si="426"/>
        <v>0</v>
      </c>
      <c r="AG1724" s="36">
        <f t="shared" si="432"/>
        <v>0</v>
      </c>
      <c r="AH1724" s="36">
        <v>0</v>
      </c>
      <c r="AI1724" s="36">
        <f t="shared" si="431"/>
        <v>1793.2848859130424</v>
      </c>
      <c r="AM1724" s="25">
        <f t="shared" si="430"/>
        <v>75.863871230410268</v>
      </c>
      <c r="AN1724" s="25">
        <f t="shared" si="429"/>
        <v>75.863871230410268</v>
      </c>
      <c r="AO1724" s="33">
        <f t="shared" si="427"/>
        <v>22186.230891887393</v>
      </c>
    </row>
    <row r="1725" spans="4:41" x14ac:dyDescent="0.25">
      <c r="D1725" s="63" t="s">
        <v>12</v>
      </c>
      <c r="E1725" s="63">
        <v>1722</v>
      </c>
      <c r="F1725" s="63">
        <v>245</v>
      </c>
      <c r="G1725" s="63">
        <v>131</v>
      </c>
      <c r="H1725" s="47">
        <f t="shared" si="421"/>
        <v>36.388888888888886</v>
      </c>
      <c r="I1725" s="47">
        <f t="shared" si="424"/>
        <v>0.11111111111110716</v>
      </c>
      <c r="J1725" s="3">
        <f t="shared" si="425"/>
        <v>-4.1666666666667851E-2</v>
      </c>
      <c r="N1725" s="41">
        <f t="shared" si="422"/>
        <v>284.88240000000002</v>
      </c>
      <c r="O1725" s="41">
        <f t="shared" si="418"/>
        <v>1479.2201028645832</v>
      </c>
      <c r="P1725" s="36">
        <f t="shared" si="419"/>
        <v>268.88888888887936</v>
      </c>
      <c r="Q1725" s="36">
        <f t="shared" si="428"/>
        <v>2032.9913917534625</v>
      </c>
      <c r="R1725" s="36">
        <f t="shared" si="420"/>
        <v>73978.297866584326</v>
      </c>
      <c r="S1725" s="36">
        <f t="shared" si="423"/>
        <v>73.978297866584327</v>
      </c>
      <c r="W1725" s="36">
        <f>(R1725/1000)+W1724</f>
        <v>20424.897902968736</v>
      </c>
      <c r="X1725" s="36">
        <f>IF(R1725&gt;0,X1724+(R1725/1000),X1724)</f>
        <v>24053.494075667037</v>
      </c>
      <c r="Y1725" s="36">
        <f>IF(R1725&lt;0,Y1724+(R1725/1000),Y1724)</f>
        <v>-3628.5961726982796</v>
      </c>
      <c r="AB1725" s="36">
        <f>IF(R1725&gt;0,(R1725/1000)+AB1724,0)</f>
        <v>9917.9967022239616</v>
      </c>
      <c r="AC1725" s="36">
        <f>IF(R1725&lt;0,(-R1725/1000)+AC1724,0)</f>
        <v>0</v>
      </c>
      <c r="AF1725" s="36">
        <f t="shared" si="426"/>
        <v>0</v>
      </c>
      <c r="AG1725" s="36">
        <f t="shared" si="432"/>
        <v>0</v>
      </c>
      <c r="AH1725" s="36">
        <v>0</v>
      </c>
      <c r="AI1725" s="36">
        <f t="shared" si="431"/>
        <v>1793.2848859130424</v>
      </c>
      <c r="AM1725" s="25">
        <f t="shared" si="430"/>
        <v>73.978297866584327</v>
      </c>
      <c r="AN1725" s="25">
        <f t="shared" si="429"/>
        <v>73.978297866584327</v>
      </c>
      <c r="AO1725" s="33">
        <f t="shared" si="427"/>
        <v>22260.209189753976</v>
      </c>
    </row>
    <row r="1726" spans="4:41" x14ac:dyDescent="0.25">
      <c r="D1726" s="63" t="s">
        <v>12</v>
      </c>
      <c r="E1726" s="63">
        <v>1723</v>
      </c>
      <c r="F1726" s="63">
        <v>246</v>
      </c>
      <c r="G1726" s="63">
        <v>131.19999999999999</v>
      </c>
      <c r="H1726" s="47">
        <f t="shared" si="421"/>
        <v>36.444444444444443</v>
      </c>
      <c r="I1726" s="47">
        <f t="shared" si="424"/>
        <v>5.5555555555557135E-2</v>
      </c>
      <c r="J1726" s="3">
        <f t="shared" si="425"/>
        <v>-4.1666666666664298E-2</v>
      </c>
      <c r="N1726" s="41">
        <f t="shared" si="422"/>
        <v>284.88240000000002</v>
      </c>
      <c r="O1726" s="41">
        <f t="shared" si="418"/>
        <v>1483.7402533333334</v>
      </c>
      <c r="P1726" s="36">
        <f t="shared" si="419"/>
        <v>134.44444444444827</v>
      </c>
      <c r="Q1726" s="36">
        <f t="shared" si="428"/>
        <v>1903.0670977777816</v>
      </c>
      <c r="R1726" s="36">
        <f t="shared" si="420"/>
        <v>69356.223119012488</v>
      </c>
      <c r="S1726" s="36">
        <f t="shared" si="423"/>
        <v>69.356223119012483</v>
      </c>
      <c r="W1726" s="36">
        <f>(R1726/1000)+W1725</f>
        <v>20494.254126087748</v>
      </c>
      <c r="X1726" s="36">
        <f>IF(R1726&gt;0,X1725+(R1726/1000),X1725)</f>
        <v>24122.850298786048</v>
      </c>
      <c r="Y1726" s="36">
        <f>IF(R1726&lt;0,Y1725+(R1726/1000),Y1725)</f>
        <v>-3628.5961726982796</v>
      </c>
      <c r="AB1726" s="36">
        <f>IF(R1726&gt;0,(R1726/1000)+AB1725,0)</f>
        <v>9987.3529253429733</v>
      </c>
      <c r="AC1726" s="36">
        <f>IF(R1726&lt;0,(-R1726/1000)+AC1725,0)</f>
        <v>0</v>
      </c>
      <c r="AF1726" s="36">
        <f t="shared" si="426"/>
        <v>0</v>
      </c>
      <c r="AG1726" s="36">
        <f t="shared" si="432"/>
        <v>0</v>
      </c>
      <c r="AH1726" s="36">
        <v>0</v>
      </c>
      <c r="AI1726" s="36">
        <f t="shared" si="431"/>
        <v>1793.2848859130424</v>
      </c>
      <c r="AM1726" s="25">
        <f t="shared" si="430"/>
        <v>69.356223119012483</v>
      </c>
      <c r="AN1726" s="25">
        <f t="shared" si="429"/>
        <v>69.356223119012483</v>
      </c>
      <c r="AO1726" s="33">
        <f t="shared" si="427"/>
        <v>22329.565412872988</v>
      </c>
    </row>
    <row r="1727" spans="4:41" x14ac:dyDescent="0.25">
      <c r="D1727" s="63" t="s">
        <v>12</v>
      </c>
      <c r="E1727" s="63">
        <v>1724</v>
      </c>
      <c r="F1727" s="63">
        <v>247</v>
      </c>
      <c r="G1727" s="63">
        <v>131.30000000000001</v>
      </c>
      <c r="H1727" s="47">
        <f t="shared" si="421"/>
        <v>36.472222222222221</v>
      </c>
      <c r="I1727" s="47">
        <f t="shared" si="424"/>
        <v>2.7777777777778567E-2</v>
      </c>
      <c r="J1727" s="3">
        <f t="shared" si="425"/>
        <v>-4.1666666666667851E-2</v>
      </c>
      <c r="N1727" s="41">
        <f t="shared" si="422"/>
        <v>284.88240000000002</v>
      </c>
      <c r="O1727" s="41">
        <f t="shared" si="418"/>
        <v>1486.002914466146</v>
      </c>
      <c r="P1727" s="36">
        <f t="shared" si="419"/>
        <v>67.222222222224133</v>
      </c>
      <c r="Q1727" s="36">
        <f t="shared" si="428"/>
        <v>1838.1075366883701</v>
      </c>
      <c r="R1727" s="36">
        <f t="shared" si="420"/>
        <v>67039.86654643972</v>
      </c>
      <c r="S1727" s="36">
        <f t="shared" si="423"/>
        <v>67.039866546439725</v>
      </c>
      <c r="W1727" s="36">
        <f>(R1727/1000)+W1726</f>
        <v>20561.293992634186</v>
      </c>
      <c r="X1727" s="36">
        <f>IF(R1727&gt;0,X1726+(R1727/1000),X1726)</f>
        <v>24189.890165332487</v>
      </c>
      <c r="Y1727" s="36">
        <f>IF(R1727&lt;0,Y1726+(R1727/1000),Y1726)</f>
        <v>-3628.5961726982796</v>
      </c>
      <c r="AB1727" s="36">
        <f>IF(R1727&gt;0,(R1727/1000)+AB1726,0)</f>
        <v>10054.392791889413</v>
      </c>
      <c r="AC1727" s="36">
        <f>IF(R1727&lt;0,(-R1727/1000)+AC1726,0)</f>
        <v>0</v>
      </c>
      <c r="AF1727" s="36">
        <f t="shared" si="426"/>
        <v>0</v>
      </c>
      <c r="AG1727" s="36">
        <f t="shared" si="432"/>
        <v>0</v>
      </c>
      <c r="AH1727" s="36">
        <v>0</v>
      </c>
      <c r="AI1727" s="36">
        <f t="shared" si="431"/>
        <v>1793.2848859130424</v>
      </c>
      <c r="AM1727" s="25">
        <f t="shared" si="430"/>
        <v>67.039866546439725</v>
      </c>
      <c r="AN1727" s="25">
        <f t="shared" si="429"/>
        <v>67.039866546439725</v>
      </c>
      <c r="AO1727" s="33">
        <f t="shared" si="427"/>
        <v>22396.605279419426</v>
      </c>
    </row>
    <row r="1728" spans="4:41" x14ac:dyDescent="0.25">
      <c r="D1728" s="63" t="s">
        <v>12</v>
      </c>
      <c r="E1728" s="63">
        <v>1725</v>
      </c>
      <c r="F1728" s="63">
        <v>248</v>
      </c>
      <c r="G1728" s="63">
        <v>131.19999999999999</v>
      </c>
      <c r="H1728" s="47">
        <f t="shared" si="421"/>
        <v>36.444444444444443</v>
      </c>
      <c r="I1728" s="47">
        <f t="shared" si="424"/>
        <v>-2.7777777777778567E-2</v>
      </c>
      <c r="J1728" s="3">
        <f t="shared" si="425"/>
        <v>-8.3333333333335702E-2</v>
      </c>
      <c r="N1728" s="41">
        <f t="shared" si="422"/>
        <v>284.88240000000002</v>
      </c>
      <c r="O1728" s="41">
        <f t="shared" si="418"/>
        <v>1483.7402533333334</v>
      </c>
      <c r="P1728" s="36">
        <f t="shared" si="419"/>
        <v>-67.222222222224133</v>
      </c>
      <c r="Q1728" s="36">
        <f t="shared" si="428"/>
        <v>1701.4004311111091</v>
      </c>
      <c r="R1728" s="36">
        <f t="shared" si="420"/>
        <v>62006.593489382642</v>
      </c>
      <c r="S1728" s="36">
        <f t="shared" si="423"/>
        <v>62.006593489382638</v>
      </c>
      <c r="W1728" s="36">
        <f>(R1728/1000)+W1727</f>
        <v>20623.300586123569</v>
      </c>
      <c r="X1728" s="36">
        <f>IF(R1728&gt;0,X1727+(R1728/1000),X1727)</f>
        <v>24251.896758821869</v>
      </c>
      <c r="Y1728" s="36">
        <f>IF(R1728&lt;0,Y1727+(R1728/1000),Y1727)</f>
        <v>-3628.5961726982796</v>
      </c>
      <c r="AB1728" s="36">
        <f>IF(R1728&gt;0,(R1728/1000)+AB1727,0)</f>
        <v>10116.399385378796</v>
      </c>
      <c r="AC1728" s="36">
        <f>IF(R1728&lt;0,(-R1728/1000)+AC1727,0)</f>
        <v>0</v>
      </c>
      <c r="AF1728" s="36">
        <f t="shared" si="426"/>
        <v>0</v>
      </c>
      <c r="AG1728" s="36">
        <f t="shared" si="432"/>
        <v>0</v>
      </c>
      <c r="AH1728" s="36">
        <v>0</v>
      </c>
      <c r="AI1728" s="36">
        <f t="shared" si="431"/>
        <v>1793.2848859130424</v>
      </c>
      <c r="AM1728" s="25">
        <f t="shared" si="430"/>
        <v>62.006593489382638</v>
      </c>
      <c r="AN1728" s="25">
        <f t="shared" si="429"/>
        <v>62.006593489382638</v>
      </c>
      <c r="AO1728" s="33">
        <f t="shared" si="427"/>
        <v>22458.611872908808</v>
      </c>
    </row>
    <row r="1729" spans="4:41" x14ac:dyDescent="0.25">
      <c r="D1729" s="63" t="s">
        <v>12</v>
      </c>
      <c r="E1729" s="63">
        <v>1726</v>
      </c>
      <c r="F1729" s="63">
        <v>249</v>
      </c>
      <c r="G1729" s="63">
        <v>130.69999999999999</v>
      </c>
      <c r="H1729" s="47">
        <f t="shared" si="421"/>
        <v>36.30555555555555</v>
      </c>
      <c r="I1729" s="47">
        <f t="shared" si="424"/>
        <v>-0.13888888888889284</v>
      </c>
      <c r="J1729" s="3">
        <f t="shared" si="425"/>
        <v>-0.11111111111110716</v>
      </c>
      <c r="N1729" s="41">
        <f t="shared" si="422"/>
        <v>284.88240000000002</v>
      </c>
      <c r="O1729" s="41">
        <f t="shared" si="418"/>
        <v>1472.4528066536457</v>
      </c>
      <c r="P1729" s="36">
        <f t="shared" si="419"/>
        <v>-336.11111111112064</v>
      </c>
      <c r="Q1729" s="36">
        <f t="shared" si="428"/>
        <v>1421.224095542525</v>
      </c>
      <c r="R1729" s="36">
        <f t="shared" si="420"/>
        <v>51598.330357613333</v>
      </c>
      <c r="S1729" s="36">
        <f t="shared" si="423"/>
        <v>51.598330357613335</v>
      </c>
      <c r="W1729" s="36">
        <f>(R1729/1000)+W1728</f>
        <v>20674.898916481183</v>
      </c>
      <c r="X1729" s="36">
        <f>IF(R1729&gt;0,X1728+(R1729/1000),X1728)</f>
        <v>24303.495089179483</v>
      </c>
      <c r="Y1729" s="36">
        <f>IF(R1729&lt;0,Y1728+(R1729/1000),Y1728)</f>
        <v>-3628.5961726982796</v>
      </c>
      <c r="AB1729" s="36">
        <f>IF(R1729&gt;0,(R1729/1000)+AB1728,0)</f>
        <v>10167.99771573641</v>
      </c>
      <c r="AC1729" s="36">
        <f>IF(R1729&lt;0,(-R1729/1000)+AC1728,0)</f>
        <v>0</v>
      </c>
      <c r="AF1729" s="36">
        <f t="shared" si="426"/>
        <v>0</v>
      </c>
      <c r="AG1729" s="36">
        <f t="shared" si="432"/>
        <v>0</v>
      </c>
      <c r="AH1729" s="36">
        <v>0</v>
      </c>
      <c r="AI1729" s="36">
        <f t="shared" si="431"/>
        <v>1793.2848859130424</v>
      </c>
      <c r="AM1729" s="25">
        <f t="shared" si="430"/>
        <v>51.598330357613335</v>
      </c>
      <c r="AN1729" s="25">
        <f t="shared" si="429"/>
        <v>51.598330357613335</v>
      </c>
      <c r="AO1729" s="33">
        <f t="shared" si="427"/>
        <v>22510.210203266422</v>
      </c>
    </row>
    <row r="1730" spans="4:41" x14ac:dyDescent="0.25">
      <c r="D1730" s="63" t="s">
        <v>12</v>
      </c>
      <c r="E1730" s="63">
        <v>1727</v>
      </c>
      <c r="F1730" s="63">
        <v>250</v>
      </c>
      <c r="G1730" s="63">
        <v>129.80000000000001</v>
      </c>
      <c r="H1730" s="47">
        <f t="shared" si="421"/>
        <v>36.055555555555557</v>
      </c>
      <c r="I1730" s="47">
        <f t="shared" si="424"/>
        <v>-0.24999999999999289</v>
      </c>
      <c r="J1730" s="3">
        <f t="shared" si="425"/>
        <v>-0.125</v>
      </c>
      <c r="N1730" s="41">
        <f t="shared" si="422"/>
        <v>284.88240000000002</v>
      </c>
      <c r="O1730" s="41">
        <f t="shared" si="418"/>
        <v>1452.2440103645836</v>
      </c>
      <c r="P1730" s="36">
        <f t="shared" si="419"/>
        <v>-604.99999999998283</v>
      </c>
      <c r="Q1730" s="36">
        <f t="shared" si="428"/>
        <v>1132.1264103646008</v>
      </c>
      <c r="R1730" s="36">
        <f t="shared" si="420"/>
        <v>40819.446684812552</v>
      </c>
      <c r="S1730" s="36">
        <f t="shared" si="423"/>
        <v>40.819446684812554</v>
      </c>
      <c r="W1730" s="36">
        <f>(R1730/1000)+W1729</f>
        <v>20715.718363165994</v>
      </c>
      <c r="X1730" s="36">
        <f>IF(R1730&gt;0,X1729+(R1730/1000),X1729)</f>
        <v>24344.314535864294</v>
      </c>
      <c r="Y1730" s="36">
        <f>IF(R1730&lt;0,Y1729+(R1730/1000),Y1729)</f>
        <v>-3628.5961726982796</v>
      </c>
      <c r="AB1730" s="36">
        <f>IF(R1730&gt;0,(R1730/1000)+AB1729,0)</f>
        <v>10208.817162421223</v>
      </c>
      <c r="AC1730" s="36">
        <f>IF(R1730&lt;0,(-R1730/1000)+AC1729,0)</f>
        <v>0</v>
      </c>
      <c r="AF1730" s="36">
        <f t="shared" si="426"/>
        <v>0</v>
      </c>
      <c r="AG1730" s="36">
        <f t="shared" si="432"/>
        <v>0</v>
      </c>
      <c r="AH1730" s="36">
        <v>0</v>
      </c>
      <c r="AI1730" s="36">
        <f t="shared" si="431"/>
        <v>1793.2848859130424</v>
      </c>
      <c r="AM1730" s="25">
        <f t="shared" si="430"/>
        <v>40.819446684812554</v>
      </c>
      <c r="AN1730" s="25">
        <f t="shared" si="429"/>
        <v>40.819446684812554</v>
      </c>
      <c r="AO1730" s="33">
        <f t="shared" si="427"/>
        <v>22551.029649951233</v>
      </c>
    </row>
    <row r="1731" spans="4:41" x14ac:dyDescent="0.25">
      <c r="D1731" s="63" t="s">
        <v>12</v>
      </c>
      <c r="E1731" s="63">
        <v>1728</v>
      </c>
      <c r="F1731" s="63">
        <v>251</v>
      </c>
      <c r="G1731" s="63">
        <v>128.4</v>
      </c>
      <c r="H1731" s="47">
        <f t="shared" si="421"/>
        <v>35.666666666666664</v>
      </c>
      <c r="I1731" s="47">
        <f t="shared" si="424"/>
        <v>-0.38888888888889284</v>
      </c>
      <c r="J1731" s="3">
        <f t="shared" si="425"/>
        <v>-0.13888888888889284</v>
      </c>
      <c r="N1731" s="41">
        <f t="shared" si="422"/>
        <v>284.88240000000002</v>
      </c>
      <c r="O1731" s="41">
        <f t="shared" ref="O1731:O1794" si="433">0.5*(($B$6*$B$7*$B$8)*(H1731^2))</f>
        <v>1421.0856581249998</v>
      </c>
      <c r="P1731" s="36">
        <f t="shared" ref="P1731:P1794" si="434">$B$4*I1731</f>
        <v>-941.11111111112064</v>
      </c>
      <c r="Q1731" s="36">
        <f t="shared" si="428"/>
        <v>764.85694701387911</v>
      </c>
      <c r="R1731" s="36">
        <f t="shared" ref="R1731:R1794" si="435">Q1731*H1731</f>
        <v>27279.897776828355</v>
      </c>
      <c r="S1731" s="36">
        <f t="shared" si="423"/>
        <v>27.279897776828356</v>
      </c>
      <c r="W1731" s="36">
        <f>(R1731/1000)+W1730</f>
        <v>20742.998260942823</v>
      </c>
      <c r="X1731" s="36">
        <f>IF(R1731&gt;0,X1730+(R1731/1000),X1730)</f>
        <v>24371.594433641123</v>
      </c>
      <c r="Y1731" s="36">
        <f>IF(R1731&lt;0,Y1730+(R1731/1000),Y1730)</f>
        <v>-3628.5961726982796</v>
      </c>
      <c r="AB1731" s="36">
        <f>IF(R1731&gt;0,(R1731/1000)+AB1730,0)</f>
        <v>10236.097060198052</v>
      </c>
      <c r="AC1731" s="36">
        <f>IF(R1731&lt;0,(-R1731/1000)+AC1730,0)</f>
        <v>0</v>
      </c>
      <c r="AF1731" s="36">
        <f t="shared" si="426"/>
        <v>0</v>
      </c>
      <c r="AG1731" s="36">
        <f t="shared" si="432"/>
        <v>0</v>
      </c>
      <c r="AH1731" s="36">
        <v>0</v>
      </c>
      <c r="AI1731" s="36">
        <f t="shared" si="431"/>
        <v>1793.2848859130424</v>
      </c>
      <c r="AM1731" s="25">
        <f t="shared" si="430"/>
        <v>27.279897776828356</v>
      </c>
      <c r="AN1731" s="25">
        <f t="shared" si="429"/>
        <v>27.279897776828356</v>
      </c>
      <c r="AO1731" s="33">
        <f t="shared" si="427"/>
        <v>22578.309547728062</v>
      </c>
    </row>
    <row r="1732" spans="4:41" x14ac:dyDescent="0.25">
      <c r="D1732" s="63" t="s">
        <v>12</v>
      </c>
      <c r="E1732" s="63">
        <v>1729</v>
      </c>
      <c r="F1732" s="63">
        <v>252</v>
      </c>
      <c r="G1732" s="63">
        <v>126.5</v>
      </c>
      <c r="H1732" s="47">
        <f t="shared" ref="H1732:H1795" si="436">G1732/3.6</f>
        <v>35.138888888888886</v>
      </c>
      <c r="I1732" s="47">
        <f t="shared" si="424"/>
        <v>-0.52777777777777857</v>
      </c>
      <c r="J1732" s="3">
        <f t="shared" si="425"/>
        <v>-0.13888888888888573</v>
      </c>
      <c r="N1732" s="41">
        <f t="shared" ref="N1732:N1795" si="437">($B$4*9.81)*$B$5</f>
        <v>284.88240000000002</v>
      </c>
      <c r="O1732" s="41">
        <f t="shared" si="433"/>
        <v>1379.3397757161456</v>
      </c>
      <c r="P1732" s="36">
        <f t="shared" si="434"/>
        <v>-1277.2222222222242</v>
      </c>
      <c r="Q1732" s="36">
        <f t="shared" si="428"/>
        <v>386.99995349392134</v>
      </c>
      <c r="R1732" s="36">
        <f t="shared" si="435"/>
        <v>13598.748365828069</v>
      </c>
      <c r="S1732" s="36">
        <f t="shared" ref="S1732:S1795" si="438">IF(R1732&lt;0,-R1732/1000,R1732/1000)</f>
        <v>13.598748365828069</v>
      </c>
      <c r="W1732" s="36">
        <f>(R1732/1000)+W1731</f>
        <v>20756.597009308651</v>
      </c>
      <c r="X1732" s="36">
        <f>IF(R1732&gt;0,X1731+(R1732/1000),X1731)</f>
        <v>24385.193182006951</v>
      </c>
      <c r="Y1732" s="36">
        <f>IF(R1732&lt;0,Y1731+(R1732/1000),Y1731)</f>
        <v>-3628.5961726982796</v>
      </c>
      <c r="AB1732" s="36">
        <f>IF(R1732&gt;0,(R1732/1000)+AB1731,0)</f>
        <v>10249.69580856388</v>
      </c>
      <c r="AC1732" s="36">
        <f>IF(R1732&lt;0,(-R1732/1000)+AC1731,0)</f>
        <v>0</v>
      </c>
      <c r="AF1732" s="36">
        <f t="shared" si="426"/>
        <v>0</v>
      </c>
      <c r="AG1732" s="36">
        <f t="shared" si="432"/>
        <v>0</v>
      </c>
      <c r="AH1732" s="36">
        <v>0</v>
      </c>
      <c r="AI1732" s="36">
        <f t="shared" si="431"/>
        <v>1793.2848859130424</v>
      </c>
      <c r="AM1732" s="25">
        <f t="shared" si="430"/>
        <v>13.598748365828069</v>
      </c>
      <c r="AN1732" s="25">
        <f t="shared" si="429"/>
        <v>13.598748365828069</v>
      </c>
      <c r="AO1732" s="33">
        <f t="shared" si="427"/>
        <v>22591.90829609389</v>
      </c>
    </row>
    <row r="1733" spans="4:41" x14ac:dyDescent="0.25">
      <c r="D1733" s="63" t="s">
        <v>12</v>
      </c>
      <c r="E1733" s="63">
        <v>1730</v>
      </c>
      <c r="F1733" s="63">
        <v>253</v>
      </c>
      <c r="G1733" s="63">
        <v>124.1</v>
      </c>
      <c r="H1733" s="47">
        <f t="shared" si="436"/>
        <v>34.472222222222221</v>
      </c>
      <c r="I1733" s="47">
        <f t="shared" ref="I1733:I1796" si="439">H1733-H1732</f>
        <v>-0.6666666666666643</v>
      </c>
      <c r="J1733" s="3">
        <f t="shared" ref="J1733:J1796" si="440">($I1734-$I1732)/2</f>
        <v>-8.3333333333332149E-2</v>
      </c>
      <c r="N1733" s="42">
        <f t="shared" si="437"/>
        <v>284.88240000000002</v>
      </c>
      <c r="O1733" s="42">
        <f t="shared" si="433"/>
        <v>1327.497683841146</v>
      </c>
      <c r="P1733" s="37">
        <f t="shared" si="434"/>
        <v>-1613.3333333333276</v>
      </c>
      <c r="Q1733" s="37">
        <f t="shared" si="428"/>
        <v>-0.95324949218161237</v>
      </c>
      <c r="R1733" s="37">
        <f t="shared" si="435"/>
        <v>-32.860628327705022</v>
      </c>
      <c r="S1733" s="37">
        <f t="shared" si="438"/>
        <v>3.2860628327705026E-2</v>
      </c>
      <c r="W1733" s="37">
        <f>(R1733/1000)+W1732</f>
        <v>20756.564148680322</v>
      </c>
      <c r="X1733" s="37">
        <f>IF(R1733&gt;0,X1732+(R1733/1000),X1732)</f>
        <v>24385.193182006951</v>
      </c>
      <c r="Y1733" s="37">
        <f>IF(R1733&lt;0,Y1732+(R1733/1000),Y1732)</f>
        <v>-3628.6290333266074</v>
      </c>
      <c r="AB1733" s="37">
        <f>IF(R1733&gt;0,(R1733/1000)+AB1732,0)</f>
        <v>0</v>
      </c>
      <c r="AC1733" s="37">
        <f>IF(R1733&lt;0,(-R1733/1000)+AC1732,0)</f>
        <v>3.2860628327705026E-2</v>
      </c>
      <c r="AF1733" s="37">
        <f t="shared" ref="AF1733:AF1796" si="441">AC1733*$B$10</f>
        <v>2.310102171437663E-2</v>
      </c>
      <c r="AG1733" s="37">
        <f t="shared" si="432"/>
        <v>1.6240018265206772E-2</v>
      </c>
      <c r="AH1733" s="37">
        <f t="shared" ref="AH1732:AH1759" si="442">IF(R1733&gt;0,IF((R1733/1000)&lt;44.9,R1733/1000,44.9),0)</f>
        <v>0</v>
      </c>
      <c r="AI1733" s="37">
        <f t="shared" si="431"/>
        <v>1793.2848859130424</v>
      </c>
      <c r="AM1733" s="25">
        <f t="shared" si="430"/>
        <v>0</v>
      </c>
      <c r="AN1733" s="25">
        <f t="shared" si="429"/>
        <v>0</v>
      </c>
      <c r="AO1733" s="33">
        <f t="shared" ref="AO1733:AO1796" si="443">AO1732+AN1733</f>
        <v>22591.90829609389</v>
      </c>
    </row>
    <row r="1734" spans="4:41" x14ac:dyDescent="0.25">
      <c r="D1734" s="63" t="s">
        <v>12</v>
      </c>
      <c r="E1734" s="63">
        <v>1731</v>
      </c>
      <c r="F1734" s="63">
        <v>254</v>
      </c>
      <c r="G1734" s="63">
        <v>121.6</v>
      </c>
      <c r="H1734" s="47">
        <f t="shared" si="436"/>
        <v>33.777777777777779</v>
      </c>
      <c r="I1734" s="47">
        <f t="shared" si="439"/>
        <v>-0.69444444444444287</v>
      </c>
      <c r="J1734" s="3">
        <f t="shared" si="440"/>
        <v>-2.7777777777778567E-2</v>
      </c>
      <c r="N1734" s="42">
        <f t="shared" si="437"/>
        <v>284.88240000000002</v>
      </c>
      <c r="O1734" s="42">
        <f t="shared" si="433"/>
        <v>1274.5514133333336</v>
      </c>
      <c r="P1734" s="37">
        <f t="shared" si="434"/>
        <v>-1680.5555555555518</v>
      </c>
      <c r="Q1734" s="37">
        <f t="shared" ref="Q1734:Q1797" si="444">N1734+O1734+P1734</f>
        <v>-121.12174222221824</v>
      </c>
      <c r="R1734" s="37">
        <f t="shared" si="435"/>
        <v>-4091.2232928393719</v>
      </c>
      <c r="S1734" s="37">
        <f t="shared" si="438"/>
        <v>4.0912232928393717</v>
      </c>
      <c r="W1734" s="37">
        <f>(R1734/1000)+W1733</f>
        <v>20752.472925387483</v>
      </c>
      <c r="X1734" s="37">
        <f>IF(R1734&gt;0,X1733+(R1734/1000),X1733)</f>
        <v>24385.193182006951</v>
      </c>
      <c r="Y1734" s="37">
        <f>IF(R1734&lt;0,Y1733+(R1734/1000),Y1733)</f>
        <v>-3632.7202566194469</v>
      </c>
      <c r="AB1734" s="37">
        <f>IF(R1734&gt;0,(R1734/1000)+AB1733,0)</f>
        <v>0</v>
      </c>
      <c r="AC1734" s="37">
        <f>IF(R1734&lt;0,(-R1734/1000)+AC1733,0)</f>
        <v>4.1240839211670766</v>
      </c>
      <c r="AF1734" s="37">
        <f t="shared" si="441"/>
        <v>2.8992309965804548</v>
      </c>
      <c r="AG1734" s="37">
        <f t="shared" si="432"/>
        <v>2.0381593905960602</v>
      </c>
      <c r="AH1734" s="37">
        <f t="shared" si="442"/>
        <v>0</v>
      </c>
      <c r="AI1734" s="37">
        <f t="shared" si="431"/>
        <v>1793.2848859130424</v>
      </c>
      <c r="AM1734" s="25">
        <f t="shared" si="430"/>
        <v>0</v>
      </c>
      <c r="AN1734" s="25">
        <f t="shared" si="429"/>
        <v>0</v>
      </c>
      <c r="AO1734" s="33">
        <f t="shared" si="443"/>
        <v>22591.90829609389</v>
      </c>
    </row>
    <row r="1735" spans="4:41" x14ac:dyDescent="0.25">
      <c r="D1735" s="63" t="s">
        <v>12</v>
      </c>
      <c r="E1735" s="63">
        <v>1732</v>
      </c>
      <c r="F1735" s="63">
        <v>255</v>
      </c>
      <c r="G1735" s="63">
        <v>119</v>
      </c>
      <c r="H1735" s="47">
        <f t="shared" si="436"/>
        <v>33.055555555555557</v>
      </c>
      <c r="I1735" s="47">
        <f t="shared" si="439"/>
        <v>-0.72222222222222143</v>
      </c>
      <c r="J1735" s="3">
        <f t="shared" si="440"/>
        <v>-3.5527136788005009E-15</v>
      </c>
      <c r="N1735" s="42">
        <f t="shared" si="437"/>
        <v>284.88240000000002</v>
      </c>
      <c r="O1735" s="42">
        <f t="shared" si="433"/>
        <v>1220.6302591145836</v>
      </c>
      <c r="P1735" s="37">
        <f t="shared" si="434"/>
        <v>-1747.7777777777758</v>
      </c>
      <c r="Q1735" s="37">
        <f t="shared" si="444"/>
        <v>-242.2651186631922</v>
      </c>
      <c r="R1735" s="37">
        <f t="shared" si="435"/>
        <v>-8008.2080891444093</v>
      </c>
      <c r="S1735" s="37">
        <f t="shared" si="438"/>
        <v>8.008208089144409</v>
      </c>
      <c r="W1735" s="37">
        <f>(R1735/1000)+W1734</f>
        <v>20744.464717298339</v>
      </c>
      <c r="X1735" s="37">
        <f>IF(R1735&gt;0,X1734+(R1735/1000),X1734)</f>
        <v>24385.193182006951</v>
      </c>
      <c r="Y1735" s="37">
        <f>IF(R1735&lt;0,Y1734+(R1735/1000),Y1734)</f>
        <v>-3640.7284647085912</v>
      </c>
      <c r="AB1735" s="37">
        <f>IF(R1735&gt;0,(R1735/1000)+AB1734,0)</f>
        <v>0</v>
      </c>
      <c r="AC1735" s="37">
        <f>IF(R1735&lt;0,(-R1735/1000)+AC1734,0)</f>
        <v>12.132292010311485</v>
      </c>
      <c r="AF1735" s="37">
        <f t="shared" si="441"/>
        <v>8.5290012832489737</v>
      </c>
      <c r="AG1735" s="37">
        <f t="shared" si="432"/>
        <v>5.9958879021240294</v>
      </c>
      <c r="AH1735" s="37">
        <f t="shared" si="442"/>
        <v>0</v>
      </c>
      <c r="AI1735" s="37">
        <f t="shared" si="431"/>
        <v>1793.2848859130424</v>
      </c>
      <c r="AM1735" s="25">
        <f t="shared" si="430"/>
        <v>0</v>
      </c>
      <c r="AN1735" s="25">
        <f t="shared" si="429"/>
        <v>0</v>
      </c>
      <c r="AO1735" s="33">
        <f t="shared" si="443"/>
        <v>22591.90829609389</v>
      </c>
    </row>
    <row r="1736" spans="4:41" x14ac:dyDescent="0.25">
      <c r="D1736" s="63" t="s">
        <v>12</v>
      </c>
      <c r="E1736" s="63">
        <v>1733</v>
      </c>
      <c r="F1736" s="63">
        <v>256</v>
      </c>
      <c r="G1736" s="63">
        <v>116.5</v>
      </c>
      <c r="H1736" s="47">
        <f t="shared" si="436"/>
        <v>32.361111111111107</v>
      </c>
      <c r="I1736" s="47">
        <f t="shared" si="439"/>
        <v>-0.69444444444444997</v>
      </c>
      <c r="J1736" s="3">
        <f t="shared" si="440"/>
        <v>2.7777777777778567E-2</v>
      </c>
      <c r="N1736" s="42">
        <f t="shared" si="437"/>
        <v>284.88240000000002</v>
      </c>
      <c r="O1736" s="42">
        <f t="shared" si="433"/>
        <v>1169.8820022786456</v>
      </c>
      <c r="P1736" s="37">
        <f t="shared" si="434"/>
        <v>-1680.5555555555688</v>
      </c>
      <c r="Q1736" s="37">
        <f t="shared" si="444"/>
        <v>-225.7911532769233</v>
      </c>
      <c r="R1736" s="37">
        <f t="shared" si="435"/>
        <v>-7306.8525991004335</v>
      </c>
      <c r="S1736" s="37">
        <f t="shared" si="438"/>
        <v>7.3068525991004334</v>
      </c>
      <c r="W1736" s="37">
        <f>(R1736/1000)+W1735</f>
        <v>20737.157864699238</v>
      </c>
      <c r="X1736" s="37">
        <f>IF(R1736&gt;0,X1735+(R1736/1000),X1735)</f>
        <v>24385.193182006951</v>
      </c>
      <c r="Y1736" s="37">
        <f>IF(R1736&lt;0,Y1735+(R1736/1000),Y1735)</f>
        <v>-3648.0353173076915</v>
      </c>
      <c r="AB1736" s="37">
        <f>IF(R1736&gt;0,(R1736/1000)+AB1735,0)</f>
        <v>0</v>
      </c>
      <c r="AC1736" s="37">
        <f>IF(R1736&lt;0,(-R1736/1000)+AC1735,0)</f>
        <v>19.439144609411919</v>
      </c>
      <c r="AF1736" s="37">
        <f t="shared" si="441"/>
        <v>13.665718660416578</v>
      </c>
      <c r="AG1736" s="37">
        <f t="shared" si="432"/>
        <v>9.6070002182728551</v>
      </c>
      <c r="AH1736" s="37">
        <f t="shared" si="442"/>
        <v>0</v>
      </c>
      <c r="AI1736" s="37">
        <f t="shared" si="431"/>
        <v>1793.2848859130424</v>
      </c>
      <c r="AM1736" s="25">
        <f t="shared" si="430"/>
        <v>0</v>
      </c>
      <c r="AN1736" s="25">
        <f t="shared" si="429"/>
        <v>0</v>
      </c>
      <c r="AO1736" s="33">
        <f t="shared" si="443"/>
        <v>22591.90829609389</v>
      </c>
    </row>
    <row r="1737" spans="4:41" x14ac:dyDescent="0.25">
      <c r="D1737" s="63" t="s">
        <v>12</v>
      </c>
      <c r="E1737" s="63">
        <v>1734</v>
      </c>
      <c r="F1737" s="63">
        <v>257</v>
      </c>
      <c r="G1737" s="63">
        <v>114.1</v>
      </c>
      <c r="H1737" s="47">
        <f t="shared" si="436"/>
        <v>31.694444444444443</v>
      </c>
      <c r="I1737" s="47">
        <f t="shared" si="439"/>
        <v>-0.6666666666666643</v>
      </c>
      <c r="J1737" s="3">
        <f t="shared" si="440"/>
        <v>2.7777777777780344E-2</v>
      </c>
      <c r="N1737" s="42">
        <f t="shared" si="437"/>
        <v>284.88240000000002</v>
      </c>
      <c r="O1737" s="42">
        <f t="shared" si="433"/>
        <v>1122.1773479036458</v>
      </c>
      <c r="P1737" s="37">
        <f t="shared" si="434"/>
        <v>-1613.3333333333276</v>
      </c>
      <c r="Q1737" s="37">
        <f t="shared" si="444"/>
        <v>-206.27358542968182</v>
      </c>
      <c r="R1737" s="37">
        <f t="shared" si="435"/>
        <v>-6537.726693757415</v>
      </c>
      <c r="S1737" s="37">
        <f t="shared" si="438"/>
        <v>6.5377266937574152</v>
      </c>
      <c r="W1737" s="37">
        <f>(R1737/1000)+W1736</f>
        <v>20730.620138005481</v>
      </c>
      <c r="X1737" s="37">
        <f>IF(R1737&gt;0,X1736+(R1737/1000),X1736)</f>
        <v>24385.193182006951</v>
      </c>
      <c r="Y1737" s="37">
        <f>IF(R1737&lt;0,Y1736+(R1737/1000),Y1736)</f>
        <v>-3654.573044001449</v>
      </c>
      <c r="AB1737" s="37">
        <f>IF(R1737&gt;0,(R1737/1000)+AB1736,0)</f>
        <v>0</v>
      </c>
      <c r="AC1737" s="37">
        <f>IF(R1737&lt;0,(-R1737/1000)+AC1736,0)</f>
        <v>25.976871303169332</v>
      </c>
      <c r="AF1737" s="37">
        <f t="shared" si="441"/>
        <v>18.26174052612804</v>
      </c>
      <c r="AG1737" s="37">
        <f t="shared" si="432"/>
        <v>12.838003589868013</v>
      </c>
      <c r="AH1737" s="37">
        <f t="shared" si="442"/>
        <v>0</v>
      </c>
      <c r="AI1737" s="37">
        <f t="shared" si="431"/>
        <v>1793.2848859130424</v>
      </c>
      <c r="AM1737" s="25">
        <f t="shared" si="430"/>
        <v>0</v>
      </c>
      <c r="AN1737" s="25">
        <f t="shared" si="429"/>
        <v>0</v>
      </c>
      <c r="AO1737" s="33">
        <f t="shared" si="443"/>
        <v>22591.90829609389</v>
      </c>
    </row>
    <row r="1738" spans="4:41" x14ac:dyDescent="0.25">
      <c r="D1738" s="63" t="s">
        <v>12</v>
      </c>
      <c r="E1738" s="63">
        <v>1735</v>
      </c>
      <c r="F1738" s="63">
        <v>258</v>
      </c>
      <c r="G1738" s="63">
        <v>111.8</v>
      </c>
      <c r="H1738" s="47">
        <f t="shared" si="436"/>
        <v>31.055555555555554</v>
      </c>
      <c r="I1738" s="47">
        <f t="shared" si="439"/>
        <v>-0.63888888888888928</v>
      </c>
      <c r="J1738" s="3">
        <f t="shared" si="440"/>
        <v>1.3888888888887507E-2</v>
      </c>
      <c r="N1738" s="42">
        <f t="shared" si="437"/>
        <v>284.88240000000002</v>
      </c>
      <c r="O1738" s="42">
        <f t="shared" si="433"/>
        <v>1077.3921728645835</v>
      </c>
      <c r="P1738" s="37">
        <f t="shared" si="434"/>
        <v>-1546.111111111112</v>
      </c>
      <c r="Q1738" s="37">
        <f t="shared" si="444"/>
        <v>-183.83653824652856</v>
      </c>
      <c r="R1738" s="37">
        <f t="shared" si="435"/>
        <v>-5709.1458266560812</v>
      </c>
      <c r="S1738" s="37">
        <f t="shared" si="438"/>
        <v>5.7091458266560808</v>
      </c>
      <c r="W1738" s="37">
        <f>(R1738/1000)+W1737</f>
        <v>20724.910992178826</v>
      </c>
      <c r="X1738" s="37">
        <f>IF(R1738&gt;0,X1737+(R1738/1000),X1737)</f>
        <v>24385.193182006951</v>
      </c>
      <c r="Y1738" s="37">
        <f>IF(R1738&lt;0,Y1737+(R1738/1000),Y1737)</f>
        <v>-3660.2821898281049</v>
      </c>
      <c r="AB1738" s="37">
        <f>IF(R1738&gt;0,(R1738/1000)+AB1737,0)</f>
        <v>0</v>
      </c>
      <c r="AC1738" s="37">
        <f>IF(R1738&lt;0,(-R1738/1000)+AC1737,0)</f>
        <v>31.686017129825412</v>
      </c>
      <c r="AF1738" s="37">
        <f t="shared" si="441"/>
        <v>22.275270042267262</v>
      </c>
      <c r="AG1738" s="37">
        <f t="shared" si="432"/>
        <v>15.659514839713887</v>
      </c>
      <c r="AH1738" s="37">
        <f t="shared" si="442"/>
        <v>0</v>
      </c>
      <c r="AI1738" s="37">
        <f t="shared" si="431"/>
        <v>1793.2848859130424</v>
      </c>
      <c r="AM1738" s="25">
        <f t="shared" si="430"/>
        <v>0</v>
      </c>
      <c r="AN1738" s="25">
        <f t="shared" si="429"/>
        <v>0</v>
      </c>
      <c r="AO1738" s="33">
        <f t="shared" si="443"/>
        <v>22591.90829609389</v>
      </c>
    </row>
    <row r="1739" spans="4:41" x14ac:dyDescent="0.25">
      <c r="D1739" s="63" t="s">
        <v>12</v>
      </c>
      <c r="E1739" s="63">
        <v>1736</v>
      </c>
      <c r="F1739" s="63">
        <v>259</v>
      </c>
      <c r="G1739" s="63">
        <v>109.5</v>
      </c>
      <c r="H1739" s="47">
        <f t="shared" si="436"/>
        <v>30.416666666666664</v>
      </c>
      <c r="I1739" s="47">
        <f t="shared" si="439"/>
        <v>-0.63888888888888928</v>
      </c>
      <c r="J1739" s="3">
        <f t="shared" si="440"/>
        <v>-1.3888888888889284E-2</v>
      </c>
      <c r="N1739" s="42">
        <f t="shared" si="437"/>
        <v>284.88240000000002</v>
      </c>
      <c r="O1739" s="42">
        <f t="shared" si="433"/>
        <v>1033.5189580078124</v>
      </c>
      <c r="P1739" s="37">
        <f t="shared" si="434"/>
        <v>-1546.111111111112</v>
      </c>
      <c r="Q1739" s="37">
        <f t="shared" si="444"/>
        <v>-227.70975310329959</v>
      </c>
      <c r="R1739" s="37">
        <f t="shared" si="435"/>
        <v>-6926.1716568920283</v>
      </c>
      <c r="S1739" s="37">
        <f t="shared" si="438"/>
        <v>6.926171656892028</v>
      </c>
      <c r="W1739" s="37">
        <f>(R1739/1000)+W1738</f>
        <v>20717.984820521935</v>
      </c>
      <c r="X1739" s="37">
        <f>IF(R1739&gt;0,X1738+(R1739/1000),X1738)</f>
        <v>24385.193182006951</v>
      </c>
      <c r="Y1739" s="37">
        <f>IF(R1739&lt;0,Y1738+(R1739/1000),Y1738)</f>
        <v>-3667.2083614849971</v>
      </c>
      <c r="AB1739" s="37">
        <f>IF(R1739&gt;0,(R1739/1000)+AB1738,0)</f>
        <v>0</v>
      </c>
      <c r="AC1739" s="37">
        <f>IF(R1739&lt;0,(-R1739/1000)+AC1738,0)</f>
        <v>38.612188786717439</v>
      </c>
      <c r="AF1739" s="37">
        <f t="shared" si="441"/>
        <v>27.14436871706236</v>
      </c>
      <c r="AG1739" s="37">
        <f t="shared" si="432"/>
        <v>19.08249120809484</v>
      </c>
      <c r="AH1739" s="37">
        <f t="shared" si="442"/>
        <v>0</v>
      </c>
      <c r="AI1739" s="37">
        <f t="shared" si="431"/>
        <v>1793.2848859130424</v>
      </c>
      <c r="AM1739" s="25">
        <f t="shared" si="430"/>
        <v>0</v>
      </c>
      <c r="AN1739" s="25">
        <f t="shared" si="429"/>
        <v>0</v>
      </c>
      <c r="AO1739" s="33">
        <f t="shared" si="443"/>
        <v>22591.90829609389</v>
      </c>
    </row>
    <row r="1740" spans="4:41" x14ac:dyDescent="0.25">
      <c r="D1740" s="63" t="s">
        <v>12</v>
      </c>
      <c r="E1740" s="63">
        <v>1737</v>
      </c>
      <c r="F1740" s="63">
        <v>260</v>
      </c>
      <c r="G1740" s="63">
        <v>107.1</v>
      </c>
      <c r="H1740" s="47">
        <f t="shared" si="436"/>
        <v>29.749999999999996</v>
      </c>
      <c r="I1740" s="47">
        <f t="shared" si="439"/>
        <v>-0.66666666666666785</v>
      </c>
      <c r="J1740" s="3">
        <f t="shared" si="440"/>
        <v>1.7763568394002505E-15</v>
      </c>
      <c r="N1740" s="42">
        <f t="shared" si="437"/>
        <v>284.88240000000002</v>
      </c>
      <c r="O1740" s="42">
        <f t="shared" si="433"/>
        <v>988.7105098828124</v>
      </c>
      <c r="P1740" s="37">
        <f t="shared" si="434"/>
        <v>-1613.3333333333362</v>
      </c>
      <c r="Q1740" s="37">
        <f t="shared" si="444"/>
        <v>-339.74042345052385</v>
      </c>
      <c r="R1740" s="37">
        <f t="shared" si="435"/>
        <v>-10107.277597653083</v>
      </c>
      <c r="S1740" s="37">
        <f t="shared" si="438"/>
        <v>10.107277597653082</v>
      </c>
      <c r="W1740" s="37">
        <f>(R1740/1000)+W1739</f>
        <v>20707.877542924281</v>
      </c>
      <c r="X1740" s="37">
        <f>IF(R1740&gt;0,X1739+(R1740/1000),X1739)</f>
        <v>24385.193182006951</v>
      </c>
      <c r="Y1740" s="37">
        <f>IF(R1740&lt;0,Y1739+(R1740/1000),Y1739)</f>
        <v>-3677.3156390826503</v>
      </c>
      <c r="AB1740" s="37">
        <f>IF(R1740&gt;0,(R1740/1000)+AB1739,0)</f>
        <v>0</v>
      </c>
      <c r="AC1740" s="37">
        <f>IF(R1740&lt;0,(-R1740/1000)+AC1739,0)</f>
        <v>48.71946638437052</v>
      </c>
      <c r="AF1740" s="37">
        <f t="shared" si="441"/>
        <v>34.249784868212473</v>
      </c>
      <c r="AG1740" s="37">
        <f t="shared" si="432"/>
        <v>24.077598762353372</v>
      </c>
      <c r="AH1740" s="37">
        <f t="shared" si="442"/>
        <v>0</v>
      </c>
      <c r="AI1740" s="37">
        <f t="shared" si="431"/>
        <v>1793.2848859130424</v>
      </c>
      <c r="AM1740" s="25">
        <f t="shared" si="430"/>
        <v>0</v>
      </c>
      <c r="AN1740" s="25">
        <f t="shared" si="429"/>
        <v>0</v>
      </c>
      <c r="AO1740" s="33">
        <f t="shared" si="443"/>
        <v>22591.90829609389</v>
      </c>
    </row>
    <row r="1741" spans="4:41" x14ac:dyDescent="0.25">
      <c r="D1741" s="63" t="s">
        <v>12</v>
      </c>
      <c r="E1741" s="63">
        <v>1738</v>
      </c>
      <c r="F1741" s="63">
        <v>261</v>
      </c>
      <c r="G1741" s="63">
        <v>104.8</v>
      </c>
      <c r="H1741" s="47">
        <f t="shared" si="436"/>
        <v>29.111111111111111</v>
      </c>
      <c r="I1741" s="47">
        <f t="shared" si="439"/>
        <v>-0.63888888888888573</v>
      </c>
      <c r="J1741" s="3">
        <f t="shared" si="440"/>
        <v>1.3888888888889284E-2</v>
      </c>
      <c r="N1741" s="42">
        <f t="shared" si="437"/>
        <v>284.88240000000002</v>
      </c>
      <c r="O1741" s="42">
        <f t="shared" si="433"/>
        <v>946.70086583333341</v>
      </c>
      <c r="P1741" s="37">
        <f t="shared" si="434"/>
        <v>-1546.1111111111036</v>
      </c>
      <c r="Q1741" s="37">
        <f t="shared" si="444"/>
        <v>-314.52784527777021</v>
      </c>
      <c r="R1741" s="37">
        <f t="shared" si="435"/>
        <v>-9156.2550514195318</v>
      </c>
      <c r="S1741" s="37">
        <f t="shared" si="438"/>
        <v>9.1562550514195316</v>
      </c>
      <c r="W1741" s="37">
        <f>(R1741/1000)+W1740</f>
        <v>20698.721287872861</v>
      </c>
      <c r="X1741" s="37">
        <f>IF(R1741&gt;0,X1740+(R1741/1000),X1740)</f>
        <v>24385.193182006951</v>
      </c>
      <c r="Y1741" s="37">
        <f>IF(R1741&lt;0,Y1740+(R1741/1000),Y1740)</f>
        <v>-3686.4718941340698</v>
      </c>
      <c r="AB1741" s="37">
        <f>IF(R1741&gt;0,(R1741/1000)+AB1740,0)</f>
        <v>0</v>
      </c>
      <c r="AC1741" s="37">
        <f>IF(R1741&lt;0,(-R1741/1000)+AC1740,0)</f>
        <v>57.875721435790055</v>
      </c>
      <c r="AF1741" s="37">
        <f t="shared" si="441"/>
        <v>40.686632169360408</v>
      </c>
      <c r="AG1741" s="37">
        <f t="shared" si="432"/>
        <v>28.602702415060367</v>
      </c>
      <c r="AH1741" s="37">
        <f t="shared" si="442"/>
        <v>0</v>
      </c>
      <c r="AI1741" s="37">
        <f t="shared" si="431"/>
        <v>1793.2848859130424</v>
      </c>
      <c r="AM1741" s="25">
        <f t="shared" si="430"/>
        <v>0</v>
      </c>
      <c r="AN1741" s="25">
        <f t="shared" si="429"/>
        <v>0</v>
      </c>
      <c r="AO1741" s="33">
        <f t="shared" si="443"/>
        <v>22591.90829609389</v>
      </c>
    </row>
    <row r="1742" spans="4:41" x14ac:dyDescent="0.25">
      <c r="D1742" s="63" t="s">
        <v>12</v>
      </c>
      <c r="E1742" s="63">
        <v>1739</v>
      </c>
      <c r="F1742" s="63">
        <v>262</v>
      </c>
      <c r="G1742" s="63">
        <v>102.5</v>
      </c>
      <c r="H1742" s="47">
        <f t="shared" si="436"/>
        <v>28.472222222222221</v>
      </c>
      <c r="I1742" s="47">
        <f t="shared" si="439"/>
        <v>-0.63888888888888928</v>
      </c>
      <c r="J1742" s="3">
        <f t="shared" si="440"/>
        <v>2.7777777777776791E-2</v>
      </c>
      <c r="N1742" s="42">
        <f t="shared" si="437"/>
        <v>284.88240000000002</v>
      </c>
      <c r="O1742" s="42">
        <f t="shared" si="433"/>
        <v>905.60318196614583</v>
      </c>
      <c r="P1742" s="37">
        <f t="shared" si="434"/>
        <v>-1546.111111111112</v>
      </c>
      <c r="Q1742" s="37">
        <f t="shared" si="444"/>
        <v>-355.62552914496609</v>
      </c>
      <c r="R1742" s="37">
        <f t="shared" si="435"/>
        <v>-10125.44909371084</v>
      </c>
      <c r="S1742" s="37">
        <f t="shared" si="438"/>
        <v>10.12544909371084</v>
      </c>
      <c r="W1742" s="37">
        <f>(R1742/1000)+W1741</f>
        <v>20688.595838779151</v>
      </c>
      <c r="X1742" s="37">
        <f>IF(R1742&gt;0,X1741+(R1742/1000),X1741)</f>
        <v>24385.193182006951</v>
      </c>
      <c r="Y1742" s="37">
        <f>IF(R1742&lt;0,Y1741+(R1742/1000),Y1741)</f>
        <v>-3696.5973432277806</v>
      </c>
      <c r="AB1742" s="37">
        <f>IF(R1742&gt;0,(R1742/1000)+AB1741,0)</f>
        <v>0</v>
      </c>
      <c r="AC1742" s="37">
        <f>IF(R1742&lt;0,(-R1742/1000)+AC1741,0)</f>
        <v>68.001170529500897</v>
      </c>
      <c r="AF1742" s="37">
        <f t="shared" si="441"/>
        <v>47.804822882239129</v>
      </c>
      <c r="AG1742" s="37">
        <f t="shared" si="432"/>
        <v>33.606790486214109</v>
      </c>
      <c r="AH1742" s="37">
        <f t="shared" si="442"/>
        <v>0</v>
      </c>
      <c r="AI1742" s="37">
        <f t="shared" si="431"/>
        <v>1793.2848859130424</v>
      </c>
      <c r="AM1742" s="25">
        <f t="shared" si="430"/>
        <v>0</v>
      </c>
      <c r="AN1742" s="25">
        <f t="shared" si="429"/>
        <v>0</v>
      </c>
      <c r="AO1742" s="33">
        <f t="shared" si="443"/>
        <v>22591.90829609389</v>
      </c>
    </row>
    <row r="1743" spans="4:41" x14ac:dyDescent="0.25">
      <c r="D1743" s="63" t="s">
        <v>12</v>
      </c>
      <c r="E1743" s="63">
        <v>1740</v>
      </c>
      <c r="F1743" s="63">
        <v>263</v>
      </c>
      <c r="G1743" s="63">
        <v>100.4</v>
      </c>
      <c r="H1743" s="47">
        <f t="shared" si="436"/>
        <v>27.888888888888889</v>
      </c>
      <c r="I1743" s="47">
        <f t="shared" si="439"/>
        <v>-0.58333333333333215</v>
      </c>
      <c r="J1743" s="3">
        <f t="shared" si="440"/>
        <v>6.9444444444442865E-2</v>
      </c>
      <c r="N1743" s="42">
        <f t="shared" si="437"/>
        <v>284.88240000000002</v>
      </c>
      <c r="O1743" s="42">
        <f t="shared" si="433"/>
        <v>868.87566645833351</v>
      </c>
      <c r="P1743" s="37">
        <f t="shared" si="434"/>
        <v>-1411.6666666666638</v>
      </c>
      <c r="Q1743" s="37">
        <f t="shared" si="444"/>
        <v>-257.9086002083302</v>
      </c>
      <c r="R1743" s="37">
        <f t="shared" si="435"/>
        <v>-7192.7842946989867</v>
      </c>
      <c r="S1743" s="37">
        <f t="shared" si="438"/>
        <v>7.1927842946989866</v>
      </c>
      <c r="W1743" s="37">
        <f>(R1743/1000)+W1742</f>
        <v>20681.40305448445</v>
      </c>
      <c r="X1743" s="37">
        <f>IF(R1743&gt;0,X1742+(R1743/1000),X1742)</f>
        <v>24385.193182006951</v>
      </c>
      <c r="Y1743" s="37">
        <f>IF(R1743&lt;0,Y1742+(R1743/1000),Y1742)</f>
        <v>-3703.7901275224795</v>
      </c>
      <c r="AB1743" s="37">
        <f>IF(R1743&gt;0,(R1743/1000)+AB1742,0)</f>
        <v>0</v>
      </c>
      <c r="AC1743" s="37">
        <f>IF(R1743&lt;0,(-R1743/1000)+AC1742,0)</f>
        <v>75.193954824199878</v>
      </c>
      <c r="AF1743" s="37">
        <f t="shared" si="441"/>
        <v>52.861350241412509</v>
      </c>
      <c r="AG1743" s="37">
        <f t="shared" si="432"/>
        <v>37.161529219713003</v>
      </c>
      <c r="AH1743" s="37">
        <f t="shared" si="442"/>
        <v>0</v>
      </c>
      <c r="AI1743" s="37">
        <f t="shared" si="431"/>
        <v>1793.2848859130424</v>
      </c>
      <c r="AM1743" s="25">
        <f t="shared" si="430"/>
        <v>0</v>
      </c>
      <c r="AN1743" s="25">
        <f t="shared" si="429"/>
        <v>0</v>
      </c>
      <c r="AO1743" s="33">
        <f t="shared" si="443"/>
        <v>22591.90829609389</v>
      </c>
    </row>
    <row r="1744" spans="4:41" x14ac:dyDescent="0.25">
      <c r="D1744" s="63" t="s">
        <v>12</v>
      </c>
      <c r="E1744" s="63">
        <v>1741</v>
      </c>
      <c r="F1744" s="63">
        <v>264</v>
      </c>
      <c r="G1744" s="63">
        <v>98.6</v>
      </c>
      <c r="H1744" s="47">
        <f t="shared" si="436"/>
        <v>27.388888888888886</v>
      </c>
      <c r="I1744" s="47">
        <f t="shared" si="439"/>
        <v>-0.50000000000000355</v>
      </c>
      <c r="J1744" s="3">
        <f t="shared" si="440"/>
        <v>9.7222222222223209E-2</v>
      </c>
      <c r="N1744" s="42">
        <f t="shared" si="437"/>
        <v>284.88240000000002</v>
      </c>
      <c r="O1744" s="42">
        <f t="shared" si="433"/>
        <v>838.00003911458316</v>
      </c>
      <c r="P1744" s="37">
        <f t="shared" si="434"/>
        <v>-1210.0000000000086</v>
      </c>
      <c r="Q1744" s="37">
        <f t="shared" si="444"/>
        <v>-87.117560885425519</v>
      </c>
      <c r="R1744" s="37">
        <f t="shared" si="435"/>
        <v>-2386.053195361932</v>
      </c>
      <c r="S1744" s="37">
        <f t="shared" si="438"/>
        <v>2.3860531953619319</v>
      </c>
      <c r="W1744" s="37">
        <f>(R1744/1000)+W1743</f>
        <v>20679.017001289089</v>
      </c>
      <c r="X1744" s="37">
        <f>IF(R1744&gt;0,X1743+(R1744/1000),X1743)</f>
        <v>24385.193182006951</v>
      </c>
      <c r="Y1744" s="37">
        <f>IF(R1744&lt;0,Y1743+(R1744/1000),Y1743)</f>
        <v>-3706.1761807178414</v>
      </c>
      <c r="AB1744" s="37">
        <f>IF(R1744&gt;0,(R1744/1000)+AB1743,0)</f>
        <v>0</v>
      </c>
      <c r="AC1744" s="37">
        <f>IF(R1744&lt;0,(-R1744/1000)+AC1743,0)</f>
        <v>77.580008019561816</v>
      </c>
      <c r="AF1744" s="37">
        <f t="shared" si="441"/>
        <v>54.538745637751951</v>
      </c>
      <c r="AG1744" s="37">
        <f t="shared" si="432"/>
        <v>38.340738183339631</v>
      </c>
      <c r="AH1744" s="37">
        <f t="shared" si="442"/>
        <v>0</v>
      </c>
      <c r="AI1744" s="37">
        <f t="shared" si="431"/>
        <v>1793.2848859130424</v>
      </c>
      <c r="AM1744" s="25">
        <f t="shared" si="430"/>
        <v>0</v>
      </c>
      <c r="AN1744" s="25">
        <f t="shared" ref="AN1744:AN1803" si="445">AM1744-AH1744</f>
        <v>0</v>
      </c>
      <c r="AO1744" s="33">
        <f t="shared" si="443"/>
        <v>22591.90829609389</v>
      </c>
    </row>
    <row r="1745" spans="4:41" x14ac:dyDescent="0.25">
      <c r="D1745" s="63" t="s">
        <v>12</v>
      </c>
      <c r="E1745" s="63">
        <v>1742</v>
      </c>
      <c r="F1745" s="63">
        <v>265</v>
      </c>
      <c r="G1745" s="63">
        <v>97.2</v>
      </c>
      <c r="H1745" s="47">
        <f t="shared" si="436"/>
        <v>27</v>
      </c>
      <c r="I1745" s="47">
        <f t="shared" si="439"/>
        <v>-0.38888888888888573</v>
      </c>
      <c r="J1745" s="3">
        <f t="shared" si="440"/>
        <v>6.9444444444446418E-2</v>
      </c>
      <c r="N1745" s="41">
        <f t="shared" si="437"/>
        <v>284.88240000000002</v>
      </c>
      <c r="O1745" s="41">
        <f t="shared" si="433"/>
        <v>814.37182312500011</v>
      </c>
      <c r="P1745" s="36">
        <f t="shared" si="434"/>
        <v>-941.11111111110347</v>
      </c>
      <c r="Q1745" s="36">
        <f t="shared" si="444"/>
        <v>158.14311201389671</v>
      </c>
      <c r="R1745" s="36">
        <f t="shared" si="435"/>
        <v>4269.8640243752116</v>
      </c>
      <c r="S1745" s="36">
        <f t="shared" si="438"/>
        <v>4.2698640243752113</v>
      </c>
      <c r="W1745" s="36">
        <f>(R1745/1000)+W1744</f>
        <v>20683.286865313465</v>
      </c>
      <c r="X1745" s="36">
        <f>IF(R1745&gt;0,X1744+(R1745/1000),X1744)</f>
        <v>24389.463046031327</v>
      </c>
      <c r="Y1745" s="36">
        <f>IF(R1745&lt;0,Y1744+(R1745/1000),Y1744)</f>
        <v>-3706.1761807178414</v>
      </c>
      <c r="AB1745" s="36">
        <f>IF(R1745&gt;0,(R1745/1000)+AB1744,0)</f>
        <v>4.2698640243752113</v>
      </c>
      <c r="AC1745" s="36">
        <f>IF(R1745&lt;0,(-R1745/1000)+AC1744,0)</f>
        <v>0</v>
      </c>
      <c r="AF1745" s="36">
        <f t="shared" si="441"/>
        <v>0</v>
      </c>
      <c r="AG1745" s="36">
        <f t="shared" si="432"/>
        <v>34.070874158964422</v>
      </c>
      <c r="AH1745" s="36">
        <f t="shared" si="442"/>
        <v>4.2698640243752113</v>
      </c>
      <c r="AI1745" s="36">
        <f t="shared" si="431"/>
        <v>1797.5547499374177</v>
      </c>
      <c r="AM1745" s="25">
        <f t="shared" ref="AM1745:AM1803" si="446">IF(R1745&gt;0,R1745/1000,0)</f>
        <v>4.2698640243752113</v>
      </c>
      <c r="AN1745" s="25">
        <f t="shared" si="445"/>
        <v>0</v>
      </c>
      <c r="AO1745" s="33">
        <f t="shared" si="443"/>
        <v>22591.90829609389</v>
      </c>
    </row>
    <row r="1746" spans="4:41" x14ac:dyDescent="0.25">
      <c r="D1746" s="63" t="s">
        <v>12</v>
      </c>
      <c r="E1746" s="63">
        <v>1743</v>
      </c>
      <c r="F1746" s="63">
        <v>266</v>
      </c>
      <c r="G1746" s="63">
        <v>95.9</v>
      </c>
      <c r="H1746" s="47">
        <f t="shared" si="436"/>
        <v>26.638888888888889</v>
      </c>
      <c r="I1746" s="47">
        <f t="shared" si="439"/>
        <v>-0.36111111111111072</v>
      </c>
      <c r="J1746" s="3">
        <f t="shared" si="440"/>
        <v>4.1666666666664298E-2</v>
      </c>
      <c r="N1746" s="41">
        <f t="shared" si="437"/>
        <v>284.88240000000002</v>
      </c>
      <c r="O1746" s="41">
        <f t="shared" si="433"/>
        <v>792.73388696614586</v>
      </c>
      <c r="P1746" s="36">
        <f t="shared" si="434"/>
        <v>-873.88888888888789</v>
      </c>
      <c r="Q1746" s="36">
        <f t="shared" si="444"/>
        <v>203.72739807725804</v>
      </c>
      <c r="R1746" s="36">
        <f t="shared" si="435"/>
        <v>5427.0715210025128</v>
      </c>
      <c r="S1746" s="36">
        <f t="shared" si="438"/>
        <v>5.4270715210025129</v>
      </c>
      <c r="W1746" s="36">
        <f>(R1746/1000)+W1745</f>
        <v>20688.713936834469</v>
      </c>
      <c r="X1746" s="36">
        <f>IF(R1746&gt;0,X1745+(R1746/1000),X1745)</f>
        <v>24394.890117552332</v>
      </c>
      <c r="Y1746" s="36">
        <f>IF(R1746&lt;0,Y1745+(R1746/1000),Y1745)</f>
        <v>-3706.1761807178414</v>
      </c>
      <c r="AB1746" s="36">
        <f>IF(R1746&gt;0,(R1746/1000)+AB1745,0)</f>
        <v>9.6969355453777233</v>
      </c>
      <c r="AC1746" s="36">
        <f>IF(R1746&lt;0,(-R1746/1000)+AC1745,0)</f>
        <v>0</v>
      </c>
      <c r="AF1746" s="36">
        <f t="shared" si="441"/>
        <v>0</v>
      </c>
      <c r="AG1746" s="36">
        <f t="shared" si="432"/>
        <v>28.643802637961908</v>
      </c>
      <c r="AH1746" s="36">
        <f t="shared" si="442"/>
        <v>5.4270715210025129</v>
      </c>
      <c r="AI1746" s="36">
        <f t="shared" si="431"/>
        <v>1802.9818214584202</v>
      </c>
      <c r="AM1746" s="25">
        <f t="shared" si="446"/>
        <v>5.4270715210025129</v>
      </c>
      <c r="AN1746" s="25">
        <f t="shared" si="445"/>
        <v>0</v>
      </c>
      <c r="AO1746" s="33">
        <f t="shared" si="443"/>
        <v>22591.90829609389</v>
      </c>
    </row>
    <row r="1747" spans="4:41" x14ac:dyDescent="0.25">
      <c r="D1747" s="63" t="s">
        <v>12</v>
      </c>
      <c r="E1747" s="63">
        <v>1744</v>
      </c>
      <c r="F1747" s="63">
        <v>267</v>
      </c>
      <c r="G1747" s="63">
        <v>94.8</v>
      </c>
      <c r="H1747" s="47">
        <f t="shared" si="436"/>
        <v>26.333333333333332</v>
      </c>
      <c r="I1747" s="47">
        <f t="shared" si="439"/>
        <v>-0.30555555555555713</v>
      </c>
      <c r="J1747" s="3">
        <f t="shared" si="440"/>
        <v>4.1666666666666075E-2</v>
      </c>
      <c r="N1747" s="41">
        <f t="shared" si="437"/>
        <v>284.88240000000002</v>
      </c>
      <c r="O1747" s="41">
        <f t="shared" si="433"/>
        <v>774.65242312499993</v>
      </c>
      <c r="P1747" s="36">
        <f t="shared" si="434"/>
        <v>-739.44444444444821</v>
      </c>
      <c r="Q1747" s="36">
        <f t="shared" si="444"/>
        <v>320.09037868055179</v>
      </c>
      <c r="R1747" s="36">
        <f t="shared" si="435"/>
        <v>8429.0466385878644</v>
      </c>
      <c r="S1747" s="36">
        <f t="shared" si="438"/>
        <v>8.4290466385878648</v>
      </c>
      <c r="W1747" s="36">
        <f>(R1747/1000)+W1746</f>
        <v>20697.142983473055</v>
      </c>
      <c r="X1747" s="36">
        <f>IF(R1747&gt;0,X1746+(R1747/1000),X1746)</f>
        <v>24403.319164190918</v>
      </c>
      <c r="Y1747" s="36">
        <f>IF(R1747&lt;0,Y1746+(R1747/1000),Y1746)</f>
        <v>-3706.1761807178414</v>
      </c>
      <c r="AB1747" s="36">
        <f>IF(R1747&gt;0,(R1747/1000)+AB1746,0)</f>
        <v>18.12598218396559</v>
      </c>
      <c r="AC1747" s="36">
        <f>IF(R1747&lt;0,(-R1747/1000)+AC1746,0)</f>
        <v>0</v>
      </c>
      <c r="AF1747" s="36">
        <f t="shared" si="441"/>
        <v>0</v>
      </c>
      <c r="AG1747" s="36">
        <f t="shared" si="432"/>
        <v>20.214755999374042</v>
      </c>
      <c r="AH1747" s="36">
        <f t="shared" si="442"/>
        <v>8.4290466385878648</v>
      </c>
      <c r="AI1747" s="36">
        <f t="shared" si="431"/>
        <v>1811.410868097008</v>
      </c>
      <c r="AM1747" s="25">
        <f t="shared" si="446"/>
        <v>8.4290466385878648</v>
      </c>
      <c r="AN1747" s="25">
        <f t="shared" si="445"/>
        <v>0</v>
      </c>
      <c r="AO1747" s="33">
        <f t="shared" si="443"/>
        <v>22591.90829609389</v>
      </c>
    </row>
    <row r="1748" spans="4:41" x14ac:dyDescent="0.25">
      <c r="D1748" s="63" t="s">
        <v>12</v>
      </c>
      <c r="E1748" s="63">
        <v>1745</v>
      </c>
      <c r="F1748" s="63">
        <v>268</v>
      </c>
      <c r="G1748" s="63">
        <v>93.8</v>
      </c>
      <c r="H1748" s="47">
        <f t="shared" si="436"/>
        <v>26.055555555555554</v>
      </c>
      <c r="I1748" s="47">
        <f t="shared" si="439"/>
        <v>-0.27777777777777857</v>
      </c>
      <c r="J1748" s="3">
        <f t="shared" si="440"/>
        <v>1.3888888888889284E-2</v>
      </c>
      <c r="N1748" s="41">
        <f t="shared" si="437"/>
        <v>284.88240000000002</v>
      </c>
      <c r="O1748" s="41">
        <f t="shared" si="433"/>
        <v>758.39574161458336</v>
      </c>
      <c r="P1748" s="36">
        <f t="shared" si="434"/>
        <v>-672.2222222222241</v>
      </c>
      <c r="Q1748" s="36">
        <f t="shared" si="444"/>
        <v>371.05591939235921</v>
      </c>
      <c r="R1748" s="36">
        <f t="shared" si="435"/>
        <v>9668.0681219453581</v>
      </c>
      <c r="S1748" s="36">
        <f t="shared" si="438"/>
        <v>9.6680681219453586</v>
      </c>
      <c r="W1748" s="36">
        <f>(R1748/1000)+W1747</f>
        <v>20706.811051594999</v>
      </c>
      <c r="X1748" s="36">
        <f>IF(R1748&gt;0,X1747+(R1748/1000),X1747)</f>
        <v>24412.987232312862</v>
      </c>
      <c r="Y1748" s="36">
        <f>IF(R1748&lt;0,Y1747+(R1748/1000),Y1747)</f>
        <v>-3706.1761807178414</v>
      </c>
      <c r="AB1748" s="36">
        <f>IF(R1748&gt;0,(R1748/1000)+AB1747,0)</f>
        <v>27.79405030591095</v>
      </c>
      <c r="AC1748" s="36">
        <f>IF(R1748&lt;0,(-R1748/1000)+AC1747,0)</f>
        <v>0</v>
      </c>
      <c r="AF1748" s="36">
        <f t="shared" si="441"/>
        <v>0</v>
      </c>
      <c r="AG1748" s="36">
        <f t="shared" si="432"/>
        <v>10.546687877428683</v>
      </c>
      <c r="AH1748" s="36">
        <f t="shared" si="442"/>
        <v>9.6680681219453586</v>
      </c>
      <c r="AI1748" s="36">
        <f t="shared" si="431"/>
        <v>1821.0789362189535</v>
      </c>
      <c r="AM1748" s="25">
        <f t="shared" si="446"/>
        <v>9.6680681219453586</v>
      </c>
      <c r="AN1748" s="25">
        <f t="shared" si="445"/>
        <v>0</v>
      </c>
      <c r="AO1748" s="33">
        <f t="shared" si="443"/>
        <v>22591.90829609389</v>
      </c>
    </row>
    <row r="1749" spans="4:41" x14ac:dyDescent="0.25">
      <c r="D1749" s="63" t="s">
        <v>12</v>
      </c>
      <c r="E1749" s="63">
        <v>1746</v>
      </c>
      <c r="F1749" s="63">
        <v>269</v>
      </c>
      <c r="G1749" s="63">
        <v>92.8</v>
      </c>
      <c r="H1749" s="47">
        <f t="shared" si="436"/>
        <v>25.777777777777775</v>
      </c>
      <c r="I1749" s="47">
        <f t="shared" si="439"/>
        <v>-0.27777777777777857</v>
      </c>
      <c r="J1749" s="3">
        <f t="shared" si="440"/>
        <v>1.7763568394002505E-15</v>
      </c>
      <c r="N1749" s="41">
        <f t="shared" si="437"/>
        <v>284.88240000000002</v>
      </c>
      <c r="O1749" s="41">
        <f t="shared" si="433"/>
        <v>742.31145333333325</v>
      </c>
      <c r="P1749" s="36">
        <f t="shared" si="434"/>
        <v>-672.2222222222241</v>
      </c>
      <c r="Q1749" s="36">
        <f t="shared" si="444"/>
        <v>354.9716311111091</v>
      </c>
      <c r="R1749" s="36">
        <f t="shared" si="435"/>
        <v>9150.3798241974782</v>
      </c>
      <c r="S1749" s="36">
        <f t="shared" si="438"/>
        <v>9.1503798241974774</v>
      </c>
      <c r="W1749" s="36">
        <f>(R1749/1000)+W1748</f>
        <v>20715.961431419197</v>
      </c>
      <c r="X1749" s="36">
        <f>IF(R1749&gt;0,X1748+(R1749/1000),X1748)</f>
        <v>24422.137612137059</v>
      </c>
      <c r="Y1749" s="36">
        <f>IF(R1749&lt;0,Y1748+(R1749/1000),Y1748)</f>
        <v>-3706.1761807178414</v>
      </c>
      <c r="AB1749" s="36">
        <f>IF(R1749&gt;0,(R1749/1000)+AB1748,0)</f>
        <v>36.944430130108429</v>
      </c>
      <c r="AC1749" s="36">
        <f>IF(R1749&lt;0,(-R1749/1000)+AC1748,0)</f>
        <v>0</v>
      </c>
      <c r="AF1749" s="36">
        <f t="shared" si="441"/>
        <v>0</v>
      </c>
      <c r="AG1749" s="36">
        <f t="shared" si="432"/>
        <v>1.3963080532312055</v>
      </c>
      <c r="AH1749" s="36">
        <f t="shared" si="442"/>
        <v>9.1503798241974774</v>
      </c>
      <c r="AI1749" s="36">
        <f t="shared" si="431"/>
        <v>1830.2293160431509</v>
      </c>
      <c r="AM1749" s="25">
        <f t="shared" si="446"/>
        <v>9.1503798241974774</v>
      </c>
      <c r="AN1749" s="25">
        <f t="shared" si="445"/>
        <v>0</v>
      </c>
      <c r="AO1749" s="33">
        <f t="shared" si="443"/>
        <v>22591.90829609389</v>
      </c>
    </row>
    <row r="1750" spans="4:41" x14ac:dyDescent="0.25">
      <c r="D1750" s="63" t="s">
        <v>12</v>
      </c>
      <c r="E1750" s="63">
        <v>1747</v>
      </c>
      <c r="F1750" s="63">
        <v>270</v>
      </c>
      <c r="G1750" s="63">
        <v>91.8</v>
      </c>
      <c r="H1750" s="47">
        <f t="shared" si="436"/>
        <v>25.5</v>
      </c>
      <c r="I1750" s="47">
        <f t="shared" si="439"/>
        <v>-0.27777777777777501</v>
      </c>
      <c r="J1750" s="3">
        <f t="shared" si="440"/>
        <v>2.7777777777778567E-2</v>
      </c>
      <c r="N1750" s="41">
        <f t="shared" si="437"/>
        <v>284.88240000000002</v>
      </c>
      <c r="O1750" s="41">
        <f t="shared" si="433"/>
        <v>726.39955828125005</v>
      </c>
      <c r="P1750" s="36">
        <f t="shared" si="434"/>
        <v>-672.22222222221558</v>
      </c>
      <c r="Q1750" s="36">
        <f t="shared" si="444"/>
        <v>339.05973605903455</v>
      </c>
      <c r="R1750" s="36">
        <f t="shared" si="435"/>
        <v>8646.0232695053819</v>
      </c>
      <c r="S1750" s="36">
        <f t="shared" si="438"/>
        <v>8.6460232695053811</v>
      </c>
      <c r="W1750" s="36">
        <f>(R1750/1000)+W1749</f>
        <v>20724.607454688703</v>
      </c>
      <c r="X1750" s="36">
        <f>IF(R1750&gt;0,X1749+(R1750/1000),X1749)</f>
        <v>24430.783635406566</v>
      </c>
      <c r="Y1750" s="36">
        <f>IF(R1750&lt;0,Y1749+(R1750/1000),Y1749)</f>
        <v>-3706.1761807178414</v>
      </c>
      <c r="AB1750" s="36">
        <f>IF(R1750&gt;0,(R1750/1000)+AB1749,0)</f>
        <v>45.590453399613807</v>
      </c>
      <c r="AC1750" s="36">
        <f>IF(R1750&lt;0,(-R1750/1000)+AC1749,0)</f>
        <v>0</v>
      </c>
      <c r="AF1750" s="36">
        <f t="shared" si="441"/>
        <v>0</v>
      </c>
      <c r="AG1750" s="36">
        <f t="shared" si="432"/>
        <v>0</v>
      </c>
      <c r="AH1750" s="36">
        <f>AG1749</f>
        <v>1.3963080532312055</v>
      </c>
      <c r="AI1750" s="36">
        <f t="shared" si="431"/>
        <v>1831.6256240963821</v>
      </c>
      <c r="AM1750" s="25">
        <f t="shared" si="446"/>
        <v>8.6460232695053811</v>
      </c>
      <c r="AN1750" s="25">
        <f t="shared" si="445"/>
        <v>7.2497152162741756</v>
      </c>
      <c r="AO1750" s="33">
        <f t="shared" si="443"/>
        <v>22599.158011310166</v>
      </c>
    </row>
    <row r="1751" spans="4:41" x14ac:dyDescent="0.25">
      <c r="D1751" s="63" t="s">
        <v>12</v>
      </c>
      <c r="E1751" s="63">
        <v>1748</v>
      </c>
      <c r="F1751" s="63">
        <v>271</v>
      </c>
      <c r="G1751" s="63">
        <v>91</v>
      </c>
      <c r="H1751" s="47">
        <f t="shared" si="436"/>
        <v>25.277777777777779</v>
      </c>
      <c r="I1751" s="47">
        <f t="shared" si="439"/>
        <v>-0.22222222222222143</v>
      </c>
      <c r="J1751" s="3">
        <f t="shared" si="440"/>
        <v>2.7777777777776791E-2</v>
      </c>
      <c r="N1751" s="41">
        <f t="shared" si="437"/>
        <v>284.88240000000002</v>
      </c>
      <c r="O1751" s="41">
        <f t="shared" si="433"/>
        <v>713.79416536458336</v>
      </c>
      <c r="P1751" s="36">
        <f t="shared" si="434"/>
        <v>-537.7777777777759</v>
      </c>
      <c r="Q1751" s="36">
        <f t="shared" si="444"/>
        <v>460.89878758680754</v>
      </c>
      <c r="R1751" s="36">
        <f t="shared" si="435"/>
        <v>11650.497130666525</v>
      </c>
      <c r="S1751" s="36">
        <f t="shared" si="438"/>
        <v>11.650497130666524</v>
      </c>
      <c r="W1751" s="36">
        <f>(R1751/1000)+W1750</f>
        <v>20736.257951819371</v>
      </c>
      <c r="X1751" s="36">
        <f>IF(R1751&gt;0,X1750+(R1751/1000),X1750)</f>
        <v>24442.434132537233</v>
      </c>
      <c r="Y1751" s="36">
        <f>IF(R1751&lt;0,Y1750+(R1751/1000),Y1750)</f>
        <v>-3706.1761807178414</v>
      </c>
      <c r="AB1751" s="36">
        <f>IF(R1751&gt;0,(R1751/1000)+AB1750,0)</f>
        <v>57.24095053028033</v>
      </c>
      <c r="AC1751" s="36">
        <f>IF(R1751&lt;0,(-R1751/1000)+AC1750,0)</f>
        <v>0</v>
      </c>
      <c r="AF1751" s="36">
        <f t="shared" si="441"/>
        <v>0</v>
      </c>
      <c r="AG1751" s="36">
        <f t="shared" si="432"/>
        <v>0</v>
      </c>
      <c r="AH1751" s="36">
        <v>0</v>
      </c>
      <c r="AI1751" s="36">
        <f t="shared" si="431"/>
        <v>1831.6256240963821</v>
      </c>
      <c r="AM1751" s="25">
        <f t="shared" si="446"/>
        <v>11.650497130666524</v>
      </c>
      <c r="AN1751" s="25">
        <f t="shared" si="445"/>
        <v>11.650497130666524</v>
      </c>
      <c r="AO1751" s="33">
        <f t="shared" si="443"/>
        <v>22610.808508440834</v>
      </c>
    </row>
    <row r="1752" spans="4:41" x14ac:dyDescent="0.25">
      <c r="D1752" s="63" t="s">
        <v>12</v>
      </c>
      <c r="E1752" s="63">
        <v>1749</v>
      </c>
      <c r="F1752" s="63">
        <v>272</v>
      </c>
      <c r="G1752" s="63">
        <v>90.2</v>
      </c>
      <c r="H1752" s="47">
        <f t="shared" si="436"/>
        <v>25.055555555555557</v>
      </c>
      <c r="I1752" s="47">
        <f t="shared" si="439"/>
        <v>-0.22222222222222143</v>
      </c>
      <c r="J1752" s="3">
        <f t="shared" si="440"/>
        <v>2.7777777777775015E-2</v>
      </c>
      <c r="N1752" s="41">
        <f t="shared" si="437"/>
        <v>284.88240000000002</v>
      </c>
      <c r="O1752" s="41">
        <f t="shared" si="433"/>
        <v>701.29910411458354</v>
      </c>
      <c r="P1752" s="36">
        <f t="shared" si="434"/>
        <v>-537.7777777777759</v>
      </c>
      <c r="Q1752" s="36">
        <f t="shared" si="444"/>
        <v>448.40372633680761</v>
      </c>
      <c r="R1752" s="36">
        <f t="shared" si="435"/>
        <v>11235.004476550013</v>
      </c>
      <c r="S1752" s="36">
        <f t="shared" si="438"/>
        <v>11.235004476550014</v>
      </c>
      <c r="W1752" s="36">
        <f>(R1752/1000)+W1751</f>
        <v>20747.492956295922</v>
      </c>
      <c r="X1752" s="36">
        <f>IF(R1752&gt;0,X1751+(R1752/1000),X1751)</f>
        <v>24453.669137013785</v>
      </c>
      <c r="Y1752" s="36">
        <f>IF(R1752&lt;0,Y1751+(R1752/1000),Y1751)</f>
        <v>-3706.1761807178414</v>
      </c>
      <c r="AB1752" s="36">
        <f>IF(R1752&gt;0,(R1752/1000)+AB1751,0)</f>
        <v>68.475955006830347</v>
      </c>
      <c r="AC1752" s="36">
        <f>IF(R1752&lt;0,(-R1752/1000)+AC1751,0)</f>
        <v>0</v>
      </c>
      <c r="AF1752" s="36">
        <f t="shared" si="441"/>
        <v>0</v>
      </c>
      <c r="AG1752" s="36">
        <f t="shared" si="432"/>
        <v>0</v>
      </c>
      <c r="AH1752" s="36">
        <v>0</v>
      </c>
      <c r="AI1752" s="36">
        <f t="shared" si="431"/>
        <v>1831.6256240963821</v>
      </c>
      <c r="AM1752" s="25">
        <f t="shared" si="446"/>
        <v>11.235004476550014</v>
      </c>
      <c r="AN1752" s="25">
        <f t="shared" si="445"/>
        <v>11.235004476550014</v>
      </c>
      <c r="AO1752" s="33">
        <f t="shared" si="443"/>
        <v>22622.043512917386</v>
      </c>
    </row>
    <row r="1753" spans="4:41" x14ac:dyDescent="0.25">
      <c r="D1753" s="63" t="s">
        <v>12</v>
      </c>
      <c r="E1753" s="63">
        <v>1750</v>
      </c>
      <c r="F1753" s="63">
        <v>273</v>
      </c>
      <c r="G1753" s="63">
        <v>89.6</v>
      </c>
      <c r="H1753" s="47">
        <f t="shared" si="436"/>
        <v>24.888888888888886</v>
      </c>
      <c r="I1753" s="47">
        <f t="shared" si="439"/>
        <v>-0.1666666666666714</v>
      </c>
      <c r="J1753" s="3">
        <f t="shared" si="440"/>
        <v>4.1666666666666075E-2</v>
      </c>
      <c r="N1753" s="41">
        <f t="shared" si="437"/>
        <v>284.88240000000002</v>
      </c>
      <c r="O1753" s="41">
        <f t="shared" si="433"/>
        <v>692.00021333333314</v>
      </c>
      <c r="P1753" s="36">
        <f t="shared" si="434"/>
        <v>-403.3333333333448</v>
      </c>
      <c r="Q1753" s="36">
        <f t="shared" si="444"/>
        <v>573.54927999998836</v>
      </c>
      <c r="R1753" s="36">
        <f t="shared" si="435"/>
        <v>14275.004302221931</v>
      </c>
      <c r="S1753" s="36">
        <f t="shared" si="438"/>
        <v>14.27500430222193</v>
      </c>
      <c r="W1753" s="36">
        <f>(R1753/1000)+W1752</f>
        <v>20761.767960598143</v>
      </c>
      <c r="X1753" s="36">
        <f>IF(R1753&gt;0,X1752+(R1753/1000),X1752)</f>
        <v>24467.944141316006</v>
      </c>
      <c r="Y1753" s="36">
        <f>IF(R1753&lt;0,Y1752+(R1753/1000),Y1752)</f>
        <v>-3706.1761807178414</v>
      </c>
      <c r="AB1753" s="36">
        <f>IF(R1753&gt;0,(R1753/1000)+AB1752,0)</f>
        <v>82.750959309052277</v>
      </c>
      <c r="AC1753" s="36">
        <f>IF(R1753&lt;0,(-R1753/1000)+AC1752,0)</f>
        <v>0</v>
      </c>
      <c r="AF1753" s="36">
        <f t="shared" si="441"/>
        <v>0</v>
      </c>
      <c r="AG1753" s="36">
        <f t="shared" si="432"/>
        <v>0</v>
      </c>
      <c r="AH1753" s="36">
        <v>0</v>
      </c>
      <c r="AI1753" s="36">
        <f t="shared" si="431"/>
        <v>1831.6256240963821</v>
      </c>
      <c r="AM1753" s="25">
        <f t="shared" si="446"/>
        <v>14.27500430222193</v>
      </c>
      <c r="AN1753" s="25">
        <f t="shared" si="445"/>
        <v>14.27500430222193</v>
      </c>
      <c r="AO1753" s="33">
        <f t="shared" si="443"/>
        <v>22636.318517219606</v>
      </c>
    </row>
    <row r="1754" spans="4:41" x14ac:dyDescent="0.25">
      <c r="D1754" s="63" t="s">
        <v>12</v>
      </c>
      <c r="E1754" s="63">
        <v>1751</v>
      </c>
      <c r="F1754" s="63">
        <v>274</v>
      </c>
      <c r="G1754" s="63">
        <v>89.1</v>
      </c>
      <c r="H1754" s="47">
        <f t="shared" si="436"/>
        <v>24.749999999999996</v>
      </c>
      <c r="I1754" s="47">
        <f t="shared" si="439"/>
        <v>-0.13888888888888928</v>
      </c>
      <c r="J1754" s="3">
        <f t="shared" si="440"/>
        <v>1.388888888889106E-2</v>
      </c>
      <c r="N1754" s="41">
        <f t="shared" si="437"/>
        <v>284.88240000000002</v>
      </c>
      <c r="O1754" s="41">
        <f t="shared" si="433"/>
        <v>684.29854582031237</v>
      </c>
      <c r="P1754" s="36">
        <f t="shared" si="434"/>
        <v>-336.11111111111205</v>
      </c>
      <c r="Q1754" s="36">
        <f t="shared" si="444"/>
        <v>633.06983470920045</v>
      </c>
      <c r="R1754" s="36">
        <f t="shared" si="435"/>
        <v>15668.478409052708</v>
      </c>
      <c r="S1754" s="36">
        <f t="shared" si="438"/>
        <v>15.668478409052708</v>
      </c>
      <c r="W1754" s="36">
        <f>(R1754/1000)+W1753</f>
        <v>20777.436439007197</v>
      </c>
      <c r="X1754" s="36">
        <f>IF(R1754&gt;0,X1753+(R1754/1000),X1753)</f>
        <v>24483.61261972506</v>
      </c>
      <c r="Y1754" s="36">
        <f>IF(R1754&lt;0,Y1753+(R1754/1000),Y1753)</f>
        <v>-3706.1761807178414</v>
      </c>
      <c r="AB1754" s="36">
        <f>IF(R1754&gt;0,(R1754/1000)+AB1753,0)</f>
        <v>98.419437718104987</v>
      </c>
      <c r="AC1754" s="36">
        <f>IF(R1754&lt;0,(-R1754/1000)+AC1753,0)</f>
        <v>0</v>
      </c>
      <c r="AF1754" s="36">
        <f t="shared" si="441"/>
        <v>0</v>
      </c>
      <c r="AG1754" s="36">
        <f t="shared" si="432"/>
        <v>0</v>
      </c>
      <c r="AH1754" s="36">
        <v>0</v>
      </c>
      <c r="AI1754" s="36">
        <f t="shared" si="431"/>
        <v>1831.6256240963821</v>
      </c>
      <c r="AM1754" s="25">
        <f t="shared" si="446"/>
        <v>15.668478409052708</v>
      </c>
      <c r="AN1754" s="25">
        <f t="shared" si="445"/>
        <v>15.668478409052708</v>
      </c>
      <c r="AO1754" s="33">
        <f t="shared" si="443"/>
        <v>22651.98699562866</v>
      </c>
    </row>
    <row r="1755" spans="4:41" x14ac:dyDescent="0.25">
      <c r="D1755" s="63" t="s">
        <v>12</v>
      </c>
      <c r="E1755" s="63">
        <v>1752</v>
      </c>
      <c r="F1755" s="63">
        <v>275</v>
      </c>
      <c r="G1755" s="63">
        <v>88.6</v>
      </c>
      <c r="H1755" s="47">
        <f t="shared" si="436"/>
        <v>24.611111111111107</v>
      </c>
      <c r="I1755" s="47">
        <f t="shared" si="439"/>
        <v>-0.13888888888888928</v>
      </c>
      <c r="J1755" s="3">
        <f t="shared" si="440"/>
        <v>1.7763568394002505E-15</v>
      </c>
      <c r="N1755" s="41">
        <f t="shared" si="437"/>
        <v>284.88240000000002</v>
      </c>
      <c r="O1755" s="41">
        <f t="shared" si="433"/>
        <v>676.63997661458313</v>
      </c>
      <c r="P1755" s="36">
        <f t="shared" si="434"/>
        <v>-336.11111111111205</v>
      </c>
      <c r="Q1755" s="36">
        <f t="shared" si="444"/>
        <v>625.41126550347121</v>
      </c>
      <c r="R1755" s="36">
        <f t="shared" si="435"/>
        <v>15392.066145446539</v>
      </c>
      <c r="S1755" s="36">
        <f t="shared" si="438"/>
        <v>15.392066145446538</v>
      </c>
      <c r="W1755" s="36">
        <f>(R1755/1000)+W1754</f>
        <v>20792.828505152644</v>
      </c>
      <c r="X1755" s="36">
        <f>IF(R1755&gt;0,X1754+(R1755/1000),X1754)</f>
        <v>24499.004685870506</v>
      </c>
      <c r="Y1755" s="36">
        <f>IF(R1755&lt;0,Y1754+(R1755/1000),Y1754)</f>
        <v>-3706.1761807178414</v>
      </c>
      <c r="AB1755" s="36">
        <f>IF(R1755&gt;0,(R1755/1000)+AB1754,0)</f>
        <v>113.81150386355152</v>
      </c>
      <c r="AC1755" s="36">
        <f>IF(R1755&lt;0,(-R1755/1000)+AC1754,0)</f>
        <v>0</v>
      </c>
      <c r="AF1755" s="36">
        <f t="shared" si="441"/>
        <v>0</v>
      </c>
      <c r="AG1755" s="36">
        <f t="shared" si="432"/>
        <v>0</v>
      </c>
      <c r="AH1755" s="36">
        <v>0</v>
      </c>
      <c r="AI1755" s="36">
        <f t="shared" si="431"/>
        <v>1831.6256240963821</v>
      </c>
      <c r="AM1755" s="25">
        <f t="shared" si="446"/>
        <v>15.392066145446538</v>
      </c>
      <c r="AN1755" s="25">
        <f t="shared" si="445"/>
        <v>15.392066145446538</v>
      </c>
      <c r="AO1755" s="33">
        <f t="shared" si="443"/>
        <v>22667.379061774107</v>
      </c>
    </row>
    <row r="1756" spans="4:41" x14ac:dyDescent="0.25">
      <c r="D1756" s="63" t="s">
        <v>12</v>
      </c>
      <c r="E1756" s="63">
        <v>1753</v>
      </c>
      <c r="F1756" s="63">
        <v>276</v>
      </c>
      <c r="G1756" s="63">
        <v>88.1</v>
      </c>
      <c r="H1756" s="47">
        <f t="shared" si="436"/>
        <v>24.472222222222221</v>
      </c>
      <c r="I1756" s="47">
        <f t="shared" si="439"/>
        <v>-0.13888888888888573</v>
      </c>
      <c r="J1756" s="3">
        <f t="shared" si="440"/>
        <v>0</v>
      </c>
      <c r="N1756" s="41">
        <f t="shared" si="437"/>
        <v>284.88240000000002</v>
      </c>
      <c r="O1756" s="41">
        <f t="shared" si="433"/>
        <v>669.02450571614588</v>
      </c>
      <c r="P1756" s="36">
        <f t="shared" si="434"/>
        <v>-336.11111111110347</v>
      </c>
      <c r="Q1756" s="36">
        <f t="shared" si="444"/>
        <v>617.79579460504249</v>
      </c>
      <c r="R1756" s="36">
        <f t="shared" si="435"/>
        <v>15118.835973528956</v>
      </c>
      <c r="S1756" s="36">
        <f t="shared" si="438"/>
        <v>15.118835973528956</v>
      </c>
      <c r="W1756" s="36">
        <f>(R1756/1000)+W1755</f>
        <v>20807.947341126172</v>
      </c>
      <c r="X1756" s="36">
        <f>IF(R1756&gt;0,X1755+(R1756/1000),X1755)</f>
        <v>24514.123521844034</v>
      </c>
      <c r="Y1756" s="36">
        <f>IF(R1756&lt;0,Y1755+(R1756/1000),Y1755)</f>
        <v>-3706.1761807178414</v>
      </c>
      <c r="AB1756" s="36">
        <f>IF(R1756&gt;0,(R1756/1000)+AB1755,0)</f>
        <v>128.93033983708048</v>
      </c>
      <c r="AC1756" s="36">
        <f>IF(R1756&lt;0,(-R1756/1000)+AC1755,0)</f>
        <v>0</v>
      </c>
      <c r="AF1756" s="36">
        <f t="shared" si="441"/>
        <v>0</v>
      </c>
      <c r="AG1756" s="36">
        <f t="shared" si="432"/>
        <v>0</v>
      </c>
      <c r="AH1756" s="36">
        <v>0</v>
      </c>
      <c r="AI1756" s="36">
        <f t="shared" si="431"/>
        <v>1831.6256240963821</v>
      </c>
      <c r="AM1756" s="25">
        <f t="shared" si="446"/>
        <v>15.118835973528956</v>
      </c>
      <c r="AN1756" s="25">
        <f t="shared" si="445"/>
        <v>15.118835973528956</v>
      </c>
      <c r="AO1756" s="33">
        <f t="shared" si="443"/>
        <v>22682.497897747635</v>
      </c>
    </row>
    <row r="1757" spans="4:41" x14ac:dyDescent="0.25">
      <c r="D1757" s="63" t="s">
        <v>12</v>
      </c>
      <c r="E1757" s="63">
        <v>1754</v>
      </c>
      <c r="F1757" s="63">
        <v>277</v>
      </c>
      <c r="G1757" s="63">
        <v>87.6</v>
      </c>
      <c r="H1757" s="47">
        <f t="shared" si="436"/>
        <v>24.333333333333332</v>
      </c>
      <c r="I1757" s="47">
        <f t="shared" si="439"/>
        <v>-0.13888888888888928</v>
      </c>
      <c r="J1757" s="3">
        <f t="shared" si="440"/>
        <v>-1.7763568394002505E-15</v>
      </c>
      <c r="N1757" s="41">
        <f t="shared" si="437"/>
        <v>284.88240000000002</v>
      </c>
      <c r="O1757" s="41">
        <f t="shared" si="433"/>
        <v>661.45213312500005</v>
      </c>
      <c r="P1757" s="36">
        <f t="shared" si="434"/>
        <v>-336.11111111111205</v>
      </c>
      <c r="Q1757" s="36">
        <f t="shared" si="444"/>
        <v>610.22342201388801</v>
      </c>
      <c r="R1757" s="36">
        <f t="shared" si="435"/>
        <v>14848.769935671275</v>
      </c>
      <c r="S1757" s="36">
        <f t="shared" si="438"/>
        <v>14.848769935671275</v>
      </c>
      <c r="W1757" s="36">
        <f>(R1757/1000)+W1756</f>
        <v>20822.796111061842</v>
      </c>
      <c r="X1757" s="36">
        <f>IF(R1757&gt;0,X1756+(R1757/1000),X1756)</f>
        <v>24528.972291779704</v>
      </c>
      <c r="Y1757" s="36">
        <f>IF(R1757&lt;0,Y1756+(R1757/1000),Y1756)</f>
        <v>-3706.1761807178414</v>
      </c>
      <c r="AB1757" s="36">
        <f>IF(R1757&gt;0,(R1757/1000)+AB1756,0)</f>
        <v>143.77910977275175</v>
      </c>
      <c r="AC1757" s="36">
        <f>IF(R1757&lt;0,(-R1757/1000)+AC1756,0)</f>
        <v>0</v>
      </c>
      <c r="AF1757" s="36">
        <f t="shared" si="441"/>
        <v>0</v>
      </c>
      <c r="AG1757" s="36">
        <f t="shared" si="432"/>
        <v>0</v>
      </c>
      <c r="AH1757" s="36">
        <v>0</v>
      </c>
      <c r="AI1757" s="36">
        <f t="shared" si="431"/>
        <v>1831.6256240963821</v>
      </c>
      <c r="AM1757" s="25">
        <f t="shared" si="446"/>
        <v>14.848769935671275</v>
      </c>
      <c r="AN1757" s="25">
        <f t="shared" si="445"/>
        <v>14.848769935671275</v>
      </c>
      <c r="AO1757" s="33">
        <f t="shared" si="443"/>
        <v>22697.346667683305</v>
      </c>
    </row>
    <row r="1758" spans="4:41" x14ac:dyDescent="0.25">
      <c r="D1758" s="63" t="s">
        <v>12</v>
      </c>
      <c r="E1758" s="63">
        <v>1755</v>
      </c>
      <c r="F1758" s="63">
        <v>278</v>
      </c>
      <c r="G1758" s="63">
        <v>87.1</v>
      </c>
      <c r="H1758" s="47">
        <f t="shared" si="436"/>
        <v>24.194444444444443</v>
      </c>
      <c r="I1758" s="47">
        <f t="shared" si="439"/>
        <v>-0.13888888888888928</v>
      </c>
      <c r="J1758" s="3">
        <f t="shared" si="440"/>
        <v>0</v>
      </c>
      <c r="N1758" s="41">
        <f t="shared" si="437"/>
        <v>284.88240000000002</v>
      </c>
      <c r="O1758" s="41">
        <f t="shared" si="433"/>
        <v>653.92285884114574</v>
      </c>
      <c r="P1758" s="36">
        <f t="shared" si="434"/>
        <v>-336.11111111111205</v>
      </c>
      <c r="Q1758" s="36">
        <f t="shared" si="444"/>
        <v>602.69414773003382</v>
      </c>
      <c r="R1758" s="36">
        <f t="shared" si="435"/>
        <v>14581.850074246095</v>
      </c>
      <c r="S1758" s="36">
        <f t="shared" si="438"/>
        <v>14.581850074246095</v>
      </c>
      <c r="W1758" s="36">
        <f>(R1758/1000)+W1757</f>
        <v>20837.377961136088</v>
      </c>
      <c r="X1758" s="36">
        <f>IF(R1758&gt;0,X1757+(R1758/1000),X1757)</f>
        <v>24543.554141853951</v>
      </c>
      <c r="Y1758" s="36">
        <f>IF(R1758&lt;0,Y1757+(R1758/1000),Y1757)</f>
        <v>-3706.1761807178414</v>
      </c>
      <c r="AB1758" s="36">
        <f>IF(R1758&gt;0,(R1758/1000)+AB1757,0)</f>
        <v>158.36095984699784</v>
      </c>
      <c r="AC1758" s="36">
        <f>IF(R1758&lt;0,(-R1758/1000)+AC1757,0)</f>
        <v>0</v>
      </c>
      <c r="AF1758" s="36">
        <f t="shared" si="441"/>
        <v>0</v>
      </c>
      <c r="AG1758" s="36">
        <f t="shared" si="432"/>
        <v>0</v>
      </c>
      <c r="AH1758" s="36">
        <v>0</v>
      </c>
      <c r="AI1758" s="36">
        <f t="shared" ref="AI1758:AI1802" si="447">IF(AH1758&gt;0,AH1758+AI1757,AI1757)</f>
        <v>1831.6256240963821</v>
      </c>
      <c r="AM1758" s="25">
        <f t="shared" si="446"/>
        <v>14.581850074246095</v>
      </c>
      <c r="AN1758" s="25">
        <f t="shared" si="445"/>
        <v>14.581850074246095</v>
      </c>
      <c r="AO1758" s="33">
        <f t="shared" si="443"/>
        <v>22711.928517757551</v>
      </c>
    </row>
    <row r="1759" spans="4:41" x14ac:dyDescent="0.25">
      <c r="D1759" s="63" t="s">
        <v>12</v>
      </c>
      <c r="E1759" s="63">
        <v>1756</v>
      </c>
      <c r="F1759" s="63">
        <v>279</v>
      </c>
      <c r="G1759" s="63">
        <v>86.6</v>
      </c>
      <c r="H1759" s="47">
        <f t="shared" si="436"/>
        <v>24.055555555555554</v>
      </c>
      <c r="I1759" s="47">
        <f t="shared" si="439"/>
        <v>-0.13888888888888928</v>
      </c>
      <c r="J1759" s="3">
        <f t="shared" si="440"/>
        <v>0</v>
      </c>
      <c r="N1759" s="41">
        <f t="shared" si="437"/>
        <v>284.88240000000002</v>
      </c>
      <c r="O1759" s="41">
        <f t="shared" si="433"/>
        <v>646.4366828645833</v>
      </c>
      <c r="P1759" s="36">
        <f t="shared" si="434"/>
        <v>-336.11111111111205</v>
      </c>
      <c r="Q1759" s="36">
        <f t="shared" si="444"/>
        <v>595.20797175347138</v>
      </c>
      <c r="R1759" s="36">
        <f t="shared" si="435"/>
        <v>14318.058431625172</v>
      </c>
      <c r="S1759" s="36">
        <f t="shared" si="438"/>
        <v>14.318058431625172</v>
      </c>
      <c r="W1759" s="36">
        <f>(R1759/1000)+W1758</f>
        <v>20851.696019567713</v>
      </c>
      <c r="X1759" s="36">
        <f>IF(R1759&gt;0,X1758+(R1759/1000),X1758)</f>
        <v>24557.872200285576</v>
      </c>
      <c r="Y1759" s="36">
        <f>IF(R1759&lt;0,Y1758+(R1759/1000),Y1758)</f>
        <v>-3706.1761807178414</v>
      </c>
      <c r="AB1759" s="36">
        <f>IF(R1759&gt;0,(R1759/1000)+AB1758,0)</f>
        <v>172.679018278623</v>
      </c>
      <c r="AC1759" s="36">
        <f>IF(R1759&lt;0,(-R1759/1000)+AC1758,0)</f>
        <v>0</v>
      </c>
      <c r="AF1759" s="36">
        <f t="shared" si="441"/>
        <v>0</v>
      </c>
      <c r="AG1759" s="36">
        <f t="shared" si="432"/>
        <v>0</v>
      </c>
      <c r="AH1759" s="36">
        <v>0</v>
      </c>
      <c r="AI1759" s="36">
        <f t="shared" si="447"/>
        <v>1831.6256240963821</v>
      </c>
      <c r="AM1759" s="25">
        <f t="shared" si="446"/>
        <v>14.318058431625172</v>
      </c>
      <c r="AN1759" s="25">
        <f t="shared" si="445"/>
        <v>14.318058431625172</v>
      </c>
      <c r="AO1759" s="33">
        <f t="shared" si="443"/>
        <v>22726.246576189176</v>
      </c>
    </row>
    <row r="1760" spans="4:41" x14ac:dyDescent="0.25">
      <c r="D1760" s="63" t="s">
        <v>12</v>
      </c>
      <c r="E1760" s="63">
        <v>1757</v>
      </c>
      <c r="F1760" s="63">
        <v>280</v>
      </c>
      <c r="G1760" s="63">
        <v>86.1</v>
      </c>
      <c r="H1760" s="47">
        <f t="shared" si="436"/>
        <v>23.916666666666664</v>
      </c>
      <c r="I1760" s="47">
        <f t="shared" si="439"/>
        <v>-0.13888888888888928</v>
      </c>
      <c r="J1760" s="3">
        <f t="shared" si="440"/>
        <v>-1.3888888888887507E-2</v>
      </c>
      <c r="N1760" s="41">
        <f t="shared" si="437"/>
        <v>284.88240000000002</v>
      </c>
      <c r="O1760" s="41">
        <f t="shared" si="433"/>
        <v>638.99360519531251</v>
      </c>
      <c r="P1760" s="36">
        <f t="shared" si="434"/>
        <v>-336.11111111111205</v>
      </c>
      <c r="Q1760" s="36">
        <f t="shared" si="444"/>
        <v>587.76489408420048</v>
      </c>
      <c r="R1760" s="36">
        <f t="shared" si="435"/>
        <v>14057.377050180459</v>
      </c>
      <c r="S1760" s="36">
        <f t="shared" si="438"/>
        <v>14.05737705018046</v>
      </c>
      <c r="W1760" s="36">
        <f>(R1760/1000)+W1759</f>
        <v>20865.753396617893</v>
      </c>
      <c r="X1760" s="36">
        <f>IF(R1760&gt;0,X1759+(R1760/1000),X1759)</f>
        <v>24571.929577335755</v>
      </c>
      <c r="Y1760" s="36">
        <f>IF(R1760&lt;0,Y1759+(R1760/1000),Y1759)</f>
        <v>-3706.1761807178414</v>
      </c>
      <c r="AB1760" s="36">
        <f>IF(R1760&gt;0,(R1760/1000)+AB1759,0)</f>
        <v>186.73639532880347</v>
      </c>
      <c r="AC1760" s="36">
        <f>IF(R1760&lt;0,(-R1760/1000)+AC1759,0)</f>
        <v>0</v>
      </c>
      <c r="AF1760" s="36">
        <f t="shared" si="441"/>
        <v>0</v>
      </c>
      <c r="AG1760" s="36">
        <f t="shared" si="432"/>
        <v>0</v>
      </c>
      <c r="AH1760" s="36">
        <v>0</v>
      </c>
      <c r="AI1760" s="36">
        <f t="shared" si="447"/>
        <v>1831.6256240963821</v>
      </c>
      <c r="AM1760" s="25">
        <f t="shared" si="446"/>
        <v>14.05737705018046</v>
      </c>
      <c r="AN1760" s="25">
        <f t="shared" si="445"/>
        <v>14.05737705018046</v>
      </c>
      <c r="AO1760" s="33">
        <f t="shared" si="443"/>
        <v>22740.303953239356</v>
      </c>
    </row>
    <row r="1761" spans="4:41" x14ac:dyDescent="0.25">
      <c r="D1761" s="63" t="s">
        <v>12</v>
      </c>
      <c r="E1761" s="63">
        <v>1758</v>
      </c>
      <c r="F1761" s="63">
        <v>281</v>
      </c>
      <c r="G1761" s="63">
        <v>85.5</v>
      </c>
      <c r="H1761" s="47">
        <f t="shared" si="436"/>
        <v>23.75</v>
      </c>
      <c r="I1761" s="47">
        <f t="shared" si="439"/>
        <v>-0.1666666666666643</v>
      </c>
      <c r="J1761" s="3">
        <f t="shared" si="440"/>
        <v>0</v>
      </c>
      <c r="N1761" s="41">
        <f t="shared" si="437"/>
        <v>284.88240000000002</v>
      </c>
      <c r="O1761" s="41">
        <f t="shared" si="433"/>
        <v>630.11880175781255</v>
      </c>
      <c r="P1761" s="36">
        <f t="shared" si="434"/>
        <v>-403.33333333332757</v>
      </c>
      <c r="Q1761" s="36">
        <f t="shared" si="444"/>
        <v>511.66786842448505</v>
      </c>
      <c r="R1761" s="36">
        <f t="shared" si="435"/>
        <v>12152.11187508152</v>
      </c>
      <c r="S1761" s="36">
        <f t="shared" si="438"/>
        <v>12.15211187508152</v>
      </c>
      <c r="W1761" s="36">
        <f>(R1761/1000)+W1760</f>
        <v>20877.905508492975</v>
      </c>
      <c r="X1761" s="36">
        <f>IF(R1761&gt;0,X1760+(R1761/1000),X1760)</f>
        <v>24584.081689210838</v>
      </c>
      <c r="Y1761" s="36">
        <f>IF(R1761&lt;0,Y1760+(R1761/1000),Y1760)</f>
        <v>-3706.1761807178414</v>
      </c>
      <c r="AB1761" s="36">
        <f>IF(R1761&gt;0,(R1761/1000)+AB1760,0)</f>
        <v>198.88850720388498</v>
      </c>
      <c r="AC1761" s="36">
        <f>IF(R1761&lt;0,(-R1761/1000)+AC1760,0)</f>
        <v>0</v>
      </c>
      <c r="AF1761" s="36">
        <f t="shared" si="441"/>
        <v>0</v>
      </c>
      <c r="AG1761" s="36">
        <f t="shared" si="432"/>
        <v>0</v>
      </c>
      <c r="AH1761" s="36">
        <v>0</v>
      </c>
      <c r="AI1761" s="36">
        <f t="shared" si="447"/>
        <v>1831.6256240963821</v>
      </c>
      <c r="AM1761" s="25">
        <f t="shared" si="446"/>
        <v>12.15211187508152</v>
      </c>
      <c r="AN1761" s="25">
        <f t="shared" si="445"/>
        <v>12.15211187508152</v>
      </c>
      <c r="AO1761" s="33">
        <f t="shared" si="443"/>
        <v>22752.456065114438</v>
      </c>
    </row>
    <row r="1762" spans="4:41" x14ac:dyDescent="0.25">
      <c r="D1762" s="63" t="s">
        <v>12</v>
      </c>
      <c r="E1762" s="63">
        <v>1759</v>
      </c>
      <c r="F1762" s="63">
        <v>282</v>
      </c>
      <c r="G1762" s="63">
        <v>85</v>
      </c>
      <c r="H1762" s="47">
        <f t="shared" si="436"/>
        <v>23.611111111111111</v>
      </c>
      <c r="I1762" s="47">
        <f t="shared" si="439"/>
        <v>-0.13888888888888928</v>
      </c>
      <c r="J1762" s="3">
        <f t="shared" si="440"/>
        <v>0</v>
      </c>
      <c r="N1762" s="41">
        <f t="shared" si="437"/>
        <v>284.88240000000002</v>
      </c>
      <c r="O1762" s="41">
        <f t="shared" si="433"/>
        <v>622.77054036458333</v>
      </c>
      <c r="P1762" s="36">
        <f t="shared" si="434"/>
        <v>-336.11111111111205</v>
      </c>
      <c r="Q1762" s="36">
        <f t="shared" si="444"/>
        <v>571.54182925347141</v>
      </c>
      <c r="R1762" s="36">
        <f t="shared" si="435"/>
        <v>13494.737635151409</v>
      </c>
      <c r="S1762" s="36">
        <f t="shared" si="438"/>
        <v>13.494737635151408</v>
      </c>
      <c r="W1762" s="36">
        <f>(R1762/1000)+W1761</f>
        <v>20891.400246128127</v>
      </c>
      <c r="X1762" s="36">
        <f>IF(R1762&gt;0,X1761+(R1762/1000),X1761)</f>
        <v>24597.57642684599</v>
      </c>
      <c r="Y1762" s="36">
        <f>IF(R1762&lt;0,Y1761+(R1762/1000),Y1761)</f>
        <v>-3706.1761807178414</v>
      </c>
      <c r="AB1762" s="36">
        <f>IF(R1762&gt;0,(R1762/1000)+AB1761,0)</f>
        <v>212.38324483903639</v>
      </c>
      <c r="AC1762" s="36">
        <f>IF(R1762&lt;0,(-R1762/1000)+AC1761,0)</f>
        <v>0</v>
      </c>
      <c r="AF1762" s="36">
        <f t="shared" si="441"/>
        <v>0</v>
      </c>
      <c r="AG1762" s="36">
        <f t="shared" si="432"/>
        <v>0</v>
      </c>
      <c r="AH1762" s="36">
        <v>0</v>
      </c>
      <c r="AI1762" s="36">
        <f t="shared" si="447"/>
        <v>1831.6256240963821</v>
      </c>
      <c r="AM1762" s="25">
        <f t="shared" si="446"/>
        <v>13.494737635151408</v>
      </c>
      <c r="AN1762" s="25">
        <f t="shared" si="445"/>
        <v>13.494737635151408</v>
      </c>
      <c r="AO1762" s="33">
        <f t="shared" si="443"/>
        <v>22765.95080274959</v>
      </c>
    </row>
    <row r="1763" spans="4:41" x14ac:dyDescent="0.25">
      <c r="D1763" s="63" t="s">
        <v>12</v>
      </c>
      <c r="E1763" s="63">
        <v>1760</v>
      </c>
      <c r="F1763" s="63">
        <v>283</v>
      </c>
      <c r="G1763" s="63">
        <v>84.4</v>
      </c>
      <c r="H1763" s="47">
        <f t="shared" si="436"/>
        <v>23.444444444444446</v>
      </c>
      <c r="I1763" s="47">
        <f t="shared" si="439"/>
        <v>-0.1666666666666643</v>
      </c>
      <c r="J1763" s="3">
        <f t="shared" si="440"/>
        <v>-1.388888888889106E-2</v>
      </c>
      <c r="N1763" s="41">
        <f t="shared" si="437"/>
        <v>284.88240000000002</v>
      </c>
      <c r="O1763" s="41">
        <f t="shared" si="433"/>
        <v>614.00951645833345</v>
      </c>
      <c r="P1763" s="36">
        <f t="shared" si="434"/>
        <v>-403.33333333332757</v>
      </c>
      <c r="Q1763" s="36">
        <f t="shared" si="444"/>
        <v>495.55858312500595</v>
      </c>
      <c r="R1763" s="36">
        <f t="shared" si="435"/>
        <v>11618.095671041807</v>
      </c>
      <c r="S1763" s="36">
        <f t="shared" si="438"/>
        <v>11.618095671041807</v>
      </c>
      <c r="W1763" s="36">
        <f>(R1763/1000)+W1762</f>
        <v>20903.018341799168</v>
      </c>
      <c r="X1763" s="36">
        <f>IF(R1763&gt;0,X1762+(R1763/1000),X1762)</f>
        <v>24609.194522517031</v>
      </c>
      <c r="Y1763" s="36">
        <f>IF(R1763&lt;0,Y1762+(R1763/1000),Y1762)</f>
        <v>-3706.1761807178414</v>
      </c>
      <c r="AB1763" s="36">
        <f>IF(R1763&gt;0,(R1763/1000)+AB1762,0)</f>
        <v>224.00134051007819</v>
      </c>
      <c r="AC1763" s="36">
        <f>IF(R1763&lt;0,(-R1763/1000)+AC1762,0)</f>
        <v>0</v>
      </c>
      <c r="AF1763" s="36">
        <f t="shared" si="441"/>
        <v>0</v>
      </c>
      <c r="AG1763" s="36">
        <f t="shared" si="432"/>
        <v>0</v>
      </c>
      <c r="AH1763" s="36">
        <v>0</v>
      </c>
      <c r="AI1763" s="36">
        <f t="shared" si="447"/>
        <v>1831.6256240963821</v>
      </c>
      <c r="AM1763" s="25">
        <f t="shared" si="446"/>
        <v>11.618095671041807</v>
      </c>
      <c r="AN1763" s="25">
        <f t="shared" si="445"/>
        <v>11.618095671041807</v>
      </c>
      <c r="AO1763" s="33">
        <f t="shared" si="443"/>
        <v>22777.568898420632</v>
      </c>
    </row>
    <row r="1764" spans="4:41" x14ac:dyDescent="0.25">
      <c r="D1764" s="63" t="s">
        <v>12</v>
      </c>
      <c r="E1764" s="63">
        <v>1761</v>
      </c>
      <c r="F1764" s="63">
        <v>284</v>
      </c>
      <c r="G1764" s="63">
        <v>83.8</v>
      </c>
      <c r="H1764" s="47">
        <f t="shared" si="436"/>
        <v>23.277777777777775</v>
      </c>
      <c r="I1764" s="47">
        <f t="shared" si="439"/>
        <v>-0.1666666666666714</v>
      </c>
      <c r="J1764" s="3">
        <f t="shared" si="440"/>
        <v>0</v>
      </c>
      <c r="N1764" s="41">
        <f t="shared" si="437"/>
        <v>284.88240000000002</v>
      </c>
      <c r="O1764" s="41">
        <f t="shared" si="433"/>
        <v>605.31055411458328</v>
      </c>
      <c r="P1764" s="36">
        <f t="shared" si="434"/>
        <v>-403.3333333333448</v>
      </c>
      <c r="Q1764" s="36">
        <f t="shared" si="444"/>
        <v>486.85962078123845</v>
      </c>
      <c r="R1764" s="36">
        <f t="shared" si="435"/>
        <v>11333.010061518828</v>
      </c>
      <c r="S1764" s="36">
        <f t="shared" si="438"/>
        <v>11.333010061518827</v>
      </c>
      <c r="W1764" s="36">
        <f>(R1764/1000)+W1763</f>
        <v>20914.351351860689</v>
      </c>
      <c r="X1764" s="36">
        <f>IF(R1764&gt;0,X1763+(R1764/1000),X1763)</f>
        <v>24620.527532578551</v>
      </c>
      <c r="Y1764" s="36">
        <f>IF(R1764&lt;0,Y1763+(R1764/1000),Y1763)</f>
        <v>-3706.1761807178414</v>
      </c>
      <c r="AB1764" s="36">
        <f>IF(R1764&gt;0,(R1764/1000)+AB1763,0)</f>
        <v>235.33435057159701</v>
      </c>
      <c r="AC1764" s="36">
        <f>IF(R1764&lt;0,(-R1764/1000)+AC1763,0)</f>
        <v>0</v>
      </c>
      <c r="AF1764" s="36">
        <f t="shared" si="441"/>
        <v>0</v>
      </c>
      <c r="AG1764" s="36">
        <f t="shared" si="432"/>
        <v>0</v>
      </c>
      <c r="AH1764" s="36">
        <v>0</v>
      </c>
      <c r="AI1764" s="36">
        <f t="shared" si="447"/>
        <v>1831.6256240963821</v>
      </c>
      <c r="AM1764" s="25">
        <f t="shared" si="446"/>
        <v>11.333010061518827</v>
      </c>
      <c r="AN1764" s="25">
        <f t="shared" si="445"/>
        <v>11.333010061518827</v>
      </c>
      <c r="AO1764" s="33">
        <f t="shared" si="443"/>
        <v>22788.901908482152</v>
      </c>
    </row>
    <row r="1765" spans="4:41" x14ac:dyDescent="0.25">
      <c r="D1765" s="63" t="s">
        <v>12</v>
      </c>
      <c r="E1765" s="63">
        <v>1762</v>
      </c>
      <c r="F1765" s="63">
        <v>285</v>
      </c>
      <c r="G1765" s="63">
        <v>83.2</v>
      </c>
      <c r="H1765" s="47">
        <f t="shared" si="436"/>
        <v>23.111111111111111</v>
      </c>
      <c r="I1765" s="47">
        <f t="shared" si="439"/>
        <v>-0.1666666666666643</v>
      </c>
      <c r="J1765" s="3">
        <f t="shared" si="440"/>
        <v>1.7763568394002505E-15</v>
      </c>
      <c r="N1765" s="41">
        <f t="shared" si="437"/>
        <v>284.88240000000002</v>
      </c>
      <c r="O1765" s="41">
        <f t="shared" si="433"/>
        <v>596.67365333333339</v>
      </c>
      <c r="P1765" s="36">
        <f t="shared" si="434"/>
        <v>-403.33333333332757</v>
      </c>
      <c r="Q1765" s="36">
        <f t="shared" si="444"/>
        <v>478.22272000000589</v>
      </c>
      <c r="R1765" s="36">
        <f t="shared" si="435"/>
        <v>11052.258417777914</v>
      </c>
      <c r="S1765" s="36">
        <f t="shared" si="438"/>
        <v>11.052258417777914</v>
      </c>
      <c r="W1765" s="36">
        <f>(R1765/1000)+W1764</f>
        <v>20925.403610278467</v>
      </c>
      <c r="X1765" s="36">
        <f>IF(R1765&gt;0,X1764+(R1765/1000),X1764)</f>
        <v>24631.579790996329</v>
      </c>
      <c r="Y1765" s="36">
        <f>IF(R1765&lt;0,Y1764+(R1765/1000),Y1764)</f>
        <v>-3706.1761807178414</v>
      </c>
      <c r="AB1765" s="36">
        <f>IF(R1765&gt;0,(R1765/1000)+AB1764,0)</f>
        <v>246.38660898937493</v>
      </c>
      <c r="AC1765" s="36">
        <f>IF(R1765&lt;0,(-R1765/1000)+AC1764,0)</f>
        <v>0</v>
      </c>
      <c r="AF1765" s="36">
        <f t="shared" si="441"/>
        <v>0</v>
      </c>
      <c r="AG1765" s="36">
        <f t="shared" si="432"/>
        <v>0</v>
      </c>
      <c r="AH1765" s="36">
        <v>0</v>
      </c>
      <c r="AI1765" s="36">
        <f t="shared" si="447"/>
        <v>1831.6256240963821</v>
      </c>
      <c r="AM1765" s="25">
        <f t="shared" si="446"/>
        <v>11.052258417777914</v>
      </c>
      <c r="AN1765" s="25">
        <f t="shared" si="445"/>
        <v>11.052258417777914</v>
      </c>
      <c r="AO1765" s="33">
        <f t="shared" si="443"/>
        <v>22799.95416689993</v>
      </c>
    </row>
    <row r="1766" spans="4:41" x14ac:dyDescent="0.25">
      <c r="D1766" s="63" t="s">
        <v>12</v>
      </c>
      <c r="E1766" s="63">
        <v>1763</v>
      </c>
      <c r="F1766" s="63">
        <v>286</v>
      </c>
      <c r="G1766" s="63">
        <v>82.6</v>
      </c>
      <c r="H1766" s="47">
        <f t="shared" si="436"/>
        <v>22.944444444444443</v>
      </c>
      <c r="I1766" s="47">
        <f t="shared" si="439"/>
        <v>-0.16666666666666785</v>
      </c>
      <c r="J1766" s="3">
        <f t="shared" si="440"/>
        <v>0</v>
      </c>
      <c r="N1766" s="41">
        <f t="shared" si="437"/>
        <v>284.88240000000002</v>
      </c>
      <c r="O1766" s="41">
        <f t="shared" si="433"/>
        <v>588.09881411458332</v>
      </c>
      <c r="P1766" s="36">
        <f t="shared" si="434"/>
        <v>-403.33333333333621</v>
      </c>
      <c r="Q1766" s="36">
        <f t="shared" si="444"/>
        <v>469.64788078124707</v>
      </c>
      <c r="R1766" s="36">
        <f t="shared" si="435"/>
        <v>10775.80970903639</v>
      </c>
      <c r="S1766" s="36">
        <f t="shared" si="438"/>
        <v>10.775809709036389</v>
      </c>
      <c r="W1766" s="36">
        <f>(R1766/1000)+W1765</f>
        <v>20936.179419987504</v>
      </c>
      <c r="X1766" s="36">
        <f>IF(R1766&gt;0,X1765+(R1766/1000),X1765)</f>
        <v>24642.355600705367</v>
      </c>
      <c r="Y1766" s="36">
        <f>IF(R1766&lt;0,Y1765+(R1766/1000),Y1765)</f>
        <v>-3706.1761807178414</v>
      </c>
      <c r="AB1766" s="36">
        <f>IF(R1766&gt;0,(R1766/1000)+AB1765,0)</f>
        <v>257.16241869841133</v>
      </c>
      <c r="AC1766" s="36">
        <f>IF(R1766&lt;0,(-R1766/1000)+AC1765,0)</f>
        <v>0</v>
      </c>
      <c r="AF1766" s="36">
        <f t="shared" si="441"/>
        <v>0</v>
      </c>
      <c r="AG1766" s="36">
        <f t="shared" si="432"/>
        <v>0</v>
      </c>
      <c r="AH1766" s="36">
        <v>0</v>
      </c>
      <c r="AI1766" s="36">
        <f t="shared" si="447"/>
        <v>1831.6256240963821</v>
      </c>
      <c r="AM1766" s="25">
        <f t="shared" si="446"/>
        <v>10.775809709036389</v>
      </c>
      <c r="AN1766" s="25">
        <f t="shared" si="445"/>
        <v>10.775809709036389</v>
      </c>
      <c r="AO1766" s="33">
        <f t="shared" si="443"/>
        <v>22810.729976608967</v>
      </c>
    </row>
    <row r="1767" spans="4:41" x14ac:dyDescent="0.25">
      <c r="D1767" s="63" t="s">
        <v>12</v>
      </c>
      <c r="E1767" s="63">
        <v>1764</v>
      </c>
      <c r="F1767" s="63">
        <v>287</v>
      </c>
      <c r="G1767" s="63">
        <v>82</v>
      </c>
      <c r="H1767" s="47">
        <f t="shared" si="436"/>
        <v>22.777777777777779</v>
      </c>
      <c r="I1767" s="47">
        <f t="shared" si="439"/>
        <v>-0.1666666666666643</v>
      </c>
      <c r="J1767" s="3">
        <f t="shared" si="440"/>
        <v>-1.3888888888889284E-2</v>
      </c>
      <c r="N1767" s="41">
        <f t="shared" si="437"/>
        <v>284.88240000000002</v>
      </c>
      <c r="O1767" s="41">
        <f t="shared" si="433"/>
        <v>579.58603645833352</v>
      </c>
      <c r="P1767" s="36">
        <f t="shared" si="434"/>
        <v>-403.33333333332757</v>
      </c>
      <c r="Q1767" s="36">
        <f t="shared" si="444"/>
        <v>461.13510312500603</v>
      </c>
      <c r="R1767" s="36">
        <f t="shared" si="435"/>
        <v>10503.632904514026</v>
      </c>
      <c r="S1767" s="36">
        <f t="shared" si="438"/>
        <v>10.503632904514026</v>
      </c>
      <c r="W1767" s="36">
        <f>(R1767/1000)+W1766</f>
        <v>20946.683052892018</v>
      </c>
      <c r="X1767" s="36">
        <f>IF(R1767&gt;0,X1766+(R1767/1000),X1766)</f>
        <v>24652.859233609881</v>
      </c>
      <c r="Y1767" s="36">
        <f>IF(R1767&lt;0,Y1766+(R1767/1000),Y1766)</f>
        <v>-3706.1761807178414</v>
      </c>
      <c r="AB1767" s="36">
        <f>IF(R1767&gt;0,(R1767/1000)+AB1766,0)</f>
        <v>267.66605160292534</v>
      </c>
      <c r="AC1767" s="36">
        <f>IF(R1767&lt;0,(-R1767/1000)+AC1766,0)</f>
        <v>0</v>
      </c>
      <c r="AF1767" s="36">
        <f t="shared" si="441"/>
        <v>0</v>
      </c>
      <c r="AG1767" s="36">
        <f t="shared" si="432"/>
        <v>0</v>
      </c>
      <c r="AH1767" s="36">
        <v>0</v>
      </c>
      <c r="AI1767" s="36">
        <f t="shared" si="447"/>
        <v>1831.6256240963821</v>
      </c>
      <c r="AM1767" s="25">
        <f t="shared" si="446"/>
        <v>10.503632904514026</v>
      </c>
      <c r="AN1767" s="25">
        <f t="shared" si="445"/>
        <v>10.503632904514026</v>
      </c>
      <c r="AO1767" s="33">
        <f t="shared" si="443"/>
        <v>22821.233609513481</v>
      </c>
    </row>
    <row r="1768" spans="4:41" x14ac:dyDescent="0.25">
      <c r="D1768" s="63" t="s">
        <v>12</v>
      </c>
      <c r="E1768" s="63">
        <v>1765</v>
      </c>
      <c r="F1768" s="63">
        <v>288</v>
      </c>
      <c r="G1768" s="63">
        <v>81.3</v>
      </c>
      <c r="H1768" s="47">
        <f t="shared" si="436"/>
        <v>22.583333333333332</v>
      </c>
      <c r="I1768" s="47">
        <f t="shared" si="439"/>
        <v>-0.19444444444444642</v>
      </c>
      <c r="J1768" s="3">
        <f t="shared" si="440"/>
        <v>-4.1666666666666075E-2</v>
      </c>
      <c r="N1768" s="41">
        <f t="shared" si="437"/>
        <v>284.88240000000002</v>
      </c>
      <c r="O1768" s="41">
        <f t="shared" si="433"/>
        <v>569.73290144531256</v>
      </c>
      <c r="P1768" s="36">
        <f t="shared" si="434"/>
        <v>-470.55555555556032</v>
      </c>
      <c r="Q1768" s="36">
        <f t="shared" si="444"/>
        <v>384.05974588975221</v>
      </c>
      <c r="R1768" s="36">
        <f t="shared" si="435"/>
        <v>8673.3492613435701</v>
      </c>
      <c r="S1768" s="36">
        <f t="shared" si="438"/>
        <v>8.6733492613435708</v>
      </c>
      <c r="W1768" s="36">
        <f>(R1768/1000)+W1767</f>
        <v>20955.35640215336</v>
      </c>
      <c r="X1768" s="36">
        <f>IF(R1768&gt;0,X1767+(R1768/1000),X1767)</f>
        <v>24661.532582871223</v>
      </c>
      <c r="Y1768" s="36">
        <f>IF(R1768&lt;0,Y1767+(R1768/1000),Y1767)</f>
        <v>-3706.1761807178414</v>
      </c>
      <c r="AB1768" s="36">
        <f>IF(R1768&gt;0,(R1768/1000)+AB1767,0)</f>
        <v>276.3394008642689</v>
      </c>
      <c r="AC1768" s="36">
        <f>IF(R1768&lt;0,(-R1768/1000)+AC1767,0)</f>
        <v>0</v>
      </c>
      <c r="AF1768" s="36">
        <f t="shared" si="441"/>
        <v>0</v>
      </c>
      <c r="AG1768" s="36">
        <f t="shared" si="432"/>
        <v>0</v>
      </c>
      <c r="AH1768" s="36">
        <v>0</v>
      </c>
      <c r="AI1768" s="36">
        <f t="shared" si="447"/>
        <v>1831.6256240963821</v>
      </c>
      <c r="AM1768" s="25">
        <f t="shared" si="446"/>
        <v>8.6733492613435708</v>
      </c>
      <c r="AN1768" s="25">
        <f t="shared" si="445"/>
        <v>8.6733492613435708</v>
      </c>
      <c r="AO1768" s="33">
        <f t="shared" si="443"/>
        <v>22829.906958774824</v>
      </c>
    </row>
    <row r="1769" spans="4:41" x14ac:dyDescent="0.25">
      <c r="D1769" s="63" t="s">
        <v>12</v>
      </c>
      <c r="E1769" s="63">
        <v>1766</v>
      </c>
      <c r="F1769" s="63">
        <v>289</v>
      </c>
      <c r="G1769" s="63">
        <v>80.400000000000006</v>
      </c>
      <c r="H1769" s="47">
        <f t="shared" si="436"/>
        <v>22.333333333333336</v>
      </c>
      <c r="I1769" s="47">
        <f t="shared" si="439"/>
        <v>-0.24999999999999645</v>
      </c>
      <c r="J1769" s="3">
        <f t="shared" si="440"/>
        <v>-8.3333333333333925E-2</v>
      </c>
      <c r="N1769" s="41">
        <f t="shared" si="437"/>
        <v>284.88240000000002</v>
      </c>
      <c r="O1769" s="41">
        <f t="shared" si="433"/>
        <v>557.18870812500018</v>
      </c>
      <c r="P1769" s="36">
        <f t="shared" si="434"/>
        <v>-604.99999999999136</v>
      </c>
      <c r="Q1769" s="36">
        <f t="shared" si="444"/>
        <v>237.07110812500878</v>
      </c>
      <c r="R1769" s="36">
        <f t="shared" si="435"/>
        <v>5294.5880814585298</v>
      </c>
      <c r="S1769" s="36">
        <f t="shared" si="438"/>
        <v>5.2945880814585298</v>
      </c>
      <c r="W1769" s="36">
        <f>(R1769/1000)+W1768</f>
        <v>20960.650990234819</v>
      </c>
      <c r="X1769" s="36">
        <f>IF(R1769&gt;0,X1768+(R1769/1000),X1768)</f>
        <v>24666.827170952682</v>
      </c>
      <c r="Y1769" s="36">
        <f>IF(R1769&lt;0,Y1768+(R1769/1000),Y1768)</f>
        <v>-3706.1761807178414</v>
      </c>
      <c r="AB1769" s="36">
        <f>IF(R1769&gt;0,(R1769/1000)+AB1768,0)</f>
        <v>281.63398894572742</v>
      </c>
      <c r="AC1769" s="36">
        <f>IF(R1769&lt;0,(-R1769/1000)+AC1768,0)</f>
        <v>0</v>
      </c>
      <c r="AF1769" s="36">
        <f t="shared" si="441"/>
        <v>0</v>
      </c>
      <c r="AG1769" s="36">
        <f t="shared" ref="AG1769:AG1803" si="448">IF(R1769&lt;0,(AG1768+((-R1769/1000)*0.494209))-AH1769,AG1768-AH1769)</f>
        <v>0</v>
      </c>
      <c r="AH1769" s="36">
        <v>0</v>
      </c>
      <c r="AI1769" s="36">
        <f t="shared" si="447"/>
        <v>1831.6256240963821</v>
      </c>
      <c r="AM1769" s="25">
        <f t="shared" si="446"/>
        <v>5.2945880814585298</v>
      </c>
      <c r="AN1769" s="25">
        <f t="shared" si="445"/>
        <v>5.2945880814585298</v>
      </c>
      <c r="AO1769" s="33">
        <f t="shared" si="443"/>
        <v>22835.201546856282</v>
      </c>
    </row>
    <row r="1770" spans="4:41" x14ac:dyDescent="0.25">
      <c r="D1770" s="63" t="s">
        <v>12</v>
      </c>
      <c r="E1770" s="63">
        <v>1767</v>
      </c>
      <c r="F1770" s="63">
        <v>290</v>
      </c>
      <c r="G1770" s="63">
        <v>79.099999999999994</v>
      </c>
      <c r="H1770" s="47">
        <f t="shared" si="436"/>
        <v>21.972222222222221</v>
      </c>
      <c r="I1770" s="47">
        <f t="shared" si="439"/>
        <v>-0.36111111111111427</v>
      </c>
      <c r="J1770" s="3">
        <f t="shared" si="440"/>
        <v>-0.11111111111111249</v>
      </c>
      <c r="N1770" s="42">
        <f t="shared" si="437"/>
        <v>284.88240000000002</v>
      </c>
      <c r="O1770" s="42">
        <f t="shared" si="433"/>
        <v>539.31584009114579</v>
      </c>
      <c r="P1770" s="37">
        <f t="shared" si="434"/>
        <v>-873.88888888889653</v>
      </c>
      <c r="Q1770" s="37">
        <f t="shared" si="444"/>
        <v>-49.690648797750669</v>
      </c>
      <c r="R1770" s="37">
        <f t="shared" si="435"/>
        <v>-1091.8139777505771</v>
      </c>
      <c r="S1770" s="37">
        <f t="shared" si="438"/>
        <v>1.0918139777505771</v>
      </c>
      <c r="W1770" s="37">
        <f>(R1770/1000)+W1769</f>
        <v>20959.559176257069</v>
      </c>
      <c r="X1770" s="37">
        <f>IF(R1770&gt;0,X1769+(R1770/1000),X1769)</f>
        <v>24666.827170952682</v>
      </c>
      <c r="Y1770" s="37">
        <f>IF(R1770&lt;0,Y1769+(R1770/1000),Y1769)</f>
        <v>-3707.2679946955918</v>
      </c>
      <c r="AB1770" s="37">
        <f>IF(R1770&gt;0,(R1770/1000)+AB1769,0)</f>
        <v>0</v>
      </c>
      <c r="AC1770" s="37">
        <f>IF(R1770&lt;0,(-R1770/1000)+AC1769,0)</f>
        <v>1.0918139777505771</v>
      </c>
      <c r="AF1770" s="37">
        <f t="shared" si="441"/>
        <v>0.76754522635865563</v>
      </c>
      <c r="AG1770" s="37">
        <f t="shared" si="448"/>
        <v>0.53958429413013498</v>
      </c>
      <c r="AH1770" s="37">
        <f t="shared" ref="AH1770:AH1803" si="449">IF(R1770&gt;0,IF((R1770/1000)&lt;44.9,R1770/1000,44.9),0)</f>
        <v>0</v>
      </c>
      <c r="AI1770" s="37">
        <f t="shared" si="447"/>
        <v>1831.6256240963821</v>
      </c>
      <c r="AM1770" s="25">
        <f t="shared" si="446"/>
        <v>0</v>
      </c>
      <c r="AN1770" s="25">
        <f t="shared" si="445"/>
        <v>0</v>
      </c>
      <c r="AO1770" s="33">
        <f t="shared" si="443"/>
        <v>22835.201546856282</v>
      </c>
    </row>
    <row r="1771" spans="4:41" x14ac:dyDescent="0.25">
      <c r="D1771" s="63" t="s">
        <v>12</v>
      </c>
      <c r="E1771" s="63">
        <v>1768</v>
      </c>
      <c r="F1771" s="63">
        <v>291</v>
      </c>
      <c r="G1771" s="63">
        <v>77.400000000000006</v>
      </c>
      <c r="H1771" s="47">
        <f t="shared" si="436"/>
        <v>21.5</v>
      </c>
      <c r="I1771" s="47">
        <f t="shared" si="439"/>
        <v>-0.47222222222222143</v>
      </c>
      <c r="J1771" s="3">
        <f t="shared" si="440"/>
        <v>-0.13888888888888751</v>
      </c>
      <c r="N1771" s="42">
        <f t="shared" si="437"/>
        <v>284.88240000000002</v>
      </c>
      <c r="O1771" s="42">
        <f t="shared" si="433"/>
        <v>516.38323078125006</v>
      </c>
      <c r="P1771" s="37">
        <f t="shared" si="434"/>
        <v>-1142.7777777777758</v>
      </c>
      <c r="Q1771" s="37">
        <f t="shared" si="444"/>
        <v>-341.51214699652564</v>
      </c>
      <c r="R1771" s="37">
        <f t="shared" si="435"/>
        <v>-7342.5111604253016</v>
      </c>
      <c r="S1771" s="37">
        <f t="shared" si="438"/>
        <v>7.3425111604253015</v>
      </c>
      <c r="W1771" s="37">
        <f>(R1771/1000)+W1770</f>
        <v>20952.216665096643</v>
      </c>
      <c r="X1771" s="37">
        <f>IF(R1771&gt;0,X1770+(R1771/1000),X1770)</f>
        <v>24666.827170952682</v>
      </c>
      <c r="Y1771" s="37">
        <f>IF(R1771&lt;0,Y1770+(R1771/1000),Y1770)</f>
        <v>-3714.610505856017</v>
      </c>
      <c r="AB1771" s="37">
        <f>IF(R1771&gt;0,(R1771/1000)+AB1770,0)</f>
        <v>0</v>
      </c>
      <c r="AC1771" s="37">
        <f>IF(R1771&lt;0,(-R1771/1000)+AC1770,0)</f>
        <v>8.434325138175879</v>
      </c>
      <c r="AF1771" s="37">
        <f t="shared" si="441"/>
        <v>5.9293305721376424</v>
      </c>
      <c r="AG1771" s="37">
        <f t="shared" si="448"/>
        <v>4.168319392212763</v>
      </c>
      <c r="AH1771" s="37">
        <f t="shared" si="449"/>
        <v>0</v>
      </c>
      <c r="AI1771" s="37">
        <f t="shared" si="447"/>
        <v>1831.6256240963821</v>
      </c>
      <c r="AM1771" s="25">
        <f t="shared" si="446"/>
        <v>0</v>
      </c>
      <c r="AN1771" s="25">
        <f t="shared" si="445"/>
        <v>0</v>
      </c>
      <c r="AO1771" s="33">
        <f t="shared" si="443"/>
        <v>22835.201546856282</v>
      </c>
    </row>
    <row r="1772" spans="4:41" x14ac:dyDescent="0.25">
      <c r="D1772" s="63" t="s">
        <v>12</v>
      </c>
      <c r="E1772" s="63">
        <v>1769</v>
      </c>
      <c r="F1772" s="63">
        <v>292</v>
      </c>
      <c r="G1772" s="63">
        <v>75.099999999999994</v>
      </c>
      <c r="H1772" s="47">
        <f t="shared" si="436"/>
        <v>20.861111111111111</v>
      </c>
      <c r="I1772" s="47">
        <f t="shared" si="439"/>
        <v>-0.63888888888888928</v>
      </c>
      <c r="J1772" s="3">
        <f t="shared" si="440"/>
        <v>-0.15277777777777857</v>
      </c>
      <c r="N1772" s="42">
        <f t="shared" si="437"/>
        <v>284.88240000000002</v>
      </c>
      <c r="O1772" s="42">
        <f t="shared" si="433"/>
        <v>486.14976821614584</v>
      </c>
      <c r="P1772" s="37">
        <f t="shared" si="434"/>
        <v>-1546.111111111112</v>
      </c>
      <c r="Q1772" s="37">
        <f t="shared" si="444"/>
        <v>-775.07894289496608</v>
      </c>
      <c r="R1772" s="37">
        <f t="shared" si="435"/>
        <v>-16169.007947614431</v>
      </c>
      <c r="S1772" s="37">
        <f t="shared" si="438"/>
        <v>16.169007947614432</v>
      </c>
      <c r="W1772" s="37">
        <f>(R1772/1000)+W1771</f>
        <v>20936.047657149029</v>
      </c>
      <c r="X1772" s="37">
        <f>IF(R1772&gt;0,X1771+(R1772/1000),X1771)</f>
        <v>24666.827170952682</v>
      </c>
      <c r="Y1772" s="37">
        <f>IF(R1772&lt;0,Y1771+(R1772/1000),Y1771)</f>
        <v>-3730.7795138036313</v>
      </c>
      <c r="AB1772" s="37">
        <f>IF(R1772&gt;0,(R1772/1000)+AB1771,0)</f>
        <v>0</v>
      </c>
      <c r="AC1772" s="37">
        <f>IF(R1772&lt;0,(-R1772/1000)+AC1771,0)</f>
        <v>24.603333085790311</v>
      </c>
      <c r="AF1772" s="37">
        <f t="shared" si="441"/>
        <v>17.296143159310589</v>
      </c>
      <c r="AG1772" s="37">
        <f t="shared" si="448"/>
        <v>12.159188640995344</v>
      </c>
      <c r="AH1772" s="37">
        <f t="shared" si="449"/>
        <v>0</v>
      </c>
      <c r="AI1772" s="37">
        <f t="shared" si="447"/>
        <v>1831.6256240963821</v>
      </c>
      <c r="AM1772" s="25">
        <f t="shared" si="446"/>
        <v>0</v>
      </c>
      <c r="AN1772" s="25">
        <f t="shared" si="445"/>
        <v>0</v>
      </c>
      <c r="AO1772" s="33">
        <f t="shared" si="443"/>
        <v>22835.201546856282</v>
      </c>
    </row>
    <row r="1773" spans="4:41" x14ac:dyDescent="0.25">
      <c r="D1773" s="63" t="s">
        <v>12</v>
      </c>
      <c r="E1773" s="63">
        <v>1770</v>
      </c>
      <c r="F1773" s="63">
        <v>293</v>
      </c>
      <c r="G1773" s="63">
        <v>72.3</v>
      </c>
      <c r="H1773" s="47">
        <f t="shared" si="436"/>
        <v>20.083333333333332</v>
      </c>
      <c r="I1773" s="47">
        <f t="shared" si="439"/>
        <v>-0.77777777777777857</v>
      </c>
      <c r="J1773" s="3">
        <f t="shared" si="440"/>
        <v>-0.125</v>
      </c>
      <c r="N1773" s="42">
        <f t="shared" si="437"/>
        <v>284.88240000000002</v>
      </c>
      <c r="O1773" s="42">
        <f t="shared" si="433"/>
        <v>450.57470144531248</v>
      </c>
      <c r="P1773" s="37">
        <f t="shared" si="434"/>
        <v>-1882.2222222222242</v>
      </c>
      <c r="Q1773" s="37">
        <f t="shared" si="444"/>
        <v>-1146.7651207769118</v>
      </c>
      <c r="R1773" s="37">
        <f t="shared" si="435"/>
        <v>-23030.866175602976</v>
      </c>
      <c r="S1773" s="37">
        <f t="shared" si="438"/>
        <v>23.030866175602977</v>
      </c>
      <c r="W1773" s="37">
        <f>(R1773/1000)+W1772</f>
        <v>20913.016790973426</v>
      </c>
      <c r="X1773" s="37">
        <f>IF(R1773&gt;0,X1772+(R1773/1000),X1772)</f>
        <v>24666.827170952682</v>
      </c>
      <c r="Y1773" s="37">
        <f>IF(R1773&lt;0,Y1772+(R1773/1000),Y1772)</f>
        <v>-3753.8103799792343</v>
      </c>
      <c r="AB1773" s="37">
        <f>IF(R1773&gt;0,(R1773/1000)+AB1772,0)</f>
        <v>0</v>
      </c>
      <c r="AC1773" s="37">
        <f>IF(R1773&lt;0,(-R1773/1000)+AC1772,0)</f>
        <v>47.634199261393292</v>
      </c>
      <c r="AF1773" s="37">
        <f t="shared" si="441"/>
        <v>33.48684208075948</v>
      </c>
      <c r="AG1773" s="37">
        <f t="shared" si="448"/>
        <v>23.541249982773916</v>
      </c>
      <c r="AH1773" s="37">
        <f t="shared" si="449"/>
        <v>0</v>
      </c>
      <c r="AI1773" s="37">
        <f t="shared" si="447"/>
        <v>1831.6256240963821</v>
      </c>
      <c r="AM1773" s="25">
        <f t="shared" si="446"/>
        <v>0</v>
      </c>
      <c r="AN1773" s="25">
        <f t="shared" si="445"/>
        <v>0</v>
      </c>
      <c r="AO1773" s="33">
        <f t="shared" si="443"/>
        <v>22835.201546856282</v>
      </c>
    </row>
    <row r="1774" spans="4:41" x14ac:dyDescent="0.25">
      <c r="D1774" s="63" t="s">
        <v>12</v>
      </c>
      <c r="E1774" s="63">
        <v>1771</v>
      </c>
      <c r="F1774" s="63">
        <v>294</v>
      </c>
      <c r="G1774" s="63">
        <v>69.099999999999994</v>
      </c>
      <c r="H1774" s="47">
        <f t="shared" si="436"/>
        <v>19.194444444444443</v>
      </c>
      <c r="I1774" s="47">
        <f t="shared" si="439"/>
        <v>-0.88888888888888928</v>
      </c>
      <c r="J1774" s="3">
        <f t="shared" si="440"/>
        <v>-5.5555555555553582E-2</v>
      </c>
      <c r="N1774" s="42">
        <f t="shared" si="437"/>
        <v>284.88240000000002</v>
      </c>
      <c r="O1774" s="42">
        <f t="shared" si="433"/>
        <v>411.5724572786458</v>
      </c>
      <c r="P1774" s="37">
        <f t="shared" si="434"/>
        <v>-2151.1111111111122</v>
      </c>
      <c r="Q1774" s="37">
        <f t="shared" si="444"/>
        <v>-1454.6562538324665</v>
      </c>
      <c r="R1774" s="37">
        <f t="shared" si="435"/>
        <v>-27921.318649950954</v>
      </c>
      <c r="S1774" s="37">
        <f t="shared" si="438"/>
        <v>27.921318649950955</v>
      </c>
      <c r="W1774" s="37">
        <f>(R1774/1000)+W1773</f>
        <v>20885.095472323475</v>
      </c>
      <c r="X1774" s="37">
        <f>IF(R1774&gt;0,X1773+(R1774/1000),X1773)</f>
        <v>24666.827170952682</v>
      </c>
      <c r="Y1774" s="37">
        <f>IF(R1774&lt;0,Y1773+(R1774/1000),Y1773)</f>
        <v>-3781.7316986291853</v>
      </c>
      <c r="AB1774" s="37">
        <f>IF(R1774&gt;0,(R1774/1000)+AB1773,0)</f>
        <v>0</v>
      </c>
      <c r="AC1774" s="37">
        <f>IF(R1774&lt;0,(-R1774/1000)+AC1773,0)</f>
        <v>75.555517911344253</v>
      </c>
      <c r="AF1774" s="37">
        <f t="shared" si="441"/>
        <v>53.115529091675008</v>
      </c>
      <c r="AG1774" s="37">
        <f t="shared" si="448"/>
        <v>37.34021695144753</v>
      </c>
      <c r="AH1774" s="37">
        <f t="shared" si="449"/>
        <v>0</v>
      </c>
      <c r="AI1774" s="37">
        <f t="shared" si="447"/>
        <v>1831.6256240963821</v>
      </c>
      <c r="AM1774" s="25">
        <f t="shared" si="446"/>
        <v>0</v>
      </c>
      <c r="AN1774" s="25">
        <f t="shared" si="445"/>
        <v>0</v>
      </c>
      <c r="AO1774" s="33">
        <f t="shared" si="443"/>
        <v>22835.201546856282</v>
      </c>
    </row>
    <row r="1775" spans="4:41" x14ac:dyDescent="0.25">
      <c r="D1775" s="63" t="s">
        <v>12</v>
      </c>
      <c r="E1775" s="63">
        <v>1772</v>
      </c>
      <c r="F1775" s="63">
        <v>295</v>
      </c>
      <c r="G1775" s="63">
        <v>65.900000000000006</v>
      </c>
      <c r="H1775" s="47">
        <f t="shared" si="436"/>
        <v>18.305555555555557</v>
      </c>
      <c r="I1775" s="47">
        <f t="shared" si="439"/>
        <v>-0.88888888888888573</v>
      </c>
      <c r="J1775" s="3">
        <f t="shared" si="440"/>
        <v>0</v>
      </c>
      <c r="N1775" s="42">
        <f t="shared" si="437"/>
        <v>284.88240000000002</v>
      </c>
      <c r="O1775" s="42">
        <f t="shared" si="433"/>
        <v>374.33551977864596</v>
      </c>
      <c r="P1775" s="37">
        <f t="shared" si="434"/>
        <v>-2151.1111111111036</v>
      </c>
      <c r="Q1775" s="37">
        <f t="shared" si="444"/>
        <v>-1491.8931913324577</v>
      </c>
      <c r="R1775" s="37">
        <f t="shared" si="435"/>
        <v>-27309.933696891381</v>
      </c>
      <c r="S1775" s="37">
        <f t="shared" si="438"/>
        <v>27.309933696891381</v>
      </c>
      <c r="W1775" s="37">
        <f>(R1775/1000)+W1774</f>
        <v>20857.785538626584</v>
      </c>
      <c r="X1775" s="37">
        <f>IF(R1775&gt;0,X1774+(R1775/1000),X1774)</f>
        <v>24666.827170952682</v>
      </c>
      <c r="Y1775" s="37">
        <f>IF(R1775&lt;0,Y1774+(R1775/1000),Y1774)</f>
        <v>-3809.0416323260765</v>
      </c>
      <c r="AB1775" s="37">
        <f>IF(R1775&gt;0,(R1775/1000)+AB1774,0)</f>
        <v>0</v>
      </c>
      <c r="AC1775" s="37">
        <f>IF(R1775&lt;0,(-R1775/1000)+AC1774,0)</f>
        <v>102.86545160823563</v>
      </c>
      <c r="AF1775" s="37">
        <f t="shared" si="441"/>
        <v>72.314412480589638</v>
      </c>
      <c r="AG1775" s="37">
        <f t="shared" si="448"/>
        <v>50.837031973854522</v>
      </c>
      <c r="AH1775" s="37">
        <f t="shared" si="449"/>
        <v>0</v>
      </c>
      <c r="AI1775" s="37">
        <f t="shared" si="447"/>
        <v>1831.6256240963821</v>
      </c>
      <c r="AM1775" s="25">
        <f t="shared" si="446"/>
        <v>0</v>
      </c>
      <c r="AN1775" s="25">
        <f t="shared" si="445"/>
        <v>0</v>
      </c>
      <c r="AO1775" s="33">
        <f t="shared" si="443"/>
        <v>22835.201546856282</v>
      </c>
    </row>
    <row r="1776" spans="4:41" x14ac:dyDescent="0.25">
      <c r="D1776" s="63" t="s">
        <v>12</v>
      </c>
      <c r="E1776" s="63">
        <v>1773</v>
      </c>
      <c r="F1776" s="63">
        <v>296</v>
      </c>
      <c r="G1776" s="63">
        <v>62.7</v>
      </c>
      <c r="H1776" s="47">
        <f t="shared" si="436"/>
        <v>17.416666666666668</v>
      </c>
      <c r="I1776" s="47">
        <f t="shared" si="439"/>
        <v>-0.88888888888888928</v>
      </c>
      <c r="J1776" s="3">
        <f t="shared" si="440"/>
        <v>2.7777777777775015E-2</v>
      </c>
      <c r="N1776" s="42">
        <f t="shared" si="437"/>
        <v>284.88240000000002</v>
      </c>
      <c r="O1776" s="42">
        <f t="shared" si="433"/>
        <v>338.86388894531257</v>
      </c>
      <c r="P1776" s="37">
        <f t="shared" si="434"/>
        <v>-2151.1111111111122</v>
      </c>
      <c r="Q1776" s="37">
        <f t="shared" si="444"/>
        <v>-1527.3648221657995</v>
      </c>
      <c r="R1776" s="37">
        <f t="shared" si="435"/>
        <v>-26601.603986054342</v>
      </c>
      <c r="S1776" s="37">
        <f t="shared" si="438"/>
        <v>26.601603986054343</v>
      </c>
      <c r="W1776" s="37">
        <f>(R1776/1000)+W1775</f>
        <v>20831.183934640529</v>
      </c>
      <c r="X1776" s="37">
        <f>IF(R1776&gt;0,X1775+(R1776/1000),X1775)</f>
        <v>24666.827170952682</v>
      </c>
      <c r="Y1776" s="37">
        <f>IF(R1776&lt;0,Y1775+(R1776/1000),Y1775)</f>
        <v>-3835.6432363121307</v>
      </c>
      <c r="AB1776" s="37">
        <f>IF(R1776&gt;0,(R1776/1000)+AB1775,0)</f>
        <v>0</v>
      </c>
      <c r="AC1776" s="37">
        <f>IF(R1776&lt;0,(-R1776/1000)+AC1775,0)</f>
        <v>129.46705559428997</v>
      </c>
      <c r="AF1776" s="37">
        <f t="shared" si="441"/>
        <v>91.015340082785841</v>
      </c>
      <c r="AG1776" s="37">
        <f t="shared" si="448"/>
        <v>63.983784078198454</v>
      </c>
      <c r="AH1776" s="37">
        <f t="shared" si="449"/>
        <v>0</v>
      </c>
      <c r="AI1776" s="37">
        <f t="shared" si="447"/>
        <v>1831.6256240963821</v>
      </c>
      <c r="AM1776" s="25">
        <f t="shared" si="446"/>
        <v>0</v>
      </c>
      <c r="AN1776" s="25">
        <f t="shared" si="445"/>
        <v>0</v>
      </c>
      <c r="AO1776" s="33">
        <f t="shared" si="443"/>
        <v>22835.201546856282</v>
      </c>
    </row>
    <row r="1777" spans="4:41" x14ac:dyDescent="0.25">
      <c r="D1777" s="63" t="s">
        <v>12</v>
      </c>
      <c r="E1777" s="63">
        <v>1774</v>
      </c>
      <c r="F1777" s="63">
        <v>297</v>
      </c>
      <c r="G1777" s="63">
        <v>59.7</v>
      </c>
      <c r="H1777" s="47">
        <f t="shared" si="436"/>
        <v>16.583333333333332</v>
      </c>
      <c r="I1777" s="47">
        <f t="shared" si="439"/>
        <v>-0.8333333333333357</v>
      </c>
      <c r="J1777" s="3">
        <f t="shared" si="440"/>
        <v>6.9444444444444642E-2</v>
      </c>
      <c r="N1777" s="42">
        <f t="shared" si="437"/>
        <v>284.88240000000002</v>
      </c>
      <c r="O1777" s="42">
        <f t="shared" si="433"/>
        <v>307.21249207031246</v>
      </c>
      <c r="P1777" s="37">
        <f t="shared" si="434"/>
        <v>-2016.6666666666724</v>
      </c>
      <c r="Q1777" s="37">
        <f t="shared" si="444"/>
        <v>-1424.57177459636</v>
      </c>
      <c r="R1777" s="37">
        <f t="shared" si="435"/>
        <v>-23624.148595389634</v>
      </c>
      <c r="S1777" s="37">
        <f t="shared" si="438"/>
        <v>23.624148595389634</v>
      </c>
      <c r="W1777" s="37">
        <f>(R1777/1000)+W1776</f>
        <v>20807.559786045138</v>
      </c>
      <c r="X1777" s="37">
        <f>IF(R1777&gt;0,X1776+(R1777/1000),X1776)</f>
        <v>24666.827170952682</v>
      </c>
      <c r="Y1777" s="37">
        <f>IF(R1777&lt;0,Y1776+(R1777/1000),Y1776)</f>
        <v>-3859.2673849075204</v>
      </c>
      <c r="AB1777" s="37">
        <f>IF(R1777&gt;0,(R1777/1000)+AB1776,0)</f>
        <v>0</v>
      </c>
      <c r="AC1777" s="37">
        <f>IF(R1777&lt;0,(-R1777/1000)+AC1776,0)</f>
        <v>153.09120418967962</v>
      </c>
      <c r="AF1777" s="37">
        <f t="shared" si="441"/>
        <v>107.62311654534476</v>
      </c>
      <c r="AG1777" s="37">
        <f t="shared" si="448"/>
        <v>75.659050931377365</v>
      </c>
      <c r="AH1777" s="37">
        <f t="shared" si="449"/>
        <v>0</v>
      </c>
      <c r="AI1777" s="37">
        <f t="shared" si="447"/>
        <v>1831.6256240963821</v>
      </c>
      <c r="AM1777" s="25">
        <f t="shared" si="446"/>
        <v>0</v>
      </c>
      <c r="AN1777" s="25">
        <f t="shared" si="445"/>
        <v>0</v>
      </c>
      <c r="AO1777" s="33">
        <f t="shared" si="443"/>
        <v>22835.201546856282</v>
      </c>
    </row>
    <row r="1778" spans="4:41" x14ac:dyDescent="0.25">
      <c r="D1778" s="63" t="s">
        <v>12</v>
      </c>
      <c r="E1778" s="63">
        <v>1775</v>
      </c>
      <c r="F1778" s="63">
        <v>298</v>
      </c>
      <c r="G1778" s="63">
        <v>57</v>
      </c>
      <c r="H1778" s="47">
        <f t="shared" si="436"/>
        <v>15.833333333333332</v>
      </c>
      <c r="I1778" s="47">
        <f t="shared" si="439"/>
        <v>-0.75</v>
      </c>
      <c r="J1778" s="3">
        <f t="shared" si="440"/>
        <v>8.3333333333334814E-2</v>
      </c>
      <c r="N1778" s="42">
        <f t="shared" si="437"/>
        <v>284.88240000000002</v>
      </c>
      <c r="O1778" s="42">
        <f t="shared" si="433"/>
        <v>280.05280078124997</v>
      </c>
      <c r="P1778" s="37">
        <f t="shared" si="434"/>
        <v>-1815</v>
      </c>
      <c r="Q1778" s="37">
        <f t="shared" si="444"/>
        <v>-1250.0647992187501</v>
      </c>
      <c r="R1778" s="37">
        <f t="shared" si="435"/>
        <v>-19792.692654296876</v>
      </c>
      <c r="S1778" s="37">
        <f t="shared" si="438"/>
        <v>19.792692654296875</v>
      </c>
      <c r="W1778" s="37">
        <f>(R1778/1000)+W1777</f>
        <v>20787.767093390841</v>
      </c>
      <c r="X1778" s="37">
        <f>IF(R1778&gt;0,X1777+(R1778/1000),X1777)</f>
        <v>24666.827170952682</v>
      </c>
      <c r="Y1778" s="37">
        <f>IF(R1778&lt;0,Y1777+(R1778/1000),Y1777)</f>
        <v>-3879.0600775618173</v>
      </c>
      <c r="AB1778" s="37">
        <f>IF(R1778&gt;0,(R1778/1000)+AB1777,0)</f>
        <v>0</v>
      </c>
      <c r="AC1778" s="37">
        <f>IF(R1778&lt;0,(-R1778/1000)+AC1777,0)</f>
        <v>172.88389684397649</v>
      </c>
      <c r="AF1778" s="37">
        <f t="shared" si="441"/>
        <v>121.53737948131547</v>
      </c>
      <c r="AG1778" s="37">
        <f t="shared" si="448"/>
        <v>85.440777775364765</v>
      </c>
      <c r="AH1778" s="37">
        <f t="shared" si="449"/>
        <v>0</v>
      </c>
      <c r="AI1778" s="37">
        <f t="shared" si="447"/>
        <v>1831.6256240963821</v>
      </c>
      <c r="AM1778" s="25">
        <f t="shared" si="446"/>
        <v>0</v>
      </c>
      <c r="AN1778" s="25">
        <f t="shared" si="445"/>
        <v>0</v>
      </c>
      <c r="AO1778" s="33">
        <f t="shared" si="443"/>
        <v>22835.201546856282</v>
      </c>
    </row>
    <row r="1779" spans="4:41" x14ac:dyDescent="0.25">
      <c r="D1779" s="63" t="s">
        <v>12</v>
      </c>
      <c r="E1779" s="63">
        <v>1776</v>
      </c>
      <c r="F1779" s="63">
        <v>299</v>
      </c>
      <c r="G1779" s="63">
        <v>54.6</v>
      </c>
      <c r="H1779" s="47">
        <f t="shared" si="436"/>
        <v>15.166666666666666</v>
      </c>
      <c r="I1779" s="47">
        <f t="shared" si="439"/>
        <v>-0.66666666666666607</v>
      </c>
      <c r="J1779" s="3">
        <f t="shared" si="440"/>
        <v>4.1666666666666963E-2</v>
      </c>
      <c r="N1779" s="42">
        <f t="shared" si="437"/>
        <v>284.88240000000002</v>
      </c>
      <c r="O1779" s="42">
        <f t="shared" si="433"/>
        <v>256.96589953125005</v>
      </c>
      <c r="P1779" s="37">
        <f t="shared" si="434"/>
        <v>-1613.3333333333319</v>
      </c>
      <c r="Q1779" s="37">
        <f t="shared" si="444"/>
        <v>-1071.4850338020819</v>
      </c>
      <c r="R1779" s="37">
        <f t="shared" si="435"/>
        <v>-16250.856345998242</v>
      </c>
      <c r="S1779" s="37">
        <f t="shared" si="438"/>
        <v>16.25085634599824</v>
      </c>
      <c r="W1779" s="37">
        <f>(R1779/1000)+W1778</f>
        <v>20771.516237044842</v>
      </c>
      <c r="X1779" s="37">
        <f>IF(R1779&gt;0,X1778+(R1779/1000),X1778)</f>
        <v>24666.827170952682</v>
      </c>
      <c r="Y1779" s="37">
        <f>IF(R1779&lt;0,Y1778+(R1779/1000),Y1778)</f>
        <v>-3895.3109339078155</v>
      </c>
      <c r="AB1779" s="37">
        <f>IF(R1779&gt;0,(R1779/1000)+AB1778,0)</f>
        <v>0</v>
      </c>
      <c r="AC1779" s="37">
        <f>IF(R1779&lt;0,(-R1779/1000)+AC1778,0)</f>
        <v>189.13475318997473</v>
      </c>
      <c r="AF1779" s="37">
        <f t="shared" si="441"/>
        <v>132.96173149255222</v>
      </c>
      <c r="AG1779" s="37">
        <f t="shared" si="448"/>
        <v>93.472097239264215</v>
      </c>
      <c r="AH1779" s="37">
        <f t="shared" si="449"/>
        <v>0</v>
      </c>
      <c r="AI1779" s="37">
        <f t="shared" si="447"/>
        <v>1831.6256240963821</v>
      </c>
      <c r="AM1779" s="25">
        <f t="shared" si="446"/>
        <v>0</v>
      </c>
      <c r="AN1779" s="25">
        <f t="shared" si="445"/>
        <v>0</v>
      </c>
      <c r="AO1779" s="33">
        <f t="shared" si="443"/>
        <v>22835.201546856282</v>
      </c>
    </row>
    <row r="1780" spans="4:41" x14ac:dyDescent="0.25">
      <c r="D1780" s="63" t="s">
        <v>12</v>
      </c>
      <c r="E1780" s="63">
        <v>1777</v>
      </c>
      <c r="F1780" s="63">
        <v>300</v>
      </c>
      <c r="G1780" s="63">
        <v>52.2</v>
      </c>
      <c r="H1780" s="47">
        <f t="shared" si="436"/>
        <v>14.5</v>
      </c>
      <c r="I1780" s="47">
        <f t="shared" si="439"/>
        <v>-0.66666666666666607</v>
      </c>
      <c r="J1780" s="3">
        <f t="shared" si="440"/>
        <v>-1.3888888888889284E-2</v>
      </c>
      <c r="N1780" s="42">
        <f t="shared" si="437"/>
        <v>284.88240000000002</v>
      </c>
      <c r="O1780" s="42">
        <f t="shared" si="433"/>
        <v>234.87198328125004</v>
      </c>
      <c r="P1780" s="37">
        <f t="shared" si="434"/>
        <v>-1613.3333333333319</v>
      </c>
      <c r="Q1780" s="37">
        <f t="shared" si="444"/>
        <v>-1093.5789500520818</v>
      </c>
      <c r="R1780" s="37">
        <f t="shared" si="435"/>
        <v>-15856.894775755187</v>
      </c>
      <c r="S1780" s="37">
        <f t="shared" si="438"/>
        <v>15.856894775755187</v>
      </c>
      <c r="W1780" s="37">
        <f>(R1780/1000)+W1779</f>
        <v>20755.659342269086</v>
      </c>
      <c r="X1780" s="37">
        <f>IF(R1780&gt;0,X1779+(R1780/1000),X1779)</f>
        <v>24666.827170952682</v>
      </c>
      <c r="Y1780" s="37">
        <f>IF(R1780&lt;0,Y1779+(R1780/1000),Y1779)</f>
        <v>-3911.1678286835709</v>
      </c>
      <c r="AB1780" s="37">
        <f>IF(R1780&gt;0,(R1780/1000)+AB1779,0)</f>
        <v>0</v>
      </c>
      <c r="AC1780" s="37">
        <f>IF(R1780&lt;0,(-R1780/1000)+AC1779,0)</f>
        <v>204.99164796572992</v>
      </c>
      <c r="AF1780" s="37">
        <f t="shared" si="441"/>
        <v>144.10912851990813</v>
      </c>
      <c r="AG1780" s="37">
        <f t="shared" si="448"/>
        <v>101.30871734949541</v>
      </c>
      <c r="AH1780" s="37">
        <f t="shared" si="449"/>
        <v>0</v>
      </c>
      <c r="AI1780" s="37">
        <f t="shared" si="447"/>
        <v>1831.6256240963821</v>
      </c>
      <c r="AM1780" s="25">
        <f t="shared" si="446"/>
        <v>0</v>
      </c>
      <c r="AN1780" s="25">
        <f t="shared" si="445"/>
        <v>0</v>
      </c>
      <c r="AO1780" s="33">
        <f t="shared" si="443"/>
        <v>22835.201546856282</v>
      </c>
    </row>
    <row r="1781" spans="4:41" x14ac:dyDescent="0.25">
      <c r="D1781" s="63" t="s">
        <v>12</v>
      </c>
      <c r="E1781" s="63">
        <v>1778</v>
      </c>
      <c r="F1781" s="63">
        <v>301</v>
      </c>
      <c r="G1781" s="63">
        <v>49.7</v>
      </c>
      <c r="H1781" s="47">
        <f t="shared" si="436"/>
        <v>13.805555555555555</v>
      </c>
      <c r="I1781" s="47">
        <f t="shared" si="439"/>
        <v>-0.69444444444444464</v>
      </c>
      <c r="J1781" s="3">
        <f t="shared" si="440"/>
        <v>-6.944444444444553E-2</v>
      </c>
      <c r="N1781" s="42">
        <f t="shared" si="437"/>
        <v>284.88240000000002</v>
      </c>
      <c r="O1781" s="42">
        <f t="shared" si="433"/>
        <v>212.91339571614586</v>
      </c>
      <c r="P1781" s="37">
        <f t="shared" si="434"/>
        <v>-1680.5555555555561</v>
      </c>
      <c r="Q1781" s="37">
        <f t="shared" si="444"/>
        <v>-1182.7597598394102</v>
      </c>
      <c r="R1781" s="37">
        <f t="shared" si="435"/>
        <v>-16328.655573338525</v>
      </c>
      <c r="S1781" s="37">
        <f t="shared" si="438"/>
        <v>16.328655573338526</v>
      </c>
      <c r="W1781" s="37">
        <f>(R1781/1000)+W1780</f>
        <v>20739.330686695746</v>
      </c>
      <c r="X1781" s="37">
        <f>IF(R1781&gt;0,X1780+(R1781/1000),X1780)</f>
        <v>24666.827170952682</v>
      </c>
      <c r="Y1781" s="37">
        <f>IF(R1781&lt;0,Y1780+(R1781/1000),Y1780)</f>
        <v>-3927.4964842569093</v>
      </c>
      <c r="AB1781" s="37">
        <f>IF(R1781&gt;0,(R1781/1000)+AB1780,0)</f>
        <v>0</v>
      </c>
      <c r="AC1781" s="37">
        <f>IF(R1781&lt;0,(-R1781/1000)+AC1780,0)</f>
        <v>221.32030353906845</v>
      </c>
      <c r="AF1781" s="37">
        <f t="shared" si="441"/>
        <v>155.5881733879651</v>
      </c>
      <c r="AG1781" s="37">
        <f t="shared" si="448"/>
        <v>109.37848589173947</v>
      </c>
      <c r="AH1781" s="37">
        <f t="shared" si="449"/>
        <v>0</v>
      </c>
      <c r="AI1781" s="37">
        <f t="shared" si="447"/>
        <v>1831.6256240963821</v>
      </c>
      <c r="AM1781" s="25">
        <f t="shared" si="446"/>
        <v>0</v>
      </c>
      <c r="AN1781" s="25">
        <f t="shared" si="445"/>
        <v>0</v>
      </c>
      <c r="AO1781" s="33">
        <f t="shared" si="443"/>
        <v>22835.201546856282</v>
      </c>
    </row>
    <row r="1782" spans="4:41" x14ac:dyDescent="0.25">
      <c r="D1782" s="63" t="s">
        <v>12</v>
      </c>
      <c r="E1782" s="63">
        <v>1779</v>
      </c>
      <c r="F1782" s="63">
        <v>302</v>
      </c>
      <c r="G1782" s="63">
        <v>46.8</v>
      </c>
      <c r="H1782" s="47">
        <f t="shared" si="436"/>
        <v>12.999999999999998</v>
      </c>
      <c r="I1782" s="47">
        <f t="shared" si="439"/>
        <v>-0.80555555555555713</v>
      </c>
      <c r="J1782" s="3">
        <f t="shared" si="440"/>
        <v>-0.11111111111111072</v>
      </c>
      <c r="N1782" s="42">
        <f t="shared" si="437"/>
        <v>284.88240000000002</v>
      </c>
      <c r="O1782" s="42">
        <f t="shared" si="433"/>
        <v>188.79127312499995</v>
      </c>
      <c r="P1782" s="37">
        <f t="shared" si="434"/>
        <v>-1949.4444444444482</v>
      </c>
      <c r="Q1782" s="37">
        <f t="shared" si="444"/>
        <v>-1475.7707713194482</v>
      </c>
      <c r="R1782" s="37">
        <f t="shared" si="435"/>
        <v>-19185.020027152823</v>
      </c>
      <c r="S1782" s="37">
        <f t="shared" si="438"/>
        <v>19.185020027152824</v>
      </c>
      <c r="W1782" s="37">
        <f>(R1782/1000)+W1781</f>
        <v>20720.145666668595</v>
      </c>
      <c r="X1782" s="37">
        <f>IF(R1782&gt;0,X1781+(R1782/1000),X1781)</f>
        <v>24666.827170952682</v>
      </c>
      <c r="Y1782" s="37">
        <f>IF(R1782&lt;0,Y1781+(R1782/1000),Y1781)</f>
        <v>-3946.6815042840622</v>
      </c>
      <c r="AB1782" s="37">
        <f>IF(R1782&gt;0,(R1782/1000)+AB1781,0)</f>
        <v>0</v>
      </c>
      <c r="AC1782" s="37">
        <f>IF(R1782&lt;0,(-R1782/1000)+AC1781,0)</f>
        <v>240.50532356622128</v>
      </c>
      <c r="AF1782" s="37">
        <f t="shared" si="441"/>
        <v>169.07524246705356</v>
      </c>
      <c r="AG1782" s="37">
        <f t="shared" si="448"/>
        <v>118.85989545433864</v>
      </c>
      <c r="AH1782" s="37">
        <f t="shared" si="449"/>
        <v>0</v>
      </c>
      <c r="AI1782" s="37">
        <f t="shared" si="447"/>
        <v>1831.6256240963821</v>
      </c>
      <c r="AM1782" s="25">
        <f t="shared" si="446"/>
        <v>0</v>
      </c>
      <c r="AN1782" s="25">
        <f t="shared" si="445"/>
        <v>0</v>
      </c>
      <c r="AO1782" s="33">
        <f t="shared" si="443"/>
        <v>22835.201546856282</v>
      </c>
    </row>
    <row r="1783" spans="4:41" x14ac:dyDescent="0.25">
      <c r="D1783" s="63" t="s">
        <v>12</v>
      </c>
      <c r="E1783" s="63">
        <v>1780</v>
      </c>
      <c r="F1783" s="63">
        <v>303</v>
      </c>
      <c r="G1783" s="63">
        <v>43.5</v>
      </c>
      <c r="H1783" s="47">
        <f t="shared" si="436"/>
        <v>12.083333333333332</v>
      </c>
      <c r="I1783" s="47">
        <f t="shared" si="439"/>
        <v>-0.91666666666666607</v>
      </c>
      <c r="J1783" s="3">
        <f t="shared" si="440"/>
        <v>-9.7222222222221433E-2</v>
      </c>
      <c r="N1783" s="42">
        <f t="shared" si="437"/>
        <v>284.88240000000002</v>
      </c>
      <c r="O1783" s="42">
        <f t="shared" si="433"/>
        <v>163.10554394531249</v>
      </c>
      <c r="P1783" s="37">
        <f t="shared" si="434"/>
        <v>-2218.3333333333321</v>
      </c>
      <c r="Q1783" s="37">
        <f t="shared" si="444"/>
        <v>-1770.3453893880196</v>
      </c>
      <c r="R1783" s="37">
        <f t="shared" si="435"/>
        <v>-21391.673455105236</v>
      </c>
      <c r="S1783" s="37">
        <f t="shared" si="438"/>
        <v>21.391673455105234</v>
      </c>
      <c r="W1783" s="37">
        <f>(R1783/1000)+W1782</f>
        <v>20698.75399321349</v>
      </c>
      <c r="X1783" s="37">
        <f>IF(R1783&gt;0,X1782+(R1783/1000),X1782)</f>
        <v>24666.827170952682</v>
      </c>
      <c r="Y1783" s="37">
        <f>IF(R1783&lt;0,Y1782+(R1783/1000),Y1782)</f>
        <v>-3968.0731777391675</v>
      </c>
      <c r="AB1783" s="37">
        <f>IF(R1783&gt;0,(R1783/1000)+AB1782,0)</f>
        <v>0</v>
      </c>
      <c r="AC1783" s="37">
        <f>IF(R1783&lt;0,(-R1783/1000)+AC1782,0)</f>
        <v>261.89699702132651</v>
      </c>
      <c r="AF1783" s="37">
        <f t="shared" si="441"/>
        <v>184.11358890599251</v>
      </c>
      <c r="AG1783" s="37">
        <f t="shared" si="448"/>
        <v>129.43185300091275</v>
      </c>
      <c r="AH1783" s="37">
        <f t="shared" si="449"/>
        <v>0</v>
      </c>
      <c r="AI1783" s="37">
        <f t="shared" si="447"/>
        <v>1831.6256240963821</v>
      </c>
      <c r="AM1783" s="25">
        <f t="shared" si="446"/>
        <v>0</v>
      </c>
      <c r="AN1783" s="25">
        <f t="shared" si="445"/>
        <v>0</v>
      </c>
      <c r="AO1783" s="33">
        <f t="shared" si="443"/>
        <v>22835.201546856282</v>
      </c>
    </row>
    <row r="1784" spans="4:41" x14ac:dyDescent="0.25">
      <c r="D1784" s="63" t="s">
        <v>12</v>
      </c>
      <c r="E1784" s="63">
        <v>1781</v>
      </c>
      <c r="F1784" s="63">
        <v>304</v>
      </c>
      <c r="G1784" s="63">
        <v>39.9</v>
      </c>
      <c r="H1784" s="47">
        <f t="shared" si="436"/>
        <v>11.083333333333332</v>
      </c>
      <c r="I1784" s="47">
        <f t="shared" si="439"/>
        <v>-1</v>
      </c>
      <c r="J1784" s="3">
        <f t="shared" si="440"/>
        <v>-2.7777777777777679E-2</v>
      </c>
      <c r="N1784" s="42">
        <f t="shared" si="437"/>
        <v>284.88240000000002</v>
      </c>
      <c r="O1784" s="42">
        <f t="shared" si="433"/>
        <v>137.2258723828125</v>
      </c>
      <c r="P1784" s="37">
        <f t="shared" si="434"/>
        <v>-2420</v>
      </c>
      <c r="Q1784" s="37">
        <f t="shared" si="444"/>
        <v>-1997.8917276171874</v>
      </c>
      <c r="R1784" s="37">
        <f t="shared" si="435"/>
        <v>-22143.299981090491</v>
      </c>
      <c r="S1784" s="37">
        <f t="shared" si="438"/>
        <v>22.14329998109049</v>
      </c>
      <c r="W1784" s="37">
        <f>(R1784/1000)+W1783</f>
        <v>20676.6106932324</v>
      </c>
      <c r="X1784" s="37">
        <f>IF(R1784&gt;0,X1783+(R1784/1000),X1783)</f>
        <v>24666.827170952682</v>
      </c>
      <c r="Y1784" s="37">
        <f>IF(R1784&lt;0,Y1783+(R1784/1000),Y1783)</f>
        <v>-3990.2164777202579</v>
      </c>
      <c r="AB1784" s="37">
        <f>IF(R1784&gt;0,(R1784/1000)+AB1783,0)</f>
        <v>0</v>
      </c>
      <c r="AC1784" s="37">
        <f>IF(R1784&lt;0,(-R1784/1000)+AC1783,0)</f>
        <v>284.04029700241699</v>
      </c>
      <c r="AF1784" s="37">
        <f t="shared" si="441"/>
        <v>199.68032879269913</v>
      </c>
      <c r="AG1784" s="37">
        <f t="shared" si="448"/>
        <v>140.37527114126749</v>
      </c>
      <c r="AH1784" s="37">
        <f t="shared" si="449"/>
        <v>0</v>
      </c>
      <c r="AI1784" s="37">
        <f t="shared" si="447"/>
        <v>1831.6256240963821</v>
      </c>
      <c r="AM1784" s="25">
        <f t="shared" si="446"/>
        <v>0</v>
      </c>
      <c r="AN1784" s="25">
        <f t="shared" si="445"/>
        <v>0</v>
      </c>
      <c r="AO1784" s="33">
        <f t="shared" si="443"/>
        <v>22835.201546856282</v>
      </c>
    </row>
    <row r="1785" spans="4:41" x14ac:dyDescent="0.25">
      <c r="D1785" s="63" t="s">
        <v>12</v>
      </c>
      <c r="E1785" s="63">
        <v>1782</v>
      </c>
      <c r="F1785" s="63">
        <v>305</v>
      </c>
      <c r="G1785" s="63">
        <v>36.4</v>
      </c>
      <c r="H1785" s="47">
        <f t="shared" si="436"/>
        <v>10.111111111111111</v>
      </c>
      <c r="I1785" s="47">
        <f t="shared" si="439"/>
        <v>-0.97222222222222143</v>
      </c>
      <c r="J1785" s="3">
        <f t="shared" si="440"/>
        <v>5.5555555555556246E-2</v>
      </c>
      <c r="N1785" s="42">
        <f t="shared" si="437"/>
        <v>284.88240000000002</v>
      </c>
      <c r="O1785" s="42">
        <f t="shared" si="433"/>
        <v>114.20706645833333</v>
      </c>
      <c r="P1785" s="37">
        <f t="shared" si="434"/>
        <v>-2352.777777777776</v>
      </c>
      <c r="Q1785" s="37">
        <f t="shared" si="444"/>
        <v>-1953.6883113194426</v>
      </c>
      <c r="R1785" s="37">
        <f t="shared" si="435"/>
        <v>-19753.95959222992</v>
      </c>
      <c r="S1785" s="37">
        <f t="shared" si="438"/>
        <v>19.753959592229918</v>
      </c>
      <c r="W1785" s="37">
        <f>(R1785/1000)+W1784</f>
        <v>20656.856733640168</v>
      </c>
      <c r="X1785" s="37">
        <f>IF(R1785&gt;0,X1784+(R1785/1000),X1784)</f>
        <v>24666.827170952682</v>
      </c>
      <c r="Y1785" s="37">
        <f>IF(R1785&lt;0,Y1784+(R1785/1000),Y1784)</f>
        <v>-4009.9704373124878</v>
      </c>
      <c r="AB1785" s="37">
        <f>IF(R1785&gt;0,(R1785/1000)+AB1784,0)</f>
        <v>0</v>
      </c>
      <c r="AC1785" s="37">
        <f>IF(R1785&lt;0,(-R1785/1000)+AC1784,0)</f>
        <v>303.79425659464692</v>
      </c>
      <c r="AF1785" s="37">
        <f t="shared" si="441"/>
        <v>213.56736238603676</v>
      </c>
      <c r="AG1785" s="37">
        <f t="shared" si="448"/>
        <v>150.13785575738385</v>
      </c>
      <c r="AH1785" s="37">
        <f t="shared" si="449"/>
        <v>0</v>
      </c>
      <c r="AI1785" s="37">
        <f t="shared" si="447"/>
        <v>1831.6256240963821</v>
      </c>
      <c r="AM1785" s="25">
        <f t="shared" si="446"/>
        <v>0</v>
      </c>
      <c r="AN1785" s="25">
        <f t="shared" si="445"/>
        <v>0</v>
      </c>
      <c r="AO1785" s="33">
        <f t="shared" si="443"/>
        <v>22835.201546856282</v>
      </c>
    </row>
    <row r="1786" spans="4:41" x14ac:dyDescent="0.25">
      <c r="D1786" s="63" t="s">
        <v>12</v>
      </c>
      <c r="E1786" s="63">
        <v>1783</v>
      </c>
      <c r="F1786" s="63">
        <v>306</v>
      </c>
      <c r="G1786" s="63">
        <v>33.200000000000003</v>
      </c>
      <c r="H1786" s="47">
        <f t="shared" si="436"/>
        <v>9.2222222222222232</v>
      </c>
      <c r="I1786" s="47">
        <f t="shared" si="439"/>
        <v>-0.88888888888888751</v>
      </c>
      <c r="J1786" s="3">
        <f t="shared" si="440"/>
        <v>0.11111111111110983</v>
      </c>
      <c r="N1786" s="42">
        <f t="shared" si="437"/>
        <v>284.88240000000002</v>
      </c>
      <c r="O1786" s="42">
        <f t="shared" si="433"/>
        <v>95.009356458333372</v>
      </c>
      <c r="P1786" s="37">
        <f t="shared" si="434"/>
        <v>-2151.1111111111077</v>
      </c>
      <c r="Q1786" s="37">
        <f t="shared" si="444"/>
        <v>-1771.2193546527742</v>
      </c>
      <c r="R1786" s="37">
        <f t="shared" si="435"/>
        <v>-16334.578492908919</v>
      </c>
      <c r="S1786" s="37">
        <f t="shared" si="438"/>
        <v>16.334578492908918</v>
      </c>
      <c r="W1786" s="37">
        <f>(R1786/1000)+W1785</f>
        <v>20640.52215514726</v>
      </c>
      <c r="X1786" s="37">
        <f>IF(R1786&gt;0,X1785+(R1786/1000),X1785)</f>
        <v>24666.827170952682</v>
      </c>
      <c r="Y1786" s="37">
        <f>IF(R1786&lt;0,Y1785+(R1786/1000),Y1785)</f>
        <v>-4026.3050158053966</v>
      </c>
      <c r="AB1786" s="37">
        <f>IF(R1786&gt;0,(R1786/1000)+AB1785,0)</f>
        <v>0</v>
      </c>
      <c r="AC1786" s="37">
        <f>IF(R1786&lt;0,(-R1786/1000)+AC1785,0)</f>
        <v>320.12883508755584</v>
      </c>
      <c r="AF1786" s="37">
        <f t="shared" si="441"/>
        <v>225.05057106655175</v>
      </c>
      <c r="AG1786" s="37">
        <f t="shared" si="448"/>
        <v>158.21055145978588</v>
      </c>
      <c r="AH1786" s="37">
        <f t="shared" si="449"/>
        <v>0</v>
      </c>
      <c r="AI1786" s="37">
        <f t="shared" si="447"/>
        <v>1831.6256240963821</v>
      </c>
      <c r="AM1786" s="25">
        <f t="shared" si="446"/>
        <v>0</v>
      </c>
      <c r="AN1786" s="25">
        <f t="shared" si="445"/>
        <v>0</v>
      </c>
      <c r="AO1786" s="33">
        <f t="shared" si="443"/>
        <v>22835.201546856282</v>
      </c>
    </row>
    <row r="1787" spans="4:41" x14ac:dyDescent="0.25">
      <c r="D1787" s="63" t="s">
        <v>12</v>
      </c>
      <c r="E1787" s="63">
        <v>1784</v>
      </c>
      <c r="F1787" s="63">
        <v>307</v>
      </c>
      <c r="G1787" s="63">
        <v>30.5</v>
      </c>
      <c r="H1787" s="47">
        <f t="shared" si="436"/>
        <v>8.4722222222222214</v>
      </c>
      <c r="I1787" s="47">
        <f t="shared" si="439"/>
        <v>-0.75000000000000178</v>
      </c>
      <c r="J1787" s="3">
        <f t="shared" si="440"/>
        <v>0.1388888888888884</v>
      </c>
      <c r="N1787" s="42">
        <f t="shared" si="437"/>
        <v>284.88240000000002</v>
      </c>
      <c r="O1787" s="42">
        <f t="shared" si="433"/>
        <v>80.184400716145831</v>
      </c>
      <c r="P1787" s="37">
        <f t="shared" si="434"/>
        <v>-1815.0000000000043</v>
      </c>
      <c r="Q1787" s="37">
        <f t="shared" si="444"/>
        <v>-1449.9331992838584</v>
      </c>
      <c r="R1787" s="37">
        <f t="shared" si="435"/>
        <v>-12284.156271710466</v>
      </c>
      <c r="S1787" s="37">
        <f t="shared" si="438"/>
        <v>12.284156271710467</v>
      </c>
      <c r="W1787" s="37">
        <f>(R1787/1000)+W1786</f>
        <v>20628.237998875549</v>
      </c>
      <c r="X1787" s="37">
        <f>IF(R1787&gt;0,X1786+(R1787/1000),X1786)</f>
        <v>24666.827170952682</v>
      </c>
      <c r="Y1787" s="37">
        <f>IF(R1787&lt;0,Y1786+(R1787/1000),Y1786)</f>
        <v>-4038.5891720771069</v>
      </c>
      <c r="AB1787" s="37">
        <f>IF(R1787&gt;0,(R1787/1000)+AB1786,0)</f>
        <v>0</v>
      </c>
      <c r="AC1787" s="37">
        <f>IF(R1787&lt;0,(-R1787/1000)+AC1786,0)</f>
        <v>332.4129913592663</v>
      </c>
      <c r="AF1787" s="37">
        <f t="shared" si="441"/>
        <v>233.68633292556419</v>
      </c>
      <c r="AG1787" s="37">
        <f t="shared" si="448"/>
        <v>164.28149204667164</v>
      </c>
      <c r="AH1787" s="37">
        <f t="shared" si="449"/>
        <v>0</v>
      </c>
      <c r="AI1787" s="37">
        <f t="shared" si="447"/>
        <v>1831.6256240963821</v>
      </c>
      <c r="AM1787" s="25">
        <f>IF(R1787&gt;0,R1787/1000,0)</f>
        <v>0</v>
      </c>
      <c r="AN1787" s="25">
        <f t="shared" si="445"/>
        <v>0</v>
      </c>
      <c r="AO1787" s="33">
        <f t="shared" si="443"/>
        <v>22835.201546856282</v>
      </c>
    </row>
    <row r="1788" spans="4:41" x14ac:dyDescent="0.25">
      <c r="D1788" s="63" t="s">
        <v>12</v>
      </c>
      <c r="E1788" s="63">
        <v>1785</v>
      </c>
      <c r="F1788" s="63">
        <v>308</v>
      </c>
      <c r="G1788" s="63">
        <v>28.3</v>
      </c>
      <c r="H1788" s="47">
        <f t="shared" si="436"/>
        <v>7.8611111111111107</v>
      </c>
      <c r="I1788" s="47">
        <f t="shared" si="439"/>
        <v>-0.61111111111111072</v>
      </c>
      <c r="J1788" s="3">
        <f t="shared" si="440"/>
        <v>9.7222222222223209E-2</v>
      </c>
      <c r="N1788" s="42">
        <f t="shared" si="437"/>
        <v>284.88240000000002</v>
      </c>
      <c r="O1788" s="42">
        <f t="shared" si="433"/>
        <v>69.034006653645832</v>
      </c>
      <c r="P1788" s="37">
        <f t="shared" si="434"/>
        <v>-1478.888888888888</v>
      </c>
      <c r="Q1788" s="37">
        <f t="shared" si="444"/>
        <v>-1124.9724822352423</v>
      </c>
      <c r="R1788" s="37">
        <f t="shared" si="435"/>
        <v>-8843.5336797937107</v>
      </c>
      <c r="S1788" s="37">
        <f t="shared" si="438"/>
        <v>8.8435336797937101</v>
      </c>
      <c r="W1788" s="37">
        <f>(R1788/1000)+W1787</f>
        <v>20619.394465195757</v>
      </c>
      <c r="X1788" s="37">
        <f>IF(R1788&gt;0,X1787+(R1788/1000),X1787)</f>
        <v>24666.827170952682</v>
      </c>
      <c r="Y1788" s="37">
        <f>IF(R1788&lt;0,Y1787+(R1788/1000),Y1787)</f>
        <v>-4047.4327057569008</v>
      </c>
      <c r="AB1788" s="37">
        <f>IF(R1788&gt;0,(R1788/1000)+AB1787,0)</f>
        <v>0</v>
      </c>
      <c r="AC1788" s="37">
        <f>IF(R1788&lt;0,(-R1788/1000)+AC1787,0)</f>
        <v>341.25652503906002</v>
      </c>
      <c r="AF1788" s="37">
        <f t="shared" si="441"/>
        <v>239.90333710245918</v>
      </c>
      <c r="AG1788" s="37">
        <f t="shared" si="448"/>
        <v>168.65204598302881</v>
      </c>
      <c r="AH1788" s="37">
        <f t="shared" si="449"/>
        <v>0</v>
      </c>
      <c r="AI1788" s="37">
        <f t="shared" si="447"/>
        <v>1831.6256240963821</v>
      </c>
      <c r="AM1788" s="25">
        <f t="shared" si="446"/>
        <v>0</v>
      </c>
      <c r="AN1788" s="25">
        <f t="shared" si="445"/>
        <v>0</v>
      </c>
      <c r="AO1788" s="33">
        <f t="shared" si="443"/>
        <v>22835.201546856282</v>
      </c>
    </row>
    <row r="1789" spans="4:41" x14ac:dyDescent="0.25">
      <c r="D1789" s="63" t="s">
        <v>12</v>
      </c>
      <c r="E1789" s="63">
        <v>1786</v>
      </c>
      <c r="F1789" s="63">
        <v>309</v>
      </c>
      <c r="G1789" s="63">
        <v>26.3</v>
      </c>
      <c r="H1789" s="47">
        <f t="shared" si="436"/>
        <v>7.3055555555555554</v>
      </c>
      <c r="I1789" s="47">
        <f t="shared" si="439"/>
        <v>-0.55555555555555536</v>
      </c>
      <c r="J1789" s="3">
        <f t="shared" si="440"/>
        <v>4.1666666666666075E-2</v>
      </c>
      <c r="N1789" s="42">
        <f t="shared" si="437"/>
        <v>284.88240000000002</v>
      </c>
      <c r="O1789" s="42">
        <f t="shared" si="433"/>
        <v>59.621336341145835</v>
      </c>
      <c r="P1789" s="37">
        <f t="shared" si="434"/>
        <v>-1344.4444444444439</v>
      </c>
      <c r="Q1789" s="37">
        <f t="shared" si="444"/>
        <v>-999.94070810329799</v>
      </c>
      <c r="R1789" s="37">
        <f t="shared" si="435"/>
        <v>-7305.1223953102044</v>
      </c>
      <c r="S1789" s="37">
        <f t="shared" si="438"/>
        <v>7.305122395310204</v>
      </c>
      <c r="W1789" s="37">
        <f>(R1789/1000)+W1788</f>
        <v>20612.089342800446</v>
      </c>
      <c r="X1789" s="37">
        <f>IF(R1789&gt;0,X1788+(R1789/1000),X1788)</f>
        <v>24666.827170952682</v>
      </c>
      <c r="Y1789" s="37">
        <f>IF(R1789&lt;0,Y1788+(R1789/1000),Y1788)</f>
        <v>-4054.737828152211</v>
      </c>
      <c r="AB1789" s="37">
        <f>IF(R1789&gt;0,(R1789/1000)+AB1788,0)</f>
        <v>0</v>
      </c>
      <c r="AC1789" s="37">
        <f>IF(R1789&lt;0,(-R1789/1000)+AC1788,0)</f>
        <v>348.56164743437023</v>
      </c>
      <c r="AF1789" s="37">
        <f t="shared" si="441"/>
        <v>245.03883814636225</v>
      </c>
      <c r="AG1789" s="37">
        <f t="shared" si="448"/>
        <v>172.26230321689266</v>
      </c>
      <c r="AH1789" s="37">
        <f t="shared" si="449"/>
        <v>0</v>
      </c>
      <c r="AI1789" s="37">
        <f t="shared" si="447"/>
        <v>1831.6256240963821</v>
      </c>
      <c r="AM1789" s="25">
        <f t="shared" si="446"/>
        <v>0</v>
      </c>
      <c r="AN1789" s="25">
        <f t="shared" si="445"/>
        <v>0</v>
      </c>
      <c r="AO1789" s="33">
        <f t="shared" si="443"/>
        <v>22835.201546856282</v>
      </c>
    </row>
    <row r="1790" spans="4:41" x14ac:dyDescent="0.25">
      <c r="D1790" s="63" t="s">
        <v>12</v>
      </c>
      <c r="E1790" s="63">
        <v>1787</v>
      </c>
      <c r="F1790" s="63">
        <v>310</v>
      </c>
      <c r="G1790" s="63">
        <v>24.4</v>
      </c>
      <c r="H1790" s="47">
        <f t="shared" si="436"/>
        <v>6.7777777777777768</v>
      </c>
      <c r="I1790" s="47">
        <f t="shared" si="439"/>
        <v>-0.52777777777777857</v>
      </c>
      <c r="J1790" s="3">
        <f t="shared" si="440"/>
        <v>1.3888888888889284E-2</v>
      </c>
      <c r="N1790" s="42">
        <f t="shared" si="437"/>
        <v>284.88240000000002</v>
      </c>
      <c r="O1790" s="42">
        <f t="shared" si="433"/>
        <v>51.318016458333325</v>
      </c>
      <c r="P1790" s="37">
        <f t="shared" si="434"/>
        <v>-1277.2222222222242</v>
      </c>
      <c r="Q1790" s="37">
        <f t="shared" si="444"/>
        <v>-941.02180576389082</v>
      </c>
      <c r="R1790" s="37">
        <f t="shared" si="435"/>
        <v>-6378.0366835108143</v>
      </c>
      <c r="S1790" s="37">
        <f t="shared" si="438"/>
        <v>6.378036683510814</v>
      </c>
      <c r="W1790" s="37">
        <f>(R1790/1000)+W1789</f>
        <v>20605.711306116933</v>
      </c>
      <c r="X1790" s="37">
        <f>IF(R1790&gt;0,X1789+(R1790/1000),X1789)</f>
        <v>24666.827170952682</v>
      </c>
      <c r="Y1790" s="37">
        <f>IF(R1790&lt;0,Y1789+(R1790/1000),Y1789)</f>
        <v>-4061.1158648357218</v>
      </c>
      <c r="AB1790" s="37">
        <f>IF(R1790&gt;0,(R1790/1000)+AB1789,0)</f>
        <v>0</v>
      </c>
      <c r="AC1790" s="37">
        <f>IF(R1790&lt;0,(-R1790/1000)+AC1789,0)</f>
        <v>354.93968411788103</v>
      </c>
      <c r="AF1790" s="37">
        <f t="shared" si="441"/>
        <v>249.52259793487036</v>
      </c>
      <c r="AG1790" s="37">
        <f t="shared" si="448"/>
        <v>175.41438634821387</v>
      </c>
      <c r="AH1790" s="37">
        <f t="shared" si="449"/>
        <v>0</v>
      </c>
      <c r="AI1790" s="37">
        <f t="shared" si="447"/>
        <v>1831.6256240963821</v>
      </c>
      <c r="AM1790" s="25">
        <f t="shared" si="446"/>
        <v>0</v>
      </c>
      <c r="AN1790" s="25">
        <f t="shared" si="445"/>
        <v>0</v>
      </c>
      <c r="AO1790" s="33">
        <f t="shared" si="443"/>
        <v>22835.201546856282</v>
      </c>
    </row>
    <row r="1791" spans="4:41" x14ac:dyDescent="0.25">
      <c r="D1791" s="63" t="s">
        <v>12</v>
      </c>
      <c r="E1791" s="63">
        <v>1788</v>
      </c>
      <c r="F1791" s="63">
        <v>311</v>
      </c>
      <c r="G1791" s="63">
        <v>22.5</v>
      </c>
      <c r="H1791" s="47">
        <f t="shared" si="436"/>
        <v>6.25</v>
      </c>
      <c r="I1791" s="47">
        <f t="shared" si="439"/>
        <v>-0.52777777777777679</v>
      </c>
      <c r="J1791" s="3">
        <f t="shared" si="440"/>
        <v>-1.3888888888888395E-2</v>
      </c>
      <c r="N1791" s="42">
        <f t="shared" si="437"/>
        <v>284.88240000000002</v>
      </c>
      <c r="O1791" s="42">
        <f t="shared" si="433"/>
        <v>43.637036132812504</v>
      </c>
      <c r="P1791" s="37">
        <f t="shared" si="434"/>
        <v>-1277.2222222222199</v>
      </c>
      <c r="Q1791" s="37">
        <f t="shared" si="444"/>
        <v>-948.70278608940737</v>
      </c>
      <c r="R1791" s="37">
        <f t="shared" si="435"/>
        <v>-5929.3924130587957</v>
      </c>
      <c r="S1791" s="37">
        <f t="shared" si="438"/>
        <v>5.9293924130587961</v>
      </c>
      <c r="W1791" s="37">
        <f>(R1791/1000)+W1790</f>
        <v>20599.781913703875</v>
      </c>
      <c r="X1791" s="37">
        <f>IF(R1791&gt;0,X1790+(R1791/1000),X1790)</f>
        <v>24666.827170952682</v>
      </c>
      <c r="Y1791" s="37">
        <f>IF(R1791&lt;0,Y1790+(R1791/1000),Y1790)</f>
        <v>-4067.0452572487807</v>
      </c>
      <c r="AB1791" s="37">
        <f>IF(R1791&gt;0,(R1791/1000)+AB1790,0)</f>
        <v>0</v>
      </c>
      <c r="AC1791" s="37">
        <f>IF(R1791&lt;0,(-R1791/1000)+AC1790,0)</f>
        <v>360.86907653093982</v>
      </c>
      <c r="AF1791" s="37">
        <f t="shared" si="441"/>
        <v>253.69096080125067</v>
      </c>
      <c r="AG1791" s="37">
        <f t="shared" si="448"/>
        <v>178.34474544327924</v>
      </c>
      <c r="AH1791" s="37">
        <f t="shared" si="449"/>
        <v>0</v>
      </c>
      <c r="AI1791" s="37">
        <f t="shared" si="447"/>
        <v>1831.6256240963821</v>
      </c>
      <c r="AM1791" s="25">
        <f t="shared" si="446"/>
        <v>0</v>
      </c>
      <c r="AN1791" s="25">
        <f t="shared" si="445"/>
        <v>0</v>
      </c>
      <c r="AO1791" s="33">
        <f t="shared" si="443"/>
        <v>22835.201546856282</v>
      </c>
    </row>
    <row r="1792" spans="4:41" x14ac:dyDescent="0.25">
      <c r="D1792" s="63" t="s">
        <v>12</v>
      </c>
      <c r="E1792" s="63">
        <v>1789</v>
      </c>
      <c r="F1792" s="63">
        <v>312</v>
      </c>
      <c r="G1792" s="63">
        <v>20.5</v>
      </c>
      <c r="H1792" s="47">
        <f t="shared" si="436"/>
        <v>5.6944444444444446</v>
      </c>
      <c r="I1792" s="47">
        <f t="shared" si="439"/>
        <v>-0.55555555555555536</v>
      </c>
      <c r="J1792" s="3">
        <f t="shared" si="440"/>
        <v>-5.5555555555556246E-2</v>
      </c>
      <c r="N1792" s="42">
        <f t="shared" si="437"/>
        <v>284.88240000000002</v>
      </c>
      <c r="O1792" s="42">
        <f t="shared" si="433"/>
        <v>36.224127278645845</v>
      </c>
      <c r="P1792" s="37">
        <f t="shared" si="434"/>
        <v>-1344.4444444444439</v>
      </c>
      <c r="Q1792" s="37">
        <f t="shared" si="444"/>
        <v>-1023.337917165798</v>
      </c>
      <c r="R1792" s="37">
        <f t="shared" si="435"/>
        <v>-5827.3409171941275</v>
      </c>
      <c r="S1792" s="37">
        <f t="shared" si="438"/>
        <v>5.8273409171941273</v>
      </c>
      <c r="W1792" s="37">
        <f>(R1792/1000)+W1791</f>
        <v>20593.954572786683</v>
      </c>
      <c r="X1792" s="37">
        <f>IF(R1792&gt;0,X1791+(R1792/1000),X1791)</f>
        <v>24666.827170952682</v>
      </c>
      <c r="Y1792" s="37">
        <f>IF(R1792&lt;0,Y1791+(R1792/1000),Y1791)</f>
        <v>-4072.872598165975</v>
      </c>
      <c r="AB1792" s="37">
        <f>IF(R1792&gt;0,(R1792/1000)+AB1791,0)</f>
        <v>0</v>
      </c>
      <c r="AC1792" s="37">
        <f>IF(R1792&lt;0,(-R1792/1000)+AC1791,0)</f>
        <v>366.69641744813396</v>
      </c>
      <c r="AF1792" s="37">
        <f t="shared" si="441"/>
        <v>257.78758146603815</v>
      </c>
      <c r="AG1792" s="37">
        <f t="shared" si="448"/>
        <v>181.22466977062484</v>
      </c>
      <c r="AH1792" s="37">
        <f t="shared" si="449"/>
        <v>0</v>
      </c>
      <c r="AI1792" s="37">
        <f t="shared" si="447"/>
        <v>1831.6256240963821</v>
      </c>
      <c r="AM1792" s="25">
        <f t="shared" si="446"/>
        <v>0</v>
      </c>
      <c r="AN1792" s="25">
        <f t="shared" si="445"/>
        <v>0</v>
      </c>
      <c r="AO1792" s="33">
        <f t="shared" si="443"/>
        <v>22835.201546856282</v>
      </c>
    </row>
    <row r="1793" spans="4:41" x14ac:dyDescent="0.25">
      <c r="D1793" s="63" t="s">
        <v>12</v>
      </c>
      <c r="E1793" s="63">
        <v>1790</v>
      </c>
      <c r="F1793" s="63">
        <v>313</v>
      </c>
      <c r="G1793" s="63">
        <v>18.2</v>
      </c>
      <c r="H1793" s="47">
        <f t="shared" si="436"/>
        <v>5.0555555555555554</v>
      </c>
      <c r="I1793" s="47">
        <f t="shared" si="439"/>
        <v>-0.63888888888888928</v>
      </c>
      <c r="J1793" s="3">
        <f t="shared" si="440"/>
        <v>-9.7222222222222321E-2</v>
      </c>
      <c r="N1793" s="42">
        <f t="shared" si="437"/>
        <v>284.88240000000002</v>
      </c>
      <c r="O1793" s="42">
        <f t="shared" si="433"/>
        <v>28.551766614583332</v>
      </c>
      <c r="P1793" s="37">
        <f t="shared" si="434"/>
        <v>-1546.111111111112</v>
      </c>
      <c r="Q1793" s="37">
        <f t="shared" si="444"/>
        <v>-1232.6769444965287</v>
      </c>
      <c r="R1793" s="37">
        <f t="shared" si="435"/>
        <v>-6231.8667749546721</v>
      </c>
      <c r="S1793" s="37">
        <f t="shared" si="438"/>
        <v>6.2318667749546721</v>
      </c>
      <c r="W1793" s="37">
        <f>(R1793/1000)+W1792</f>
        <v>20587.722706011729</v>
      </c>
      <c r="X1793" s="37">
        <f>IF(R1793&gt;0,X1792+(R1793/1000),X1792)</f>
        <v>24666.827170952682</v>
      </c>
      <c r="Y1793" s="37">
        <f>IF(R1793&lt;0,Y1792+(R1793/1000),Y1792)</f>
        <v>-4079.1044649409296</v>
      </c>
      <c r="AB1793" s="37">
        <f>IF(R1793&gt;0,(R1793/1000)+AB1792,0)</f>
        <v>0</v>
      </c>
      <c r="AC1793" s="37">
        <f>IF(R1793&lt;0,(-R1793/1000)+AC1792,0)</f>
        <v>372.92828422308861</v>
      </c>
      <c r="AF1793" s="37">
        <f t="shared" si="441"/>
        <v>262.16858380883127</v>
      </c>
      <c r="AG1793" s="37">
        <f t="shared" si="448"/>
        <v>184.3045144176084</v>
      </c>
      <c r="AH1793" s="37">
        <f t="shared" si="449"/>
        <v>0</v>
      </c>
      <c r="AI1793" s="37">
        <f t="shared" si="447"/>
        <v>1831.6256240963821</v>
      </c>
      <c r="AM1793" s="25">
        <f t="shared" si="446"/>
        <v>0</v>
      </c>
      <c r="AN1793" s="25">
        <f t="shared" si="445"/>
        <v>0</v>
      </c>
      <c r="AO1793" s="33">
        <f t="shared" si="443"/>
        <v>22835.201546856282</v>
      </c>
    </row>
    <row r="1794" spans="4:41" x14ac:dyDescent="0.25">
      <c r="D1794" s="63" t="s">
        <v>12</v>
      </c>
      <c r="E1794" s="63">
        <v>1791</v>
      </c>
      <c r="F1794" s="63">
        <v>314</v>
      </c>
      <c r="G1794" s="63">
        <v>15.5</v>
      </c>
      <c r="H1794" s="47">
        <f t="shared" si="436"/>
        <v>4.3055555555555554</v>
      </c>
      <c r="I1794" s="47">
        <f t="shared" si="439"/>
        <v>-0.75</v>
      </c>
      <c r="J1794" s="3">
        <f t="shared" si="440"/>
        <v>-0.12499999999999956</v>
      </c>
      <c r="N1794" s="42">
        <f t="shared" si="437"/>
        <v>284.88240000000002</v>
      </c>
      <c r="O1794" s="42">
        <f t="shared" si="433"/>
        <v>20.708736653645833</v>
      </c>
      <c r="P1794" s="37">
        <f t="shared" si="434"/>
        <v>-1815</v>
      </c>
      <c r="Q1794" s="37">
        <f t="shared" si="444"/>
        <v>-1509.4088633463541</v>
      </c>
      <c r="R1794" s="37">
        <f t="shared" si="435"/>
        <v>-6498.8437171856913</v>
      </c>
      <c r="S1794" s="37">
        <f t="shared" si="438"/>
        <v>6.4988437171856912</v>
      </c>
      <c r="W1794" s="37">
        <f>(R1794/1000)+W1793</f>
        <v>20581.223862294544</v>
      </c>
      <c r="X1794" s="37">
        <f>IF(R1794&gt;0,X1793+(R1794/1000),X1793)</f>
        <v>24666.827170952682</v>
      </c>
      <c r="Y1794" s="37">
        <f>IF(R1794&lt;0,Y1793+(R1794/1000),Y1793)</f>
        <v>-4085.6033086581151</v>
      </c>
      <c r="AB1794" s="37">
        <f>IF(R1794&gt;0,(R1794/1000)+AB1793,0)</f>
        <v>0</v>
      </c>
      <c r="AC1794" s="37">
        <f>IF(R1794&lt;0,(-R1794/1000)+AC1793,0)</f>
        <v>379.42712794027432</v>
      </c>
      <c r="AF1794" s="37">
        <f t="shared" si="441"/>
        <v>266.73727094201286</v>
      </c>
      <c r="AG1794" s="37">
        <f t="shared" si="448"/>
        <v>187.51630147223503</v>
      </c>
      <c r="AH1794" s="37">
        <f t="shared" si="449"/>
        <v>0</v>
      </c>
      <c r="AI1794" s="37">
        <f t="shared" si="447"/>
        <v>1831.6256240963821</v>
      </c>
      <c r="AM1794" s="25">
        <f t="shared" si="446"/>
        <v>0</v>
      </c>
      <c r="AN1794" s="25">
        <f t="shared" si="445"/>
        <v>0</v>
      </c>
      <c r="AO1794" s="33">
        <f t="shared" si="443"/>
        <v>22835.201546856282</v>
      </c>
    </row>
    <row r="1795" spans="4:41" x14ac:dyDescent="0.25">
      <c r="D1795" s="63" t="s">
        <v>12</v>
      </c>
      <c r="E1795" s="63">
        <v>1792</v>
      </c>
      <c r="F1795" s="63">
        <v>315</v>
      </c>
      <c r="G1795" s="63">
        <v>12.3</v>
      </c>
      <c r="H1795" s="47">
        <f t="shared" si="436"/>
        <v>3.416666666666667</v>
      </c>
      <c r="I1795" s="47">
        <f t="shared" si="439"/>
        <v>-0.8888888888888884</v>
      </c>
      <c r="J1795" s="3">
        <f t="shared" si="440"/>
        <v>-0.12500000000000022</v>
      </c>
      <c r="N1795" s="42">
        <f t="shared" si="437"/>
        <v>284.88240000000002</v>
      </c>
      <c r="O1795" s="42">
        <f t="shared" ref="O1795:O1803" si="450">0.5*(($B$6*$B$7*$B$8)*(H1795^2))</f>
        <v>13.040685820312502</v>
      </c>
      <c r="P1795" s="37">
        <f t="shared" ref="P1795:P1803" si="451">$B$4*I1795</f>
        <v>-2151.1111111111099</v>
      </c>
      <c r="Q1795" s="37">
        <f t="shared" si="444"/>
        <v>-1853.1880252907974</v>
      </c>
      <c r="R1795" s="37">
        <f t="shared" ref="R1795:R1803" si="452">Q1795*H1795</f>
        <v>-6331.725753076892</v>
      </c>
      <c r="S1795" s="37">
        <f t="shared" si="438"/>
        <v>6.331725753076892</v>
      </c>
      <c r="W1795" s="37">
        <f>(R1795/1000)+W1794</f>
        <v>20574.892136541468</v>
      </c>
      <c r="X1795" s="37">
        <f>IF(R1795&gt;0,X1794+(R1795/1000),X1794)</f>
        <v>24666.827170952682</v>
      </c>
      <c r="Y1795" s="37">
        <f>IF(R1795&lt;0,Y1794+(R1795/1000),Y1794)</f>
        <v>-4091.9350344111922</v>
      </c>
      <c r="AB1795" s="37">
        <f>IF(R1795&gt;0,(R1795/1000)+AB1794,0)</f>
        <v>0</v>
      </c>
      <c r="AC1795" s="37">
        <f>IF(R1795&lt;0,(-R1795/1000)+AC1794,0)</f>
        <v>385.75885369335123</v>
      </c>
      <c r="AF1795" s="37">
        <f t="shared" si="441"/>
        <v>271.1884741464259</v>
      </c>
      <c r="AG1795" s="37">
        <f t="shared" si="448"/>
        <v>190.64549732493739</v>
      </c>
      <c r="AH1795" s="37">
        <f t="shared" si="449"/>
        <v>0</v>
      </c>
      <c r="AI1795" s="37">
        <f t="shared" si="447"/>
        <v>1831.6256240963821</v>
      </c>
      <c r="AM1795" s="25">
        <f t="shared" si="446"/>
        <v>0</v>
      </c>
      <c r="AN1795" s="25">
        <f t="shared" si="445"/>
        <v>0</v>
      </c>
      <c r="AO1795" s="33">
        <f t="shared" si="443"/>
        <v>22835.201546856282</v>
      </c>
    </row>
    <row r="1796" spans="4:41" x14ac:dyDescent="0.25">
      <c r="D1796" s="63" t="s">
        <v>12</v>
      </c>
      <c r="E1796" s="63">
        <v>1793</v>
      </c>
      <c r="F1796" s="63">
        <v>316</v>
      </c>
      <c r="G1796" s="63">
        <v>8.6999999999999993</v>
      </c>
      <c r="H1796" s="47">
        <f t="shared" ref="H1796:H1803" si="453">G1796/3.6</f>
        <v>2.4166666666666665</v>
      </c>
      <c r="I1796" s="47">
        <f t="shared" si="439"/>
        <v>-1.0000000000000004</v>
      </c>
      <c r="J1796" s="3">
        <f t="shared" si="440"/>
        <v>-4.1666666666666852E-2</v>
      </c>
      <c r="N1796" s="42">
        <f t="shared" ref="N1796:N1803" si="454">($B$4*9.81)*$B$5</f>
        <v>284.88240000000002</v>
      </c>
      <c r="O1796" s="42">
        <f t="shared" si="450"/>
        <v>6.5242217578124997</v>
      </c>
      <c r="P1796" s="37">
        <f t="shared" si="451"/>
        <v>-2420.0000000000009</v>
      </c>
      <c r="Q1796" s="37">
        <f t="shared" si="444"/>
        <v>-2128.5933782421885</v>
      </c>
      <c r="R1796" s="37">
        <f t="shared" si="452"/>
        <v>-5144.1006640852884</v>
      </c>
      <c r="S1796" s="37">
        <f t="shared" ref="S1796:S1803" si="455">IF(R1796&lt;0,-R1796/1000,R1796/1000)</f>
        <v>5.144100664085288</v>
      </c>
      <c r="W1796" s="37">
        <f>(R1796/1000)+W1795</f>
        <v>20569.748035877383</v>
      </c>
      <c r="X1796" s="37">
        <f>IF(R1796&gt;0,X1795+(R1796/1000),X1795)</f>
        <v>24666.827170952682</v>
      </c>
      <c r="Y1796" s="37">
        <f>IF(R1796&lt;0,Y1795+(R1796/1000),Y1795)</f>
        <v>-4097.0791350752779</v>
      </c>
      <c r="AB1796" s="37">
        <f>IF(R1796&gt;0,(R1796/1000)+AB1795,0)</f>
        <v>0</v>
      </c>
      <c r="AC1796" s="37">
        <f>IF(R1796&lt;0,(-R1796/1000)+AC1795,0)</f>
        <v>390.9029543574365</v>
      </c>
      <c r="AF1796" s="37">
        <f t="shared" si="441"/>
        <v>274.80477691327786</v>
      </c>
      <c r="AG1796" s="37">
        <f t="shared" si="448"/>
        <v>193.18775817003433</v>
      </c>
      <c r="AH1796" s="37">
        <f t="shared" si="449"/>
        <v>0</v>
      </c>
      <c r="AI1796" s="37">
        <f t="shared" si="447"/>
        <v>1831.6256240963821</v>
      </c>
      <c r="AM1796" s="25">
        <f t="shared" si="446"/>
        <v>0</v>
      </c>
      <c r="AN1796" s="25">
        <f t="shared" si="445"/>
        <v>0</v>
      </c>
      <c r="AO1796" s="33">
        <f t="shared" si="443"/>
        <v>22835.201546856282</v>
      </c>
    </row>
    <row r="1797" spans="4:41" x14ac:dyDescent="0.25">
      <c r="D1797" s="63" t="s">
        <v>12</v>
      </c>
      <c r="E1797" s="63">
        <v>1794</v>
      </c>
      <c r="F1797" s="63">
        <v>317</v>
      </c>
      <c r="G1797" s="63">
        <v>5.2</v>
      </c>
      <c r="H1797" s="47">
        <f t="shared" si="453"/>
        <v>1.4444444444444444</v>
      </c>
      <c r="I1797" s="47">
        <f t="shared" ref="I1797:I1803" si="456">H1797-H1796</f>
        <v>-0.9722222222222221</v>
      </c>
      <c r="J1797" s="3">
        <f t="shared" ref="J1797:J1803" si="457">($I1798-$I1796)/2</f>
        <v>-0.22222222222222199</v>
      </c>
      <c r="N1797" s="42">
        <f t="shared" si="454"/>
        <v>284.88240000000002</v>
      </c>
      <c r="O1797" s="42">
        <f t="shared" si="450"/>
        <v>2.3307564583333336</v>
      </c>
      <c r="P1797" s="37">
        <f t="shared" si="451"/>
        <v>-2352.7777777777774</v>
      </c>
      <c r="Q1797" s="37">
        <f t="shared" si="444"/>
        <v>-2065.5646213194441</v>
      </c>
      <c r="R1797" s="37">
        <f t="shared" si="452"/>
        <v>-2983.5933419058638</v>
      </c>
      <c r="S1797" s="37">
        <f t="shared" si="455"/>
        <v>2.9835933419058636</v>
      </c>
      <c r="W1797" s="37">
        <f>(R1797/1000)+W1796</f>
        <v>20566.764442535477</v>
      </c>
      <c r="X1797" s="37">
        <f>IF(R1797&gt;0,X1796+(R1797/1000),X1796)</f>
        <v>24666.827170952682</v>
      </c>
      <c r="Y1797" s="37">
        <f>IF(R1797&lt;0,Y1796+(R1797/1000),Y1796)</f>
        <v>-4100.0627284171842</v>
      </c>
      <c r="AB1797" s="37">
        <f>IF(R1797&gt;0,(R1797/1000)+AB1796,0)</f>
        <v>0</v>
      </c>
      <c r="AC1797" s="37">
        <f>IF(R1797&lt;0,(-R1797/1000)+AC1796,0)</f>
        <v>393.88654769934237</v>
      </c>
      <c r="AF1797" s="37">
        <f t="shared" ref="AF1797:AF1803" si="458">AC1797*$B$10</f>
        <v>276.90224303263767</v>
      </c>
      <c r="AG1797" s="37">
        <f t="shared" si="448"/>
        <v>194.66227685194428</v>
      </c>
      <c r="AH1797" s="37">
        <f t="shared" si="449"/>
        <v>0</v>
      </c>
      <c r="AI1797" s="37">
        <f t="shared" si="447"/>
        <v>1831.6256240963821</v>
      </c>
      <c r="AM1797" s="25">
        <f t="shared" si="446"/>
        <v>0</v>
      </c>
      <c r="AN1797" s="25">
        <f t="shared" si="445"/>
        <v>0</v>
      </c>
      <c r="AO1797" s="33">
        <f t="shared" ref="AO1797:AO1803" si="459">AO1796+AN1797</f>
        <v>22835.201546856282</v>
      </c>
    </row>
    <row r="1798" spans="4:41" x14ac:dyDescent="0.25">
      <c r="D1798" s="63" t="s">
        <v>12</v>
      </c>
      <c r="E1798" s="63">
        <v>1795</v>
      </c>
      <c r="F1798" s="63">
        <v>318</v>
      </c>
      <c r="G1798" s="63">
        <v>0</v>
      </c>
      <c r="H1798" s="47">
        <f t="shared" si="453"/>
        <v>0</v>
      </c>
      <c r="I1798" s="47">
        <f t="shared" si="456"/>
        <v>-1.4444444444444444</v>
      </c>
      <c r="J1798" s="3">
        <f t="shared" si="457"/>
        <v>0.48611111111111105</v>
      </c>
      <c r="N1798" s="40">
        <f t="shared" si="454"/>
        <v>284.88240000000002</v>
      </c>
      <c r="O1798" s="40">
        <f t="shared" si="450"/>
        <v>0</v>
      </c>
      <c r="P1798" s="35">
        <f t="shared" si="451"/>
        <v>-3495.5555555555557</v>
      </c>
      <c r="Q1798" s="35">
        <f t="shared" ref="Q1798:Q1803" si="460">N1798+O1798+P1798</f>
        <v>-3210.6731555555557</v>
      </c>
      <c r="R1798" s="35">
        <f t="shared" si="452"/>
        <v>0</v>
      </c>
      <c r="S1798" s="35">
        <f t="shared" si="455"/>
        <v>0</v>
      </c>
      <c r="W1798" s="35">
        <f>(R1798/1000)+W1797</f>
        <v>20566.764442535477</v>
      </c>
      <c r="X1798" s="35">
        <f>IF(R1798&gt;0,X1797+(R1798/1000),X1797)</f>
        <v>24666.827170952682</v>
      </c>
      <c r="Y1798" s="35">
        <f>IF(R1798&lt;0,Y1797+(R1798/1000),Y1797)</f>
        <v>-4100.0627284171842</v>
      </c>
      <c r="AB1798" s="35">
        <f>IF(R1798&gt;0,(R1798/1000)+AB1797,0)</f>
        <v>0</v>
      </c>
      <c r="AC1798" s="35">
        <f>IF(R1798&lt;0,(-R1798/1000)+AC1797,0)</f>
        <v>0</v>
      </c>
      <c r="AF1798" s="35">
        <f t="shared" si="458"/>
        <v>0</v>
      </c>
      <c r="AG1798" s="35">
        <f t="shared" si="448"/>
        <v>194.66227685194428</v>
      </c>
      <c r="AH1798" s="35">
        <f t="shared" si="449"/>
        <v>0</v>
      </c>
      <c r="AI1798" s="35">
        <f t="shared" si="447"/>
        <v>1831.6256240963821</v>
      </c>
      <c r="AM1798" s="25">
        <f t="shared" si="446"/>
        <v>0</v>
      </c>
      <c r="AN1798" s="25">
        <f t="shared" si="445"/>
        <v>0</v>
      </c>
      <c r="AO1798" s="33">
        <f t="shared" si="459"/>
        <v>22835.201546856282</v>
      </c>
    </row>
    <row r="1799" spans="4:41" x14ac:dyDescent="0.25">
      <c r="D1799" s="63" t="s">
        <v>12</v>
      </c>
      <c r="E1799" s="63">
        <v>1796</v>
      </c>
      <c r="F1799" s="63">
        <v>319</v>
      </c>
      <c r="G1799" s="63">
        <v>0</v>
      </c>
      <c r="H1799" s="47">
        <f t="shared" si="453"/>
        <v>0</v>
      </c>
      <c r="I1799" s="47">
        <f t="shared" si="456"/>
        <v>0</v>
      </c>
      <c r="J1799" s="3">
        <f t="shared" si="457"/>
        <v>0.72222222222222221</v>
      </c>
      <c r="N1799" s="40">
        <f t="shared" si="454"/>
        <v>284.88240000000002</v>
      </c>
      <c r="O1799" s="40">
        <f t="shared" si="450"/>
        <v>0</v>
      </c>
      <c r="P1799" s="35">
        <f t="shared" si="451"/>
        <v>0</v>
      </c>
      <c r="Q1799" s="35">
        <f t="shared" si="460"/>
        <v>284.88240000000002</v>
      </c>
      <c r="R1799" s="35">
        <f t="shared" si="452"/>
        <v>0</v>
      </c>
      <c r="S1799" s="35">
        <f t="shared" si="455"/>
        <v>0</v>
      </c>
      <c r="W1799" s="35">
        <f>(R1799/1000)+W1798</f>
        <v>20566.764442535477</v>
      </c>
      <c r="X1799" s="35">
        <f>IF(R1799&gt;0,X1798+(R1799/1000),X1798)</f>
        <v>24666.827170952682</v>
      </c>
      <c r="Y1799" s="35">
        <f>IF(R1799&lt;0,Y1798+(R1799/1000),Y1798)</f>
        <v>-4100.0627284171842</v>
      </c>
      <c r="AB1799" s="35">
        <f>IF(R1799&gt;0,(R1799/1000)+AB1798,0)</f>
        <v>0</v>
      </c>
      <c r="AC1799" s="35">
        <f>IF(R1799&lt;0,(-R1799/1000)+AC1798,0)</f>
        <v>0</v>
      </c>
      <c r="AF1799" s="35">
        <f t="shared" si="458"/>
        <v>0</v>
      </c>
      <c r="AG1799" s="35">
        <f t="shared" si="448"/>
        <v>194.66227685194428</v>
      </c>
      <c r="AH1799" s="35">
        <f t="shared" si="449"/>
        <v>0</v>
      </c>
      <c r="AI1799" s="35">
        <f t="shared" si="447"/>
        <v>1831.6256240963821</v>
      </c>
      <c r="AM1799" s="25">
        <f t="shared" si="446"/>
        <v>0</v>
      </c>
      <c r="AN1799" s="25">
        <f t="shared" si="445"/>
        <v>0</v>
      </c>
      <c r="AO1799" s="33">
        <f t="shared" si="459"/>
        <v>22835.201546856282</v>
      </c>
    </row>
    <row r="1800" spans="4:41" x14ac:dyDescent="0.25">
      <c r="D1800" s="63" t="s">
        <v>12</v>
      </c>
      <c r="E1800" s="63">
        <v>1797</v>
      </c>
      <c r="F1800" s="63">
        <v>320</v>
      </c>
      <c r="G1800" s="63">
        <v>0</v>
      </c>
      <c r="H1800" s="47">
        <f t="shared" si="453"/>
        <v>0</v>
      </c>
      <c r="I1800" s="47">
        <f t="shared" si="456"/>
        <v>0</v>
      </c>
      <c r="J1800" s="3">
        <f t="shared" si="457"/>
        <v>0</v>
      </c>
      <c r="N1800" s="40">
        <f t="shared" si="454"/>
        <v>284.88240000000002</v>
      </c>
      <c r="O1800" s="40">
        <f t="shared" si="450"/>
        <v>0</v>
      </c>
      <c r="P1800" s="35">
        <f t="shared" si="451"/>
        <v>0</v>
      </c>
      <c r="Q1800" s="35">
        <f t="shared" si="460"/>
        <v>284.88240000000002</v>
      </c>
      <c r="R1800" s="35">
        <f t="shared" si="452"/>
        <v>0</v>
      </c>
      <c r="S1800" s="35">
        <f t="shared" si="455"/>
        <v>0</v>
      </c>
      <c r="W1800" s="35">
        <f>(R1800/1000)+W1799</f>
        <v>20566.764442535477</v>
      </c>
      <c r="X1800" s="35">
        <f>IF(R1800&gt;0,X1799+(R1800/1000),X1799)</f>
        <v>24666.827170952682</v>
      </c>
      <c r="Y1800" s="35">
        <f>IF(R1800&lt;0,Y1799+(R1800/1000),Y1799)</f>
        <v>-4100.0627284171842</v>
      </c>
      <c r="AB1800" s="35">
        <f>IF(R1800&gt;0,(R1800/1000)+AB1799,0)</f>
        <v>0</v>
      </c>
      <c r="AC1800" s="35">
        <f>IF(R1800&lt;0,(-R1800/1000)+AC1799,0)</f>
        <v>0</v>
      </c>
      <c r="AF1800" s="35">
        <f t="shared" si="458"/>
        <v>0</v>
      </c>
      <c r="AG1800" s="35">
        <f t="shared" si="448"/>
        <v>194.66227685194428</v>
      </c>
      <c r="AH1800" s="35">
        <f t="shared" si="449"/>
        <v>0</v>
      </c>
      <c r="AI1800" s="35">
        <f t="shared" si="447"/>
        <v>1831.6256240963821</v>
      </c>
      <c r="AM1800" s="25">
        <f t="shared" si="446"/>
        <v>0</v>
      </c>
      <c r="AN1800" s="25">
        <f t="shared" si="445"/>
        <v>0</v>
      </c>
      <c r="AO1800" s="33">
        <f t="shared" si="459"/>
        <v>22835.201546856282</v>
      </c>
    </row>
    <row r="1801" spans="4:41" x14ac:dyDescent="0.25">
      <c r="D1801" s="63" t="s">
        <v>12</v>
      </c>
      <c r="E1801" s="63">
        <v>1798</v>
      </c>
      <c r="F1801" s="63">
        <v>321</v>
      </c>
      <c r="G1801" s="63">
        <v>0</v>
      </c>
      <c r="H1801" s="47">
        <f t="shared" si="453"/>
        <v>0</v>
      </c>
      <c r="I1801" s="47">
        <f t="shared" si="456"/>
        <v>0</v>
      </c>
      <c r="J1801" s="3">
        <f t="shared" si="457"/>
        <v>0</v>
      </c>
      <c r="N1801" s="40">
        <f t="shared" si="454"/>
        <v>284.88240000000002</v>
      </c>
      <c r="O1801" s="40">
        <f t="shared" si="450"/>
        <v>0</v>
      </c>
      <c r="P1801" s="35">
        <f t="shared" si="451"/>
        <v>0</v>
      </c>
      <c r="Q1801" s="35">
        <f t="shared" si="460"/>
        <v>284.88240000000002</v>
      </c>
      <c r="R1801" s="35">
        <f t="shared" si="452"/>
        <v>0</v>
      </c>
      <c r="S1801" s="35">
        <f t="shared" si="455"/>
        <v>0</v>
      </c>
      <c r="W1801" s="35">
        <f>(R1801/1000)+W1800</f>
        <v>20566.764442535477</v>
      </c>
      <c r="X1801" s="35">
        <f>IF(R1801&gt;0,X1800+(R1801/1000),X1800)</f>
        <v>24666.827170952682</v>
      </c>
      <c r="Y1801" s="35">
        <f>IF(R1801&lt;0,Y1800+(R1801/1000),Y1800)</f>
        <v>-4100.0627284171842</v>
      </c>
      <c r="AB1801" s="35">
        <f>IF(R1801&gt;0,(R1801/1000)+AB1800,0)</f>
        <v>0</v>
      </c>
      <c r="AC1801" s="35">
        <f>IF(R1801&lt;0,(-R1801/1000)+AC1800,0)</f>
        <v>0</v>
      </c>
      <c r="AF1801" s="35">
        <f t="shared" si="458"/>
        <v>0</v>
      </c>
      <c r="AG1801" s="35">
        <f t="shared" si="448"/>
        <v>194.66227685194428</v>
      </c>
      <c r="AH1801" s="35">
        <f t="shared" si="449"/>
        <v>0</v>
      </c>
      <c r="AI1801" s="35">
        <f t="shared" si="447"/>
        <v>1831.6256240963821</v>
      </c>
      <c r="AM1801" s="25">
        <f t="shared" si="446"/>
        <v>0</v>
      </c>
      <c r="AN1801" s="25">
        <f t="shared" si="445"/>
        <v>0</v>
      </c>
      <c r="AO1801" s="33">
        <f t="shared" si="459"/>
        <v>22835.201546856282</v>
      </c>
    </row>
    <row r="1802" spans="4:41" x14ac:dyDescent="0.25">
      <c r="D1802" s="63" t="s">
        <v>12</v>
      </c>
      <c r="E1802" s="63">
        <v>1799</v>
      </c>
      <c r="F1802" s="63">
        <v>322</v>
      </c>
      <c r="G1802" s="63">
        <v>0</v>
      </c>
      <c r="H1802" s="47">
        <f t="shared" si="453"/>
        <v>0</v>
      </c>
      <c r="I1802" s="47">
        <f t="shared" si="456"/>
        <v>0</v>
      </c>
      <c r="J1802" s="3">
        <f t="shared" si="457"/>
        <v>0</v>
      </c>
      <c r="N1802" s="40">
        <f t="shared" si="454"/>
        <v>284.88240000000002</v>
      </c>
      <c r="O1802" s="40">
        <f t="shared" si="450"/>
        <v>0</v>
      </c>
      <c r="P1802" s="35">
        <f t="shared" si="451"/>
        <v>0</v>
      </c>
      <c r="Q1802" s="35">
        <f t="shared" si="460"/>
        <v>284.88240000000002</v>
      </c>
      <c r="R1802" s="35">
        <f t="shared" si="452"/>
        <v>0</v>
      </c>
      <c r="S1802" s="35">
        <f t="shared" si="455"/>
        <v>0</v>
      </c>
      <c r="W1802" s="35">
        <f>(R1802/1000)+W1801</f>
        <v>20566.764442535477</v>
      </c>
      <c r="X1802" s="35">
        <f>IF(R1802&gt;0,X1801+(R1802/1000),X1801)</f>
        <v>24666.827170952682</v>
      </c>
      <c r="Y1802" s="35">
        <f>IF(R1802&lt;0,Y1801+(R1802/1000),Y1801)</f>
        <v>-4100.0627284171842</v>
      </c>
      <c r="AB1802" s="35">
        <f>IF(R1802&gt;0,(R1802/1000)+AB1801,0)</f>
        <v>0</v>
      </c>
      <c r="AC1802" s="35">
        <f>IF(R1802&lt;0,(-R1802/1000)+AC1801,0)</f>
        <v>0</v>
      </c>
      <c r="AF1802" s="35">
        <f t="shared" si="458"/>
        <v>0</v>
      </c>
      <c r="AG1802" s="35">
        <f t="shared" si="448"/>
        <v>194.66227685194428</v>
      </c>
      <c r="AH1802" s="35">
        <f t="shared" si="449"/>
        <v>0</v>
      </c>
      <c r="AI1802" s="35">
        <f t="shared" si="447"/>
        <v>1831.6256240963821</v>
      </c>
      <c r="AM1802" s="25">
        <f t="shared" si="446"/>
        <v>0</v>
      </c>
      <c r="AN1802" s="25">
        <f t="shared" si="445"/>
        <v>0</v>
      </c>
      <c r="AO1802" s="33">
        <f t="shared" si="459"/>
        <v>22835.201546856282</v>
      </c>
    </row>
    <row r="1803" spans="4:41" x14ac:dyDescent="0.25">
      <c r="D1803" s="63" t="s">
        <v>12</v>
      </c>
      <c r="E1803" s="63">
        <v>1800</v>
      </c>
      <c r="F1803" s="64">
        <v>323</v>
      </c>
      <c r="G1803" s="63">
        <v>0</v>
      </c>
      <c r="H1803" s="47">
        <f t="shared" si="453"/>
        <v>0</v>
      </c>
      <c r="I1803" s="47">
        <f t="shared" si="456"/>
        <v>0</v>
      </c>
      <c r="J1803" s="3">
        <f t="shared" si="457"/>
        <v>0</v>
      </c>
      <c r="N1803" s="40">
        <f t="shared" si="454"/>
        <v>284.88240000000002</v>
      </c>
      <c r="O1803" s="40">
        <f t="shared" si="450"/>
        <v>0</v>
      </c>
      <c r="P1803" s="35">
        <f t="shared" si="451"/>
        <v>0</v>
      </c>
      <c r="Q1803" s="35">
        <f t="shared" si="460"/>
        <v>284.88240000000002</v>
      </c>
      <c r="R1803" s="35">
        <f t="shared" si="452"/>
        <v>0</v>
      </c>
      <c r="S1803" s="35">
        <f t="shared" si="455"/>
        <v>0</v>
      </c>
      <c r="W1803" s="35">
        <f>(R1803/1000)+W1802</f>
        <v>20566.764442535477</v>
      </c>
      <c r="X1803" s="35">
        <f>IF(R1803&gt;0,X1802+(R1803/1000),X1802)</f>
        <v>24666.827170952682</v>
      </c>
      <c r="Y1803" s="35">
        <f>IF(R1803&lt;0,Y1802+(R1803/1000),Y1802)</f>
        <v>-4100.0627284171842</v>
      </c>
      <c r="AB1803" s="35">
        <f>IF(R1803&gt;0,(R1803/1000)+AB1802,0)</f>
        <v>0</v>
      </c>
      <c r="AC1803" s="35">
        <f>IF(R1803&lt;0,(-R1803/1000)+AC1802,0)</f>
        <v>0</v>
      </c>
      <c r="AF1803" s="35">
        <f t="shared" si="458"/>
        <v>0</v>
      </c>
      <c r="AG1803" s="35">
        <f t="shared" si="448"/>
        <v>194.66227685194428</v>
      </c>
      <c r="AH1803" s="35">
        <f t="shared" si="449"/>
        <v>0</v>
      </c>
      <c r="AI1803" s="35">
        <f>IF(AH1803&gt;0,AH1803+AI1802,AI1802)</f>
        <v>1831.6256240963821</v>
      </c>
      <c r="AM1803" s="25">
        <f t="shared" si="446"/>
        <v>0</v>
      </c>
      <c r="AN1803" s="25">
        <f t="shared" si="445"/>
        <v>0</v>
      </c>
      <c r="AO1803" s="33">
        <f t="shared" si="459"/>
        <v>22835.201546856282</v>
      </c>
    </row>
  </sheetData>
  <mergeCells count="7">
    <mergeCell ref="AR3:AS3"/>
    <mergeCell ref="AN1:AO1"/>
    <mergeCell ref="AQ7:AQ8"/>
    <mergeCell ref="L1:M1"/>
    <mergeCell ref="U1:V1"/>
    <mergeCell ref="A3:B3"/>
    <mergeCell ref="AH1:A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FA4D6-6BF4-4995-BC29-5ACE9CD639F8}">
  <dimension ref="A108:X108"/>
  <sheetViews>
    <sheetView topLeftCell="A106" workbookViewId="0">
      <selection activeCell="Z111" sqref="Z111"/>
    </sheetView>
  </sheetViews>
  <sheetFormatPr defaultRowHeight="15" x14ac:dyDescent="0.25"/>
  <sheetData>
    <row r="108" spans="1:24" x14ac:dyDescent="0.25">
      <c r="A108" s="29" t="s">
        <v>47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</row>
  </sheetData>
  <mergeCells count="1">
    <mergeCell ref="A108:X10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D4220-BDDB-4CFA-90D1-B851A0B1AFE9}">
  <dimension ref="A1"/>
  <sheetViews>
    <sheetView topLeftCell="A59" workbookViewId="0">
      <selection activeCell="M94" sqref="M9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D8A8C-C307-4051-A99F-FBB085BD8DC7}">
  <dimension ref="A1"/>
  <sheetViews>
    <sheetView topLeftCell="A10" workbookViewId="0">
      <selection activeCell="J68" sqref="J6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B0466-4E80-4419-A471-F81FFE237222}">
  <dimension ref="A1"/>
  <sheetViews>
    <sheetView workbookViewId="0">
      <selection activeCell="I30" sqref="I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2F9C7-4829-4993-A59E-3898BACD45B5}">
  <dimension ref="A1"/>
  <sheetViews>
    <sheetView workbookViewId="0">
      <selection activeCell="M36" sqref="M3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Tables</vt:lpstr>
      <vt:lpstr>Vehicle Dynamics Graphs</vt:lpstr>
      <vt:lpstr>Potential KER graphs</vt:lpstr>
      <vt:lpstr>KERS Efficicency</vt:lpstr>
      <vt:lpstr>KERS Power Output</vt:lpstr>
      <vt:lpstr>KERS Impact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Evans (2104143)</dc:creator>
  <cp:lastModifiedBy>James Evans (2104143)</cp:lastModifiedBy>
  <dcterms:created xsi:type="dcterms:W3CDTF">2024-11-29T14:26:24Z</dcterms:created>
  <dcterms:modified xsi:type="dcterms:W3CDTF">2024-12-01T03:36:08Z</dcterms:modified>
</cp:coreProperties>
</file>