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WTSD\Downloads\"/>
    </mc:Choice>
  </mc:AlternateContent>
  <xr:revisionPtr revIDLastSave="0" documentId="8_{7E7ADC6A-1D0C-469E-B512-AD17A5A60F45}" xr6:coauthVersionLast="47" xr6:coauthVersionMax="47" xr10:uidLastSave="{00000000-0000-0000-0000-000000000000}"/>
  <bookViews>
    <workbookView xWindow="-120" yWindow="-120" windowWidth="23280" windowHeight="15000" tabRatio="500" xr2:uid="{00000000-000D-0000-FFFF-FFFF00000000}"/>
  </bookViews>
  <sheets>
    <sheet name="BS_5y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51" i="1" l="1"/>
  <c r="F53" i="1" s="1"/>
  <c r="E51" i="1"/>
  <c r="E53" i="1" s="1"/>
  <c r="D51" i="1"/>
  <c r="D53" i="1" s="1"/>
  <c r="C51" i="1"/>
  <c r="C53" i="1" s="1"/>
  <c r="B51" i="1"/>
  <c r="B53" i="1" s="1"/>
  <c r="F37" i="1"/>
  <c r="F43" i="1" s="1"/>
  <c r="F54" i="1" s="1"/>
  <c r="E37" i="1"/>
  <c r="E43" i="1" s="1"/>
  <c r="E54" i="1" s="1"/>
  <c r="D37" i="1"/>
  <c r="D43" i="1" s="1"/>
  <c r="D54" i="1" s="1"/>
  <c r="C37" i="1"/>
  <c r="C43" i="1" s="1"/>
  <c r="C54" i="1" s="1"/>
  <c r="B37" i="1"/>
  <c r="B43" i="1" s="1"/>
  <c r="B54" i="1" s="1"/>
  <c r="F16" i="1"/>
  <c r="F26" i="1" s="1"/>
  <c r="E16" i="1"/>
  <c r="E26" i="1" s="1"/>
  <c r="D16" i="1"/>
  <c r="D26" i="1" s="1"/>
  <c r="C16" i="1"/>
  <c r="C26" i="1" s="1"/>
  <c r="B16" i="1"/>
  <c r="B26" i="1" s="1"/>
</calcChain>
</file>

<file path=xl/sharedStrings.xml><?xml version="1.0" encoding="utf-8"?>
<sst xmlns="http://schemas.openxmlformats.org/spreadsheetml/2006/main" count="59" uniqueCount="52">
  <si>
    <t>($ in millions)</t>
  </si>
  <si>
    <t>2021</t>
  </si>
  <si>
    <t>2022</t>
  </si>
  <si>
    <t>2023</t>
  </si>
  <si>
    <t>2024</t>
  </si>
  <si>
    <t>2025</t>
  </si>
  <si>
    <t>ASSETS</t>
  </si>
  <si>
    <t>Current Assets</t>
  </si>
  <si>
    <t>Cash and cash equivalents</t>
  </si>
  <si>
    <t>Restricted cash</t>
  </si>
  <si>
    <t>Short-term investments</t>
  </si>
  <si>
    <t>Receivables, net</t>
  </si>
  <si>
    <t>Inventories</t>
  </si>
  <si>
    <t>Prepaids and other assets</t>
  </si>
  <si>
    <t>Prepaid income taxes</t>
  </si>
  <si>
    <t>Assets held for sale</t>
  </si>
  <si>
    <t>-</t>
  </si>
  <si>
    <t>Total current assets</t>
  </si>
  <si>
    <t>Equity method investments</t>
  </si>
  <si>
    <t>Property and equipment, net</t>
  </si>
  <si>
    <t>Financing receivables, net</t>
  </si>
  <si>
    <t>Operating lease right-of-use assets</t>
  </si>
  <si>
    <t>Goodwill</t>
  </si>
  <si>
    <t>Intangibles, net</t>
  </si>
  <si>
    <t>Deferred tax assets</t>
  </si>
  <si>
    <t>Other assets</t>
  </si>
  <si>
    <t>TOTAL ASSETS</t>
  </si>
  <si>
    <t>LIABILITIES AND EQUITY</t>
  </si>
  <si>
    <t>Current Liabilities</t>
  </si>
  <si>
    <t>Current maturities of long-term debt</t>
  </si>
  <si>
    <t>Accounts payable</t>
  </si>
  <si>
    <t>Accrued expenses and other current liabilities</t>
  </si>
  <si>
    <t>Current contract liabilities</t>
  </si>
  <si>
    <t>Accrued compensation and benefits</t>
  </si>
  <si>
    <t>Current operating lease liabilities</t>
  </si>
  <si>
    <t>Liabilities held for sale</t>
  </si>
  <si>
    <t>Total current liabilities</t>
  </si>
  <si>
    <t>Long-term debt</t>
  </si>
  <si>
    <t>Long-term contract liabilities</t>
  </si>
  <si>
    <t>Long-term operating lease liabilities</t>
  </si>
  <si>
    <t>Other long-term liabilities</t>
  </si>
  <si>
    <t>Total liabilities</t>
  </si>
  <si>
    <t>Equity</t>
  </si>
  <si>
    <t>Preferred stock</t>
  </si>
  <si>
    <t>Common stock (Class A &amp; B)</t>
  </si>
  <si>
    <t>Additional paid-in capital</t>
  </si>
  <si>
    <t>Retained earnings</t>
  </si>
  <si>
    <t>Accumulated other comprehensive loss</t>
  </si>
  <si>
    <t>Total stockholders' equity</t>
  </si>
  <si>
    <t>Noncontrolling interests</t>
  </si>
  <si>
    <t>Total equity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</si>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</sst>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\-"/>
  </numFmts>
  <fonts count="6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i/>
      <sz val="10"/>
      <color rgb="FF666666"/>
      <name val="Arial"/>
      <charset val="1"/>
    </font>
    <font>
      <b/>
      <sz val="10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3" borderId="0" xfId="0" applyFont="1" applyFill="1"/>
    <xf numFmtId="0" fontId="2" fillId="0" borderId="0" xfId="0" applyFont="1"/>
    <xf numFmtId="0" fontId="1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5" fillId="0" borderId="0" xfId="0" applyFont="1" applyAlignment="1">
      <alignment indent="1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4" fillId="4" borderId="1" xfId="0" applyFont="1" applyFill="1" applyBorder="1"/>
    <xf numFmtId="164" fontId="4" fillId="4" borderId="1" xfId="0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8.7109375" defaultRowHeight="15" x14ac:dyDescent="0.25"/>
  <cols>
    <col min="1" max="1" width="42" customWidth="1"/>
    <col min="2" max="6" width="13" customWidth="1"/>
  </cols>
  <sheetData>
    <row r="1" spans="1:6" ht="18" x14ac:dyDescent="0.25">
      <c r="A1" s="3"/>
      <c r="B1" s="3"/>
      <c r="C1" s="3"/>
      <c r="D1" s="3"/>
      <c r="E1" s="3"/>
      <c r="F1" s="3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2"/>
      <c r="B3" s="2"/>
      <c r="C3" s="2"/>
      <c r="D3" s="2"/>
      <c r="E3" s="2"/>
      <c r="F3" s="2"/>
    </row>
    <row r="5" spans="1:6" x14ac:dyDescent="0.25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</row>
    <row r="6" spans="1:6" x14ac:dyDescent="0.25">
      <c r="A6" s="1" t="s">
        <v>6</v>
      </c>
      <c r="B6" s="1"/>
      <c r="C6" s="1"/>
      <c r="D6" s="1"/>
      <c r="E6" s="1"/>
      <c r="F6" s="1"/>
    </row>
    <row r="7" spans="1:6" x14ac:dyDescent="0.25">
      <c r="A7" s="1" t="s">
        <v>7</v>
      </c>
      <c r="B7" s="1"/>
      <c r="C7" s="1"/>
      <c r="D7" s="1"/>
      <c r="E7" s="1"/>
      <c r="F7" s="1"/>
    </row>
    <row r="8" spans="1:6" x14ac:dyDescent="0.25">
      <c r="A8" s="6" t="s">
        <v>8</v>
      </c>
      <c r="B8" s="7">
        <v>960</v>
      </c>
      <c r="C8" s="7">
        <v>991</v>
      </c>
      <c r="D8" s="7">
        <v>881</v>
      </c>
      <c r="E8" s="7">
        <v>1011</v>
      </c>
      <c r="F8" s="7">
        <v>787</v>
      </c>
    </row>
    <row r="9" spans="1:6" x14ac:dyDescent="0.25">
      <c r="A9" s="6" t="s">
        <v>9</v>
      </c>
      <c r="B9" s="7">
        <v>57</v>
      </c>
      <c r="C9" s="7">
        <v>39</v>
      </c>
      <c r="D9" s="7">
        <v>34</v>
      </c>
      <c r="E9" s="7">
        <v>1</v>
      </c>
      <c r="F9" s="7">
        <v>1</v>
      </c>
    </row>
    <row r="10" spans="1:6" x14ac:dyDescent="0.25">
      <c r="A10" s="6" t="s">
        <v>10</v>
      </c>
      <c r="B10" s="7">
        <v>227</v>
      </c>
      <c r="C10" s="7">
        <v>158</v>
      </c>
      <c r="D10" s="7">
        <v>15</v>
      </c>
      <c r="E10" s="7">
        <v>372</v>
      </c>
      <c r="F10" s="7">
        <v>26</v>
      </c>
    </row>
    <row r="11" spans="1:6" x14ac:dyDescent="0.25">
      <c r="A11" s="6" t="s">
        <v>11</v>
      </c>
      <c r="B11" s="7">
        <v>633</v>
      </c>
      <c r="C11" s="7">
        <v>834</v>
      </c>
      <c r="D11" s="7">
        <v>883</v>
      </c>
      <c r="E11" s="7">
        <v>1121</v>
      </c>
      <c r="F11" s="7">
        <v>1123</v>
      </c>
    </row>
    <row r="12" spans="1:6" x14ac:dyDescent="0.25">
      <c r="A12" s="6" t="s">
        <v>12</v>
      </c>
      <c r="B12" s="7">
        <v>10</v>
      </c>
      <c r="C12" s="7">
        <v>9</v>
      </c>
      <c r="D12" s="7">
        <v>9</v>
      </c>
      <c r="E12" s="7">
        <v>8</v>
      </c>
      <c r="F12" s="7">
        <v>8</v>
      </c>
    </row>
    <row r="13" spans="1:6" x14ac:dyDescent="0.25">
      <c r="A13" s="6" t="s">
        <v>13</v>
      </c>
      <c r="B13" s="7">
        <v>149</v>
      </c>
      <c r="C13" s="7">
        <v>180</v>
      </c>
      <c r="D13" s="7">
        <v>195</v>
      </c>
      <c r="E13" s="7">
        <v>174</v>
      </c>
      <c r="F13" s="7">
        <v>169</v>
      </c>
    </row>
    <row r="14" spans="1:6" x14ac:dyDescent="0.25">
      <c r="A14" s="6" t="s">
        <v>14</v>
      </c>
      <c r="B14" s="7">
        <v>26</v>
      </c>
      <c r="C14" s="7">
        <v>39</v>
      </c>
      <c r="D14" s="7">
        <v>51</v>
      </c>
      <c r="E14" s="7">
        <v>46</v>
      </c>
      <c r="F14" s="7">
        <v>63</v>
      </c>
    </row>
    <row r="15" spans="1:6" x14ac:dyDescent="0.25">
      <c r="A15" s="6" t="s">
        <v>15</v>
      </c>
      <c r="B15" s="8" t="s">
        <v>16</v>
      </c>
      <c r="C15" s="8" t="s">
        <v>16</v>
      </c>
      <c r="D15" s="7">
        <v>62</v>
      </c>
      <c r="E15" s="8" t="s">
        <v>16</v>
      </c>
      <c r="F15" s="8" t="s">
        <v>16</v>
      </c>
    </row>
    <row r="16" spans="1:6" x14ac:dyDescent="0.25">
      <c r="A16" s="9" t="s">
        <v>17</v>
      </c>
      <c r="B16" s="10">
        <f>SUM(B8:B15)</f>
        <v>2062</v>
      </c>
      <c r="C16" s="10">
        <f>SUM(C8:C15)</f>
        <v>2250</v>
      </c>
      <c r="D16" s="10">
        <f>SUM(D8:D15)</f>
        <v>2130</v>
      </c>
      <c r="E16" s="10">
        <f>SUM(E8:E15)</f>
        <v>2733</v>
      </c>
      <c r="F16" s="10">
        <f>SUM(F8:F15)</f>
        <v>2177</v>
      </c>
    </row>
    <row r="18" spans="1:6" x14ac:dyDescent="0.25">
      <c r="A18" s="6" t="s">
        <v>18</v>
      </c>
      <c r="B18" s="7">
        <v>216</v>
      </c>
      <c r="C18" s="7">
        <v>178</v>
      </c>
      <c r="D18" s="7">
        <v>211</v>
      </c>
      <c r="E18" s="7">
        <v>189</v>
      </c>
      <c r="F18" s="7">
        <v>186</v>
      </c>
    </row>
    <row r="19" spans="1:6" x14ac:dyDescent="0.25">
      <c r="A19" s="6" t="s">
        <v>19</v>
      </c>
      <c r="B19" s="7">
        <v>2848</v>
      </c>
      <c r="C19" s="7">
        <v>2384</v>
      </c>
      <c r="D19" s="7">
        <v>2340</v>
      </c>
      <c r="E19" s="7">
        <v>1689</v>
      </c>
      <c r="F19" s="7">
        <v>1577</v>
      </c>
    </row>
    <row r="20" spans="1:6" x14ac:dyDescent="0.25">
      <c r="A20" s="6" t="s">
        <v>20</v>
      </c>
      <c r="B20" s="7">
        <v>41</v>
      </c>
      <c r="C20" s="7">
        <v>60</v>
      </c>
      <c r="D20" s="7">
        <v>73</v>
      </c>
      <c r="E20" s="7">
        <v>368</v>
      </c>
      <c r="F20" s="7">
        <v>442</v>
      </c>
    </row>
    <row r="21" spans="1:6" x14ac:dyDescent="0.25">
      <c r="A21" s="6" t="s">
        <v>21</v>
      </c>
      <c r="B21" s="7">
        <v>446</v>
      </c>
      <c r="C21" s="7">
        <v>385</v>
      </c>
      <c r="D21" s="7">
        <v>369</v>
      </c>
      <c r="E21" s="7">
        <v>328</v>
      </c>
      <c r="F21" s="7">
        <v>328</v>
      </c>
    </row>
    <row r="22" spans="1:6" x14ac:dyDescent="0.25">
      <c r="A22" s="6" t="s">
        <v>22</v>
      </c>
      <c r="B22" s="7">
        <v>2965</v>
      </c>
      <c r="C22" s="7">
        <v>3101</v>
      </c>
      <c r="D22" s="7">
        <v>3205</v>
      </c>
      <c r="E22" s="7">
        <v>2541</v>
      </c>
      <c r="F22" s="7">
        <v>3454</v>
      </c>
    </row>
    <row r="23" spans="1:6" x14ac:dyDescent="0.25">
      <c r="A23" s="6" t="s">
        <v>23</v>
      </c>
      <c r="B23" s="7">
        <v>1977</v>
      </c>
      <c r="C23" s="7">
        <v>1668</v>
      </c>
      <c r="D23" s="7">
        <v>1670</v>
      </c>
      <c r="E23" s="7">
        <v>2167</v>
      </c>
      <c r="F23" s="7">
        <v>2229</v>
      </c>
    </row>
    <row r="24" spans="1:6" x14ac:dyDescent="0.25">
      <c r="A24" s="6" t="s">
        <v>24</v>
      </c>
      <c r="B24" s="7">
        <v>14</v>
      </c>
      <c r="C24" s="7">
        <v>257</v>
      </c>
      <c r="D24" s="7">
        <v>358</v>
      </c>
      <c r="E24" s="7">
        <v>466</v>
      </c>
      <c r="F24" s="7">
        <v>518</v>
      </c>
    </row>
    <row r="25" spans="1:6" x14ac:dyDescent="0.25">
      <c r="A25" s="6" t="s">
        <v>25</v>
      </c>
      <c r="B25" s="7">
        <v>2034</v>
      </c>
      <c r="C25" s="7">
        <v>2029</v>
      </c>
      <c r="D25" s="7">
        <v>2477</v>
      </c>
      <c r="E25" s="7">
        <v>2843</v>
      </c>
      <c r="F25" s="7">
        <v>3125</v>
      </c>
    </row>
    <row r="26" spans="1:6" x14ac:dyDescent="0.25">
      <c r="A26" s="11" t="s">
        <v>26</v>
      </c>
      <c r="B26" s="12">
        <f>B16+SUM(B18:B25)</f>
        <v>12603</v>
      </c>
      <c r="C26" s="12">
        <f>C16+SUM(C18:C25)</f>
        <v>12312</v>
      </c>
      <c r="D26" s="12">
        <f>D16+SUM(D18:D25)</f>
        <v>12833</v>
      </c>
      <c r="E26" s="12">
        <f>E16+SUM(E18:E25)</f>
        <v>13324</v>
      </c>
      <c r="F26" s="12">
        <f>F16+SUM(F18:F25)</f>
        <v>14036</v>
      </c>
    </row>
    <row r="28" spans="1:6" x14ac:dyDescent="0.25">
      <c r="A28" s="1" t="s">
        <v>27</v>
      </c>
      <c r="B28" s="1"/>
      <c r="C28" s="1"/>
      <c r="D28" s="1"/>
      <c r="E28" s="1"/>
      <c r="F28" s="1"/>
    </row>
    <row r="29" spans="1:6" x14ac:dyDescent="0.25">
      <c r="A29" s="1" t="s">
        <v>28</v>
      </c>
      <c r="B29" s="1"/>
      <c r="C29" s="1"/>
      <c r="D29" s="1"/>
      <c r="E29" s="1"/>
      <c r="F29" s="1"/>
    </row>
    <row r="30" spans="1:6" x14ac:dyDescent="0.25">
      <c r="A30" s="6" t="s">
        <v>29</v>
      </c>
      <c r="B30" s="7">
        <v>10</v>
      </c>
      <c r="C30" s="7">
        <v>660</v>
      </c>
      <c r="D30" s="7">
        <v>751</v>
      </c>
      <c r="E30" s="7">
        <v>456</v>
      </c>
      <c r="F30" s="7">
        <v>6</v>
      </c>
    </row>
    <row r="31" spans="1:6" x14ac:dyDescent="0.25">
      <c r="A31" s="6" t="s">
        <v>30</v>
      </c>
      <c r="B31" s="7">
        <v>523</v>
      </c>
      <c r="C31" s="7">
        <v>500</v>
      </c>
      <c r="D31" s="7">
        <v>493</v>
      </c>
      <c r="E31" s="7">
        <v>475</v>
      </c>
      <c r="F31" s="7">
        <v>451</v>
      </c>
    </row>
    <row r="32" spans="1:6" x14ac:dyDescent="0.25">
      <c r="A32" s="6" t="s">
        <v>31</v>
      </c>
      <c r="B32" s="7">
        <v>299</v>
      </c>
      <c r="C32" s="7">
        <v>415</v>
      </c>
      <c r="D32" s="7">
        <v>468</v>
      </c>
      <c r="E32" s="7">
        <v>565</v>
      </c>
      <c r="F32" s="7">
        <v>592</v>
      </c>
    </row>
    <row r="33" spans="1:6" x14ac:dyDescent="0.25">
      <c r="A33" s="6" t="s">
        <v>32</v>
      </c>
      <c r="B33" s="7">
        <v>1178</v>
      </c>
      <c r="C33" s="7">
        <v>1438</v>
      </c>
      <c r="D33" s="7">
        <v>1598</v>
      </c>
      <c r="E33" s="7">
        <v>1553</v>
      </c>
      <c r="F33" s="7">
        <v>1584</v>
      </c>
    </row>
    <row r="34" spans="1:6" x14ac:dyDescent="0.25">
      <c r="A34" s="6" t="s">
        <v>33</v>
      </c>
      <c r="B34" s="7">
        <v>187</v>
      </c>
      <c r="C34" s="7">
        <v>235</v>
      </c>
      <c r="D34" s="7">
        <v>210</v>
      </c>
      <c r="E34" s="7">
        <v>192</v>
      </c>
      <c r="F34" s="7">
        <v>226</v>
      </c>
    </row>
    <row r="35" spans="1:6" x14ac:dyDescent="0.25">
      <c r="A35" s="6" t="s">
        <v>34</v>
      </c>
      <c r="B35" s="7">
        <v>35</v>
      </c>
      <c r="C35" s="7">
        <v>39</v>
      </c>
      <c r="D35" s="7">
        <v>41</v>
      </c>
      <c r="E35" s="7">
        <v>33</v>
      </c>
      <c r="F35" s="7">
        <v>35</v>
      </c>
    </row>
    <row r="36" spans="1:6" x14ac:dyDescent="0.25">
      <c r="A36" s="6" t="s">
        <v>35</v>
      </c>
      <c r="B36" s="8" t="s">
        <v>16</v>
      </c>
      <c r="C36" s="8" t="s">
        <v>16</v>
      </c>
      <c r="D36" s="7">
        <v>17</v>
      </c>
      <c r="E36" s="8" t="s">
        <v>16</v>
      </c>
      <c r="F36" s="8" t="s">
        <v>16</v>
      </c>
    </row>
    <row r="37" spans="1:6" x14ac:dyDescent="0.25">
      <c r="A37" s="9" t="s">
        <v>36</v>
      </c>
      <c r="B37" s="10">
        <f>SUM(B30:B36)</f>
        <v>2232</v>
      </c>
      <c r="C37" s="10">
        <f>SUM(C30:C36)</f>
        <v>3287</v>
      </c>
      <c r="D37" s="10">
        <f>SUM(D30:D36)</f>
        <v>3578</v>
      </c>
      <c r="E37" s="10">
        <f>SUM(E30:E36)</f>
        <v>3274</v>
      </c>
      <c r="F37" s="10">
        <f>SUM(F30:F36)</f>
        <v>2894</v>
      </c>
    </row>
    <row r="39" spans="1:6" x14ac:dyDescent="0.25">
      <c r="A39" s="6" t="s">
        <v>37</v>
      </c>
      <c r="B39" s="7">
        <v>3968</v>
      </c>
      <c r="C39" s="7">
        <v>2453</v>
      </c>
      <c r="D39" s="7">
        <v>2305</v>
      </c>
      <c r="E39" s="7">
        <v>3326</v>
      </c>
      <c r="F39" s="7">
        <v>4272</v>
      </c>
    </row>
    <row r="40" spans="1:6" x14ac:dyDescent="0.25">
      <c r="A40" s="6" t="s">
        <v>38</v>
      </c>
      <c r="B40" s="7">
        <v>1349</v>
      </c>
      <c r="C40" s="7">
        <v>1495</v>
      </c>
      <c r="D40" s="7">
        <v>1759</v>
      </c>
      <c r="E40" s="7">
        <v>843</v>
      </c>
      <c r="F40" s="7">
        <v>1012</v>
      </c>
    </row>
    <row r="41" spans="1:6" x14ac:dyDescent="0.25">
      <c r="A41" s="6" t="s">
        <v>39</v>
      </c>
      <c r="B41" s="7">
        <v>349</v>
      </c>
      <c r="C41" s="7">
        <v>298</v>
      </c>
      <c r="D41" s="7">
        <v>273</v>
      </c>
      <c r="E41" s="7">
        <v>245</v>
      </c>
      <c r="F41" s="7">
        <v>243</v>
      </c>
    </row>
    <row r="42" spans="1:6" x14ac:dyDescent="0.25">
      <c r="A42" s="6" t="s">
        <v>40</v>
      </c>
      <c r="B42" s="7">
        <v>1139</v>
      </c>
      <c r="C42" s="7">
        <v>1077</v>
      </c>
      <c r="D42" s="7">
        <v>1351</v>
      </c>
      <c r="E42" s="7">
        <v>1810</v>
      </c>
      <c r="F42" s="7">
        <v>1956</v>
      </c>
    </row>
    <row r="43" spans="1:6" x14ac:dyDescent="0.25">
      <c r="A43" s="9" t="s">
        <v>41</v>
      </c>
      <c r="B43" s="10">
        <f>B37+SUM(B39:B42)</f>
        <v>9037</v>
      </c>
      <c r="C43" s="10">
        <f>C37+SUM(C39:C42)</f>
        <v>8610</v>
      </c>
      <c r="D43" s="10">
        <f>D37+SUM(D39:D42)</f>
        <v>9266</v>
      </c>
      <c r="E43" s="10">
        <f>E37+SUM(E39:E42)</f>
        <v>9498</v>
      </c>
      <c r="F43" s="10">
        <f>F37+SUM(F39:F42)</f>
        <v>10377</v>
      </c>
    </row>
    <row r="45" spans="1:6" x14ac:dyDescent="0.25">
      <c r="A45" s="1" t="s">
        <v>42</v>
      </c>
      <c r="B45" s="1"/>
      <c r="C45" s="1"/>
      <c r="D45" s="1"/>
      <c r="E45" s="1"/>
      <c r="F45" s="1"/>
    </row>
    <row r="46" spans="1:6" x14ac:dyDescent="0.25">
      <c r="A46" s="6" t="s">
        <v>43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</row>
    <row r="47" spans="1:6" x14ac:dyDescent="0.25">
      <c r="A47" s="6" t="s">
        <v>44</v>
      </c>
      <c r="B47" s="7">
        <v>1</v>
      </c>
      <c r="C47" s="7">
        <v>1</v>
      </c>
      <c r="D47" s="7">
        <v>1</v>
      </c>
      <c r="E47" s="7">
        <v>1</v>
      </c>
      <c r="F47" s="7">
        <v>1</v>
      </c>
    </row>
    <row r="48" spans="1:6" x14ac:dyDescent="0.25">
      <c r="A48" s="6" t="s">
        <v>45</v>
      </c>
      <c r="B48" s="7">
        <v>640</v>
      </c>
      <c r="C48" s="7">
        <v>318</v>
      </c>
      <c r="D48" s="7">
        <v>0</v>
      </c>
      <c r="E48" s="7">
        <v>0</v>
      </c>
      <c r="F48" s="7">
        <v>0</v>
      </c>
    </row>
    <row r="49" spans="1:6" x14ac:dyDescent="0.25">
      <c r="A49" s="6" t="s">
        <v>46</v>
      </c>
      <c r="B49" s="7">
        <v>3167</v>
      </c>
      <c r="C49" s="7">
        <v>3622</v>
      </c>
      <c r="D49" s="7">
        <v>3738</v>
      </c>
      <c r="E49" s="7">
        <v>3815</v>
      </c>
      <c r="F49" s="7">
        <v>3482</v>
      </c>
    </row>
    <row r="50" spans="1:6" x14ac:dyDescent="0.25">
      <c r="A50" s="6" t="s">
        <v>47</v>
      </c>
      <c r="B50" s="7">
        <v>-245</v>
      </c>
      <c r="C50" s="7">
        <v>-242</v>
      </c>
      <c r="D50" s="7">
        <v>-175</v>
      </c>
      <c r="E50" s="7">
        <v>-269</v>
      </c>
      <c r="F50" s="7">
        <v>-149</v>
      </c>
    </row>
    <row r="51" spans="1:6" x14ac:dyDescent="0.25">
      <c r="A51" s="9" t="s">
        <v>48</v>
      </c>
      <c r="B51" s="10">
        <f>SUM(B46:B50)</f>
        <v>3563</v>
      </c>
      <c r="C51" s="10">
        <f>SUM(C46:C50)</f>
        <v>3699</v>
      </c>
      <c r="D51" s="10">
        <f>SUM(D46:D50)</f>
        <v>3564</v>
      </c>
      <c r="E51" s="10">
        <f>SUM(E46:E50)</f>
        <v>3547</v>
      </c>
      <c r="F51" s="10">
        <f>SUM(F46:F50)</f>
        <v>3334</v>
      </c>
    </row>
    <row r="52" spans="1:6" x14ac:dyDescent="0.25">
      <c r="A52" s="6" t="s">
        <v>49</v>
      </c>
      <c r="B52" s="7">
        <v>3</v>
      </c>
      <c r="C52" s="7">
        <v>3</v>
      </c>
      <c r="D52" s="7">
        <v>3</v>
      </c>
      <c r="E52" s="7">
        <v>279</v>
      </c>
      <c r="F52" s="7">
        <v>325</v>
      </c>
    </row>
    <row r="53" spans="1:6" x14ac:dyDescent="0.25">
      <c r="A53" s="9" t="s">
        <v>50</v>
      </c>
      <c r="B53" s="10">
        <f>B51+B52</f>
        <v>3566</v>
      </c>
      <c r="C53" s="10">
        <f>C51+C52</f>
        <v>3702</v>
      </c>
      <c r="D53" s="10">
        <f>D51+D52</f>
        <v>3567</v>
      </c>
      <c r="E53" s="10">
        <f>E51+E52</f>
        <v>3826</v>
      </c>
      <c r="F53" s="10">
        <f>F51+F52</f>
        <v>3659</v>
      </c>
    </row>
    <row r="54" spans="1:6" x14ac:dyDescent="0.25">
      <c r="A54" s="11" t="s">
        <v>51</v>
      </c>
      <c r="B54" s="12">
        <f>B43+B53</f>
        <v>12603</v>
      </c>
      <c r="C54" s="12">
        <f>C43+C53</f>
        <v>12312</v>
      </c>
      <c r="D54" s="12">
        <f>D43+D53</f>
        <v>12833</v>
      </c>
      <c r="E54" s="12">
        <f>E43+E53</f>
        <v>13324</v>
      </c>
      <c r="F54" s="12">
        <f>F43+F53</f>
        <v>14036</v>
      </c>
    </row>
  </sheetData>
  <mergeCells count="8">
    <mergeCell ref="A28:F28"/>
    <mergeCell ref="A29:F29"/>
    <mergeCell ref="A45:F45"/>
    <mergeCell ref="A1:F1"/>
    <mergeCell ref="A2:F2"/>
    <mergeCell ref="A3:F3"/>
    <mergeCell ref="A6:F6"/>
    <mergeCell ref="A7:F7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Nehal Chekhalia (2545212)</cp:lastModifiedBy>
  <cp:revision>0</cp:revision>
  <dcterms:created xsi:type="dcterms:W3CDTF">2026-07-03T11:09:56Z</dcterms:created>
  <dcterms:modified xsi:type="dcterms:W3CDTF">2026-07-03T11:40:21Z</dcterms:modified>
  <dc:language>en-US</dc:language>
</cp:coreProperties>
</file>